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autoCompressPictures="0"/>
  <xr:revisionPtr revIDLastSave="9" documentId="8_{5F689E4F-B824-48B2-B031-234B314AEAF3}" xr6:coauthVersionLast="47" xr6:coauthVersionMax="47" xr10:uidLastSave="{93ACB9DE-A1A1-42C4-B0DB-771109CAC0CD}"/>
  <bookViews>
    <workbookView xWindow="22932" yWindow="-108" windowWidth="30936" windowHeight="16896" xr2:uid="{00000000-000D-0000-FFFF-FFFF00000000}"/>
  </bookViews>
  <sheets>
    <sheet name="1) Tableau budgétaire 1" sheetId="5" r:id="rId1"/>
    <sheet name="2) Tableau budgétaire 2"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______Pax2">#REF!</definedName>
    <definedName name="_____Pax2">#REF!</definedName>
    <definedName name="_____RU1">'[1]163-OPE'!$A$8:$A$339</definedName>
    <definedName name="_____SY1">'[1]169-OPE'!$A$10:$A$69</definedName>
    <definedName name="____Pax2">#REF!</definedName>
    <definedName name="____RU1">'[1]163-OPE'!$A$8:$A$339</definedName>
    <definedName name="____SY1">'[1]169-OPE'!$A$10:$A$69</definedName>
    <definedName name="___DAT37">'[2]Payroll Nov 08'!#REF!</definedName>
    <definedName name="___DAT38">'[2]Payroll Nov 08'!#REF!</definedName>
    <definedName name="___DAT39">'[2]Payroll Nov 08'!#REF!</definedName>
    <definedName name="___DAT40">'[2]Payroll Nov 08'!#REF!</definedName>
    <definedName name="___Grp1">#REF!</definedName>
    <definedName name="___Grp2">#REF!</definedName>
    <definedName name="___Pax2">'[3]Transpo Cost Projection'!$A$2:$I$55</definedName>
    <definedName name="___RU1">'[1]163-OPE'!$A$8:$A$339</definedName>
    <definedName name="___SY1">'[1]169-OPE'!$A$10:$A$69</definedName>
    <definedName name="___VN1">#REF!</definedName>
    <definedName name="__DAT1234">[4]Original!$S$2:$S$142</definedName>
    <definedName name="__DAT37">#REF!</definedName>
    <definedName name="__DAT38">#REF!</definedName>
    <definedName name="__DAT39">#REF!</definedName>
    <definedName name="__DAT40">#REF!</definedName>
    <definedName name="__DAT45">[5]Original!$T$2:$T$138</definedName>
    <definedName name="__Grp1">#REF!</definedName>
    <definedName name="__Grp2">#REF!</definedName>
    <definedName name="__Pax2">'[3]Transpo Cost Projection'!$A$2:$I$55</definedName>
    <definedName name="__RU1">'[1]163-OPE'!$A$8:$A$339</definedName>
    <definedName name="__SY1">'[1]169-OPE'!$A$10:$A$69</definedName>
    <definedName name="__VN1">#REF!</definedName>
    <definedName name="_1">'[6]MOR-10'!#REF!</definedName>
    <definedName name="_106_921CO1">#REF!</definedName>
    <definedName name="_106_921CR1">#REF!</definedName>
    <definedName name="_106_921EC1">#REF!</definedName>
    <definedName name="_BQ4.1" hidden="1">#REF!</definedName>
    <definedName name="_BQ4.2" hidden="1">#REF!</definedName>
    <definedName name="_DAT1234">[4]Original!$S$2:$S$142</definedName>
    <definedName name="_DAT37">#REF!</definedName>
    <definedName name="_DAT38">#REF!</definedName>
    <definedName name="_DAT39">#REF!</definedName>
    <definedName name="_DAT40">#REF!</definedName>
    <definedName name="_DAT45">[5]Original!$T$2:$T$138</definedName>
    <definedName name="_Fill" hidden="1">#REF!</definedName>
    <definedName name="_Grp1">#REF!</definedName>
    <definedName name="_Grp2">#REF!</definedName>
    <definedName name="_Pax2">'[3]Transpo Cost Projection'!$A$2:$I$55</definedName>
    <definedName name="_rt1453">#REF!</definedName>
    <definedName name="_rt1454">#REF!</definedName>
    <definedName name="_RU1">'[1]163-OPE'!$A$8:$A$339</definedName>
    <definedName name="_SY1">'[1]169-OPE'!$A$10:$A$69</definedName>
    <definedName name="_VN1">#REF!</definedName>
    <definedName name="A">#N/A</definedName>
    <definedName name="aa">[7]Sheet2!$M$1:$M$132</definedName>
    <definedName name="aaaa">[8]Officials!#REF!</definedName>
    <definedName name="Account_codes1">#REF!</definedName>
    <definedName name="ACHATS">[9]PARAMETERS!$AE$4:$AE$5</definedName>
    <definedName name="Active">[10]P1!$D$15:$D$16</definedName>
    <definedName name="Active1">[10]P1!$D$15:$D$16</definedName>
    <definedName name="adc">'[11]ZLI MA.0428 upto Mar19 '!#REF!</definedName>
    <definedName name="ADVANCE">[12]P1!$J$15:$J$28</definedName>
    <definedName name="ADVANCEBOOK">[13]BK3!$A$4:$Q$400</definedName>
    <definedName name="alma">[14]Sheet1!#REF!</definedName>
    <definedName name="AMORT">[9]PARAMETERS!$AE$6</definedName>
    <definedName name="ANNEE">[15]Paramétrages!$F$9</definedName>
    <definedName name="AnnéeCivile">[16]Août!$AM$1</definedName>
    <definedName name="Areas">[10]P1!$AH$15:$AH$30</definedName>
    <definedName name="Areas2">[10]P1!$AH$15:$AH$30</definedName>
    <definedName name="arrete">#N/A</definedName>
    <definedName name="ath">[17]P1!$H$15:$H$20</definedName>
    <definedName name="AUSTRIA">#REF!</definedName>
    <definedName name="base">#REF!</definedName>
    <definedName name="Base2">[10]P1!$H$15:$H$18</definedName>
    <definedName name="BELGRADE">#REF!</definedName>
    <definedName name="BRX">[18]PARAMETERS!$AE$3</definedName>
    <definedName name="BSalaryPSalary">[19]SalarySheet!$B$34:$C$165</definedName>
    <definedName name="Budget">#REF!</definedName>
    <definedName name="Budgets">#REF!</definedName>
    <definedName name="BudgetType">#REF!</definedName>
    <definedName name="BUREAU">[18]PARAMETERS!$AB$3:$AB$8</definedName>
    <definedName name="ByCity">#REF!</definedName>
    <definedName name="C_">'[6]MOR-10'!#REF!</definedName>
    <definedName name="CAIRO">#REF!</definedName>
    <definedName name="Camp_Area">'[20]FBM Results'!#REF!</definedName>
    <definedName name="Cat">#REF!</definedName>
    <definedName name="CATCOMPTA">[9]PARAMETERS!$AK$3:$AK$6</definedName>
    <definedName name="Category">[21]DP1125_Allocation!$B:$C</definedName>
    <definedName name="cedsa">[22]ZCJI3!#REF!</definedName>
    <definedName name="Code1">[16]Août!$D$3</definedName>
    <definedName name="Code2">[16]Août!$H$3</definedName>
    <definedName name="Code3">[16]Août!$L$3</definedName>
    <definedName name="Code4">[16]Août!$P$3</definedName>
    <definedName name="Code5">[16]Août!$T$3</definedName>
    <definedName name="CoM_Appr.?">#REF!</definedName>
    <definedName name="COMPTABUREAU">[18]PARAMETERS!$AM$3</definedName>
    <definedName name="COMPUT">[9]PARAMETERS!$AB$15:$AB$18</definedName>
    <definedName name="Conso">[23]consolidation!$1:$1048576</definedName>
    <definedName name="COST">[24]Sheet2!$M$1:$M$134</definedName>
    <definedName name="cost2">[25]Sheet2!$M$1:$M$134</definedName>
    <definedName name="Cost3">[26]Sheet2!$M$1:$M$134</definedName>
    <definedName name="Costs_covered?">#REF!</definedName>
    <definedName name="cprojet">[15]Paramétrages!$G$12</definedName>
    <definedName name="CVGSTH">[27]P1!$H$15:$H$20</definedName>
    <definedName name="D">[28]P1!$D$15:$D$16</definedName>
    <definedName name="DATA">'[29]June 08 Payroll'!$T$2:$T$134</definedName>
    <definedName name="DATA1">#REF!</definedName>
    <definedName name="DATA10">#REF!</definedName>
    <definedName name="data10a">#REF!</definedName>
    <definedName name="DATA11">#REF!</definedName>
    <definedName name="data11a">#REF!</definedName>
    <definedName name="DATA12">#REF!</definedName>
    <definedName name="data12a">#REF!</definedName>
    <definedName name="DATA13">#REF!</definedName>
    <definedName name="DATA14">#REF!</definedName>
    <definedName name="DATA15">[22]ZCJI3!#REF!</definedName>
    <definedName name="DATA16">[22]ZCJI3!#REF!</definedName>
    <definedName name="DATA17">[22]ZCJI3!#REF!</definedName>
    <definedName name="DATA18">[22]ZCJI3!#REF!</definedName>
    <definedName name="DATA19">[22]ZCJI3!#REF!</definedName>
    <definedName name="Data1a">#REF!</definedName>
    <definedName name="DATA2">#REF!</definedName>
    <definedName name="DATA20">[22]ZCJI3!#REF!</definedName>
    <definedName name="DATA21">[22]ZCJI3!#REF!</definedName>
    <definedName name="DATA22">[22]ZCJI3!#REF!</definedName>
    <definedName name="DATA23">[22]ZCJI3!#REF!</definedName>
    <definedName name="DATA24">[22]ZCJI3!#REF!</definedName>
    <definedName name="DATA25">[22]ZCJI3!#REF!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[8]Officials!#REF!</definedName>
    <definedName name="DATA34">[8]Officials!#REF!</definedName>
    <definedName name="DATA35">[8]Officials!#REF!</definedName>
    <definedName name="DATA36">[8]Officials!#REF!</definedName>
    <definedName name="DATA37">[8]Officials!#REF!</definedName>
    <definedName name="DATA38">[8]Officials!#REF!</definedName>
    <definedName name="DATA39">[8]Officials!#REF!</definedName>
    <definedName name="DATA4">#REF!</definedName>
    <definedName name="DATA40">[8]Officials!#REF!</definedName>
    <definedName name="DATA41">[8]Officials!#REF!</definedName>
    <definedName name="DATA42">[8]Officials!#REF!</definedName>
    <definedName name="DATA43">[8]Officials!#REF!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[30]Sheet1!#REF!</definedName>
    <definedName name="DATA51">[30]Sheet1!#REF!</definedName>
    <definedName name="DATA52">[30]Sheet1!#REF!</definedName>
    <definedName name="DATA53">[30]Sheet1!#REF!</definedName>
    <definedName name="DATA54">[30]Sheet1!#REF!</definedName>
    <definedName name="DATA55">[8]Officials!#REF!</definedName>
    <definedName name="DATA56">[30]Sheet1!#REF!</definedName>
    <definedName name="DATA57">[30]Sheet1!#REF!</definedName>
    <definedName name="DATA58">[30]Sheet1!#REF!</definedName>
    <definedName name="DATA59">[30]Sheet1!#REF!</definedName>
    <definedName name="DATA6">#REF!</definedName>
    <definedName name="DATA60">[30]Sheet1!#REF!</definedName>
    <definedName name="DATA61">[30]Sheet1!#REF!</definedName>
    <definedName name="DATA62">[30]Sheet1!#REF!</definedName>
    <definedName name="DATA63">[30]Sheet1!#REF!</definedName>
    <definedName name="DATA64">[30]Sheet1!#REF!</definedName>
    <definedName name="DATA65">[30]Sheet1!#REF!</definedName>
    <definedName name="DATA66">[30]Sheet1!#REF!</definedName>
    <definedName name="DATA67">[30]Sheet1!#REF!</definedName>
    <definedName name="DATA68">[30]Sheet1!#REF!</definedName>
    <definedName name="DATA69">[30]Sheet1!#REF!</definedName>
    <definedName name="DATA7">#REF!</definedName>
    <definedName name="DATA70">[30]Sheet1!#REF!</definedName>
    <definedName name="DATA71">[30]Sheet1!#REF!</definedName>
    <definedName name="DATA72">[30]Sheet1!#REF!</definedName>
    <definedName name="DATA73">[30]Sheet1!#REF!</definedName>
    <definedName name="DATA74">[30]Sheet1!#REF!</definedName>
    <definedName name="DATA75">[30]Sheet1!#REF!</definedName>
    <definedName name="DATA76">[30]Sheet1!#REF!</definedName>
    <definedName name="DATA77">[30]Sheet1!#REF!</definedName>
    <definedName name="DATA78">[30]Sheet1!#REF!</definedName>
    <definedName name="DATA79">[30]Sheet1!#REF!</definedName>
    <definedName name="DATA8">#REF!</definedName>
    <definedName name="DATA80">[30]Sheet1!#REF!</definedName>
    <definedName name="DATA81">[30]Sheet1!#REF!</definedName>
    <definedName name="DATA82">[30]Sheet1!#REF!</definedName>
    <definedName name="DATA83">[30]Sheet1!#REF!</definedName>
    <definedName name="DATA84">[30]Sheet1!#REF!</definedName>
    <definedName name="DATA85">[30]Sheet1!#REF!</definedName>
    <definedName name="DATA86">[30]Sheet1!#REF!</definedName>
    <definedName name="DATA87">[30]Sheet1!#REF!</definedName>
    <definedName name="DATA88">[30]Sheet1!#REF!</definedName>
    <definedName name="DATA89">[30]Sheet1!#REF!</definedName>
    <definedName name="DATA9">#REF!</definedName>
    <definedName name="DATA90">[30]Sheet1!#REF!</definedName>
    <definedName name="DATA91">[30]Sheet1!#REF!</definedName>
    <definedName name="DATA92">[30]Sheet1!#REF!</definedName>
    <definedName name="_xlnm.Database">#REF!</definedName>
    <definedName name="DATE__">#N/A</definedName>
    <definedName name="DCible">#REF!</definedName>
    <definedName name="DD">[31]D1!$A$5:$A$400</definedName>
    <definedName name="del">[32]MI.0001!#REF!</definedName>
    <definedName name="dele">[32]MI.0001!#REF!</definedName>
    <definedName name="DÉlevé">#REF!</definedName>
    <definedName name="Department">[10]P1!$J$15:$J$20</definedName>
    <definedName name="DEVISES">[9]PARAMETERS!$X$3:$X$14</definedName>
    <definedName name="dini">[5]Original!$G$2:$G$138</definedName>
    <definedName name="DR_Training_District">#REF!</definedName>
    <definedName name="DRM_Approval?">#REF!</definedName>
    <definedName name="Duraiton">[33]P1!$AF$15:$AF$17</definedName>
    <definedName name="Duration">#REF!</definedName>
    <definedName name="ecxr">[22]ZCJI3!#REF!</definedName>
    <definedName name="EGCost">#REF!</definedName>
    <definedName name="eldouma">#REF!</definedName>
    <definedName name="eq">#REF!</definedName>
    <definedName name="EQUIPEMENT">[9]PARAMETERS!$AB$3:$AB$18</definedName>
    <definedName name="err">#N/A</definedName>
    <definedName name="Established?">#REF!</definedName>
    <definedName name="EUR">[34]ExchRate!$C$22</definedName>
    <definedName name="Existing_Staff?">#REF!</definedName>
    <definedName name="EXP">'[35]US Proj'!$A$2:$J$219</definedName>
    <definedName name="expQ4">'[36]Q4 Exp'!$A$3:$K$262</definedName>
    <definedName name="EXTRAPAYBOOK">[13]BK6!$A$4:$L$400</definedName>
    <definedName name="ff">'[37]7.Bdg. LA9-CAU'!#REF!</definedName>
    <definedName name="fhom">#REF!</definedName>
    <definedName name="FRANC">[15]Paramétrages!$D$17</definedName>
    <definedName name="Frd">[38]Text!$G$1:$H$11</definedName>
    <definedName name="frfert6">[22]ZCJI3!#REF!</definedName>
    <definedName name="fs">#REF!</definedName>
    <definedName name="Fst">[38]Text!$A$1:$B$11</definedName>
    <definedName name="fv">#REF!</definedName>
    <definedName name="FY13_actual">'[39]FY2013 Exp'!$A$5:$K$266</definedName>
    <definedName name="FY13B_location">'[39]FY2013 budget'!$D$3:$T$238</definedName>
    <definedName name="FY13B_TRANSPO">'[39]Mvmnts 2013'!$A$67:$I$195</definedName>
    <definedName name="FY14_budget_location">'[39]FY2014 Budget'!$D$2:$U$241</definedName>
    <definedName name="FY14_transport_budget">'[39]FY2014 Movement'!$A$2:$K$64</definedName>
    <definedName name="GÉlevé">#REF!</definedName>
    <definedName name="GFaible">#REF!</definedName>
    <definedName name="GNormal">#REF!</definedName>
    <definedName name="Grade">[10]P1!$AJ$15:$AJ$41</definedName>
    <definedName name="GRADE3">[7]Data!$G$118:$G$136</definedName>
    <definedName name="GRADES">'[40]Salary &amp; job scale'!$B$5:$B$18</definedName>
    <definedName name="GRAND_TOTAL___Location_Expenses">#REF!</definedName>
    <definedName name="Hanoi">#REF!</definedName>
    <definedName name="Hello">#REF!</definedName>
    <definedName name="HQ_or_Local?">#REF!</definedName>
    <definedName name="HYA_UNICEF">#REF!</definedName>
    <definedName name="IDÉtudiant">#REF!</definedName>
    <definedName name="IL">#REF!</definedName>
    <definedName name="IncomeTaxe">#REF!</definedName>
    <definedName name="ind">#REF!</definedName>
    <definedName name="inde">#REF!</definedName>
    <definedName name="index">#REF!</definedName>
    <definedName name="Inflation">'[41]Detail-1'!$J$2</definedName>
    <definedName name="jfdhfdsbfuyi">#REF!</definedName>
    <definedName name="jfsihfiuhf">[22]ZCJI3!#REF!</definedName>
    <definedName name="LEAVESYNTHESIS">[13]F1!$A$4:$Q$504</definedName>
    <definedName name="Legend">#REF!</definedName>
    <definedName name="lieu">[9]PARAMETERS!$AH$4:$AH$5</definedName>
    <definedName name="List">#N/A</definedName>
    <definedName name="ListA1T">[42]P1!$P$15:$P$24</definedName>
    <definedName name="ListA1U">[10]P1!$T$15:$T$17</definedName>
    <definedName name="ListA1V">[10]P1!$X$15:$X$20</definedName>
    <definedName name="ListA3A">[42]P1!$R$15:$R$20</definedName>
    <definedName name="ListA3B">[42]P1!$V$15:$V$27</definedName>
    <definedName name="ListB2K">[10]P1!$Z$15:$Z$28</definedName>
    <definedName name="ListB2L">[42]P1!$T$15:$T$25</definedName>
    <definedName name="ListContract">[10]P1!$D$19:$D$20</definedName>
    <definedName name="ListD4C">[10]P1!$V$15:$V$17</definedName>
    <definedName name="ListF1G">[42]P1!$N$15:$N$20</definedName>
    <definedName name="ListF1H">[42]P1!$X$15:$X$20</definedName>
    <definedName name="ListMonth">[10]P1!#REF!</definedName>
    <definedName name="ListRelocation">[10]P1!$AL$15:$AL$20</definedName>
    <definedName name="ListZ1J">[10]P1!$AB$15:$AB$16</definedName>
    <definedName name="LOABOOK">#REF!</definedName>
    <definedName name="LOANBOOK">[13]BK4!$A$4:$AA$400</definedName>
    <definedName name="location_name">'[39]Mis-Name'!$A$1:$C$126</definedName>
    <definedName name="LOCATIONS__Prism">#REF!</definedName>
    <definedName name="Look">[43]OPE!$1:$1048576</definedName>
    <definedName name="MCWH">#REF!</definedName>
    <definedName name="MEDCOST">[13]BK5!$L$4:$L$55</definedName>
    <definedName name="MEDICAL">[44]Data!$B$27:$B$42</definedName>
    <definedName name="MEDSTAFFCODE">[13]BK5!$B$4:$B$55</definedName>
    <definedName name="Merit">#REF!</definedName>
    <definedName name="MH.0023">#REF!</definedName>
    <definedName name="Mission3">'[45]promnote total'!$B$3:$G$59</definedName>
    <definedName name="moislettre">#N/A</definedName>
    <definedName name="MonthsDays">[46]SalarySheet!$F$41:$H$52</definedName>
    <definedName name="Mosaic">#REF!</definedName>
    <definedName name="MOSAIC2">#REF!</definedName>
    <definedName name="MVMTS">#REF!</definedName>
    <definedName name="NAME">'[35]Mis-Name'!$A$1:$C$124</definedName>
    <definedName name="Names">[47]Names!$1:$1048576</definedName>
    <definedName name="Nature_of_Report">#REF!</definedName>
    <definedName name="NICO">#N/A</definedName>
    <definedName name="NonPrj">#REF!</definedName>
    <definedName name="Nov">'[48]July''10'!$K$2:$K$15</definedName>
    <definedName name="NPRJ">#REF!</definedName>
    <definedName name="NS_Training_District">#REF!</definedName>
    <definedName name="OF_BWA_UNDP">#REF!</definedName>
    <definedName name="OF_DIA_UNICEF">#REF!</definedName>
    <definedName name="OF_DIA_UNITAR">#REF!</definedName>
    <definedName name="OF_EOA_UNDP">#REF!</definedName>
    <definedName name="OF_FSA_UNDP">#REF!</definedName>
    <definedName name="OF_FSA_UNOPS">#REF!</definedName>
    <definedName name="OF_GJA_UNOPS">#REF!</definedName>
    <definedName name="OF_GUA_UNOPS">#REF!</definedName>
    <definedName name="OF_HYA_FAO">#REF!</definedName>
    <definedName name="OF_HYA_PANAMERICAN">#REF!</definedName>
    <definedName name="OF_HYA_UNCHS">#REF!</definedName>
    <definedName name="OF_HYA_UNDCP">#REF!</definedName>
    <definedName name="OF_HYA_UNDP">#REF!</definedName>
    <definedName name="OF_HYA_UNDP_INDONESIA">#REF!</definedName>
    <definedName name="OF_HYA_UNDP_MYANMAR">#REF!</definedName>
    <definedName name="OF_HYA_UNDP_SL">#REF!</definedName>
    <definedName name="OF_HYA_UNESCO">#REF!</definedName>
    <definedName name="OF_HYA_UNFPA">#REF!</definedName>
    <definedName name="OF_HYA_UNHCR">#REF!</definedName>
    <definedName name="OF_HYA_UNICEF">#REF!</definedName>
    <definedName name="OF_HYA_UNIFEM">#REF!</definedName>
    <definedName name="OF_HYA_UNITAR">#REF!</definedName>
    <definedName name="OF_HYA_UNOPS">#REF!</definedName>
    <definedName name="OF_HYA_WFP_TANZANIA">#REF!</definedName>
    <definedName name="OF_HYA_WFPTANZANIA">#REF!</definedName>
    <definedName name="OF_HYA_WHO">#REF!</definedName>
    <definedName name="OF_KAA_UNBRO">#REF!</definedName>
    <definedName name="OF_MNA_UNDP">#REF!</definedName>
    <definedName name="OF_MNA_UNICEF">#REF!</definedName>
    <definedName name="OF_MUA_UNDP">#REF!</definedName>
    <definedName name="OF_MUA_UNICEF">#REF!</definedName>
    <definedName name="OF_MUA_UNOPS">#REF!</definedName>
    <definedName name="OF_NLA_UNOPS">#REF!</definedName>
    <definedName name="OF_PYA_UNOPS">#REF!</definedName>
    <definedName name="OF_RUA_UNDP">#REF!</definedName>
    <definedName name="OF_UGA_UNOPS">#REF!</definedName>
    <definedName name="OPEexp">#REF!</definedName>
    <definedName name="opsMin">MIN(#REF!)</definedName>
    <definedName name="OVERBOOK">[13]BK2!$A$6:$M$400</definedName>
    <definedName name="overhead">#REF!</definedName>
    <definedName name="OVERMAX">#REF!</definedName>
    <definedName name="OVERTEX">#REF!</definedName>
    <definedName name="pax">#REF!</definedName>
    <definedName name="PAYMENT">#REF!</definedName>
    <definedName name="PAYS">[15]Paramétrages!$F$8</definedName>
    <definedName name="PERSONALDATA">[13]D2!$A$4:$AF$400</definedName>
    <definedName name="Phases">'[49]-Values-'!$B$4:$B$15</definedName>
    <definedName name="pjydbsbspahdguhfd">[22]ZCJI3!#REF!</definedName>
    <definedName name="POSTE">[50]PARAMETERS!$AA$3:$AA$60</definedName>
    <definedName name="_xlnm.Print_Area">#REF!</definedName>
    <definedName name="Print_Area_MI">#REF!</definedName>
    <definedName name="Print_Titles_MI">#REF!</definedName>
    <definedName name="PRISM">[47]prism!$1:$1048576</definedName>
    <definedName name="PROCESSING">[44]Data!$B$20:$B$25</definedName>
    <definedName name="Procurement">#REF!</definedName>
    <definedName name="Profit_Center">#REF!</definedName>
    <definedName name="Projectcode">[10]P1!$A$15:$B$37</definedName>
    <definedName name="projet">[15]Paramétrages!$B$12</definedName>
    <definedName name="PROJETS">[50]PARAMETERS!$E$4:$E$54</definedName>
    <definedName name="ProjName">#REF!</definedName>
    <definedName name="PromNote">[51]Cosol!$C$4:$F$83</definedName>
    <definedName name="Promnotes">[52]Sheet2!$B$2:$D$83</definedName>
    <definedName name="PromNoteTtl">[53]PromNoteTtl!$B$5:$F$72</definedName>
    <definedName name="prsMin">MIN(#REF!)</definedName>
    <definedName name="qeq">#REF!</definedName>
    <definedName name="Query1">#REF!</definedName>
    <definedName name="radadadadada">#REF!</definedName>
    <definedName name="reasonterminationcontract">[10]P1!$AV$15:$AV$22</definedName>
    <definedName name="Received?">#REF!</definedName>
    <definedName name="RechercheÉtudiant">#REF!</definedName>
    <definedName name="Ref">#REF!</definedName>
    <definedName name="Reference">#REF!</definedName>
    <definedName name="REINTEGRATION_ASSISTANCE___GRANTS">[44]Data!$B$44:$B$65</definedName>
    <definedName name="RUCost">'[1]163-OPE'!$G$8:$G$339</definedName>
    <definedName name="s">#REF!</definedName>
    <definedName name="sa">[33]P2!$A$10:$AA$37</definedName>
    <definedName name="SALAIRE">#REF!</definedName>
    <definedName name="Salary">#REF!</definedName>
    <definedName name="SALARYSCALE">#REF!</definedName>
    <definedName name="SalarySheet">[19]SalarySheet!$B$19:$M$30</definedName>
    <definedName name="SalGrid">#REF!</definedName>
    <definedName name="SAPBEXhrIndnt" hidden="1">"Wide"</definedName>
    <definedName name="SAPsysID" hidden="1">"708C5W7SBKP804JT78WJ0JNKI"</definedName>
    <definedName name="SAPwbID" hidden="1">"ARS"</definedName>
    <definedName name="SCALE">'[40]Salary &amp; job scale'!$B$5:$D$18</definedName>
    <definedName name="SCible">#REF!</definedName>
    <definedName name="sdhbsftafqtqyquqf">#REF!</definedName>
    <definedName name="Select">#REF!</definedName>
    <definedName name="Select_Billing_rule">#REF!</definedName>
    <definedName name="Select_Classification_Donor">'[54]Data Menu'!$C$27:$C$33</definedName>
    <definedName name="Select_Country">'[54]Data Menu'!$E$2:$E$251</definedName>
    <definedName name="Select_Currency">'[54]Data Menu'!$C$44:$C$246</definedName>
    <definedName name="Select_from_List">#REF!</definedName>
    <definedName name="Select_here">#REF!</definedName>
    <definedName name="Select_IOM_Strategies">#REF!</definedName>
    <definedName name="Select_Language">'[54]Data Menu'!$C$270:$C$308</definedName>
    <definedName name="Select_List">'[54]Data Menu'!$A$95:$A$116</definedName>
    <definedName name="Select_Location">'[54]Data Menu'!$A$118:$A$506</definedName>
    <definedName name="Select_Nature_of_Report">#REF!</definedName>
    <definedName name="Select_Payment">'[54]Data Menu'!$C$259:$C$260</definedName>
    <definedName name="Select_rate">#REF!</definedName>
    <definedName name="Select_Region">'[54]Data Menu'!$C$311:$C$317</definedName>
    <definedName name="Select_Report">'[54]Data Menu'!$C$264:$C$267</definedName>
    <definedName name="Select_SA">'[54]Data Menu'!$A$57:$A$88</definedName>
    <definedName name="Select_Service_Classification__Project_Type">#REF!</definedName>
    <definedName name="Select_Service_Division">#REF!</definedName>
    <definedName name="Select_the_nature_of_report">#REF!</definedName>
    <definedName name="Select_YesNo">'[54]Data Menu'!$C$22:$C$23</definedName>
    <definedName name="SÉlevé">#REF!</definedName>
    <definedName name="SENTEX">#REF!</definedName>
    <definedName name="sigledev1">[55]renvoi!$A$5</definedName>
    <definedName name="sigledev4">[55]renvoi!$A$8</definedName>
    <definedName name="Snd">[38]Text!$C$1:$D$11</definedName>
    <definedName name="spo">'[56]IMM5293E PAGE 1'!#REF!</definedName>
    <definedName name="srsxxsdfdsg">[22]ZCJI3!#REF!</definedName>
    <definedName name="ss">[57]Sheet2!$M$1:$M$135</definedName>
    <definedName name="STAFFCODE">#REF!</definedName>
    <definedName name="STAFFDATA">[13]D2!$A$4:$AF$400</definedName>
    <definedName name="Staffingpivot">#REF!</definedName>
    <definedName name="StaffList">[58]D1!$A$5:$A$175</definedName>
    <definedName name="STATUTEXP">[50]PARAMETERS!$AD$3:$AD$4</definedName>
    <definedName name="Sugandha">#REF!</definedName>
    <definedName name="Supplier">#REF!</definedName>
    <definedName name="SYCost">'[1]169-OPE'!$G$10:$G$69</definedName>
    <definedName name="T1DEDUC">#REF!</definedName>
    <definedName name="T1LUMPSUM">#REF!</definedName>
    <definedName name="T1MAX">#REF!</definedName>
    <definedName name="T1MIN">#REF!</definedName>
    <definedName name="T1RATE">#REF!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ab_Tr">#REF!</definedName>
    <definedName name="taux">[59]Parameters!$AP$5:$AR$28</definedName>
    <definedName name="test">'[29]June 08 Payroll'!$A$1:$F$1</definedName>
    <definedName name="TEST0">#REF!</definedName>
    <definedName name="TEST1">[22]ZCJI3!#REF!</definedName>
    <definedName name="TEST10">'[60]RE.0015 det'!#REF!</definedName>
    <definedName name="TEST11">'[61]RE.0015 det'!#REF!</definedName>
    <definedName name="TEST12">'[61]RE.0015 det'!#REF!</definedName>
    <definedName name="TEST13">#REF!</definedName>
    <definedName name="TEST14">#REF!</definedName>
    <definedName name="TEST15">#REF!</definedName>
    <definedName name="TEST16">#REF!</definedName>
    <definedName name="TEST17">#REF!</definedName>
    <definedName name="TEST18">#REF!</definedName>
    <definedName name="TEST2">[22]ZCJI3!#REF!</definedName>
    <definedName name="TEST20">[62]ZCJI3!#REF!</definedName>
    <definedName name="TEST26">[30]Sheet1!#REF!</definedName>
    <definedName name="TEST3">#REF!</definedName>
    <definedName name="TEST4">#REF!</definedName>
    <definedName name="TEST5">#REF!</definedName>
    <definedName name="TEST6">#REF!</definedName>
    <definedName name="TEST7">#REF!</definedName>
    <definedName name="TEST8">#REF!</definedName>
    <definedName name="TEST9">'[60]RE.0015 det'!#REF!</definedName>
    <definedName name="TESTHKEY">#REF!</definedName>
    <definedName name="testkey">#REF!</definedName>
    <definedName name="TESTKEYS">#REF!</definedName>
    <definedName name="TESTVKEY">#REF!</definedName>
    <definedName name="tiraba">[63]Sheet1!#REF!</definedName>
    <definedName name="TMP">#REF!</definedName>
    <definedName name="TOTAL">#REF!</definedName>
    <definedName name="total_cost">'[64]Worksheet 1 Project budget'!$E$56</definedName>
    <definedName name="total_cost_y1">'[64]Worksheet 1 Project budget'!$I$56</definedName>
    <definedName name="TotalCost">#REF!</definedName>
    <definedName name="TRANSPORTATION">[44]Data!$B$3:$B$18</definedName>
    <definedName name="Trd">[38]Text!$E$1:$F$11</definedName>
    <definedName name="TypeOfHours">[10]P1!$AX$15:$AX$17</definedName>
    <definedName name="UnderGrade">[19]SalarySheet!$G$37:$R$37</definedName>
    <definedName name="UNIT">[24]Sheet3!$F$1:$F$8</definedName>
    <definedName name="UNIT2">[26]Sheet3!$F$1:$F$8</definedName>
    <definedName name="UNITE">[9]PARAMETERS!$A$10</definedName>
    <definedName name="United_Nations_Office_for_Project_Services__UNOPS">#REF!</definedName>
    <definedName name="UPTA">#REF!</definedName>
    <definedName name="UPTB">#REF!</definedName>
    <definedName name="UPTC">#REF!</definedName>
    <definedName name="UPTD">#REF!</definedName>
    <definedName name="UPTE">#REF!</definedName>
    <definedName name="UPTF">#REF!</definedName>
    <definedName name="USD">'[65]expat140-141'!#REF!</definedName>
    <definedName name="VEHICLE">#REF!</definedName>
    <definedName name="Verdana">'[66]471'!$F$6,'[66]471'!$F:$F</definedName>
    <definedName name="VNCost">#REF!</definedName>
    <definedName name="VOLO">[67]paramètres!$B$5</definedName>
    <definedName name="weqw">#REF!</definedName>
    <definedName name="with_TE?">#REF!</definedName>
    <definedName name="WS_BWA_UNDP">#REF!</definedName>
    <definedName name="WS_DIA_UNICEF">#REF!</definedName>
    <definedName name="WS_DIA_UNITAR">#REF!</definedName>
    <definedName name="WS_EOA_UNDP">#REF!</definedName>
    <definedName name="WS_FSA_UNDP">#REF!</definedName>
    <definedName name="WS_FSA_UNOPS">#REF!</definedName>
    <definedName name="WS_GJA_UNOPS">#REF!</definedName>
    <definedName name="WS_GUA_UNOPS">#REF!</definedName>
    <definedName name="WS_HYA_FAO">#REF!</definedName>
    <definedName name="WS_HYA_PAHO">#REF!</definedName>
    <definedName name="WS_HYA_UNCHS">#REF!</definedName>
    <definedName name="WS_HYA_UNDCP">#REF!</definedName>
    <definedName name="WS_HYA_UNDP">#REF!</definedName>
    <definedName name="WS_HYA_UNDP_INDONESIA">#REF!</definedName>
    <definedName name="WS_HYA_UNDP_MYANMAR">#REF!</definedName>
    <definedName name="WS_HYA_UNDP_SL">#REF!</definedName>
    <definedName name="WS_HYA_UNESCO">#REF!</definedName>
    <definedName name="WS_HYA_UNFPA">#REF!</definedName>
    <definedName name="WS_HYA_UNHCR">#REF!</definedName>
    <definedName name="WS_HYA_UNICEF">#REF!</definedName>
    <definedName name="WS_HYA_UNIFEM">#REF!</definedName>
    <definedName name="WS_HYA_UNOPS">#REF!</definedName>
    <definedName name="WS_HYA_WFPTANZANIA">#REF!</definedName>
    <definedName name="WS_HYA_WHO">#REF!</definedName>
    <definedName name="WS_KAA_UNBRO">#REF!</definedName>
    <definedName name="WS_KAA_UNDP">#REF!</definedName>
    <definedName name="WS_MNA_UNDP">#REF!</definedName>
    <definedName name="WS_MNA_UNICEF">#REF!</definedName>
    <definedName name="WS_MNA_UNOPS">#REF!</definedName>
    <definedName name="WS_MUA_UNDP">#REF!</definedName>
    <definedName name="WS_MUA_UNICEF">#REF!</definedName>
    <definedName name="WS_MUA_UNOPS">#REF!</definedName>
    <definedName name="WS_MUA_WFP">#REF!</definedName>
    <definedName name="WS_NLA_UNOPS">#REF!</definedName>
    <definedName name="WS_PYA_UNOPS">#REF!</definedName>
    <definedName name="WS_RUA_UNDP">#REF!</definedName>
    <definedName name="WS_UGA_UNOPS">#REF!</definedName>
    <definedName name="xxxx">'[2]Payroll Nov 08'!#REF!</definedName>
    <definedName name="YES_NO">#REF!</definedName>
    <definedName name="YU">'[1]499-OPE '!$A$9:$A$71</definedName>
    <definedName name="YUCost">'[1]499-OPE '!$H$9:$H$71</definedName>
    <definedName name="Zone_impres_MI">#REF!</definedName>
    <definedName name="ZONE_IMPRESSION">#REF!</definedName>
    <definedName name="ふぇ">#REF!</definedName>
    <definedName name="ふじいけ">#REF!</definedName>
  </definedNames>
  <calcPr calcId="191028"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6" i="5" l="1"/>
  <c r="I175" i="5"/>
  <c r="I177" i="5"/>
  <c r="I60" i="5"/>
  <c r="I53" i="5"/>
  <c r="I51" i="5"/>
  <c r="I50" i="5"/>
  <c r="I28" i="5"/>
  <c r="I10" i="5"/>
  <c r="I8" i="5"/>
  <c r="F204" i="6" l="1"/>
  <c r="E204" i="6"/>
  <c r="D204" i="6"/>
  <c r="F203" i="6"/>
  <c r="E203" i="6"/>
  <c r="D203" i="6"/>
  <c r="F202" i="6"/>
  <c r="E202" i="6"/>
  <c r="D202" i="6"/>
  <c r="F201" i="6"/>
  <c r="E201" i="6"/>
  <c r="D201" i="6"/>
  <c r="F200" i="6"/>
  <c r="E200" i="6"/>
  <c r="D200" i="6"/>
  <c r="F199" i="6"/>
  <c r="E199" i="6"/>
  <c r="D199" i="6"/>
  <c r="F198" i="6"/>
  <c r="E198" i="6"/>
  <c r="E205" i="6" s="1"/>
  <c r="D198" i="6"/>
  <c r="F197" i="6"/>
  <c r="E197" i="6"/>
  <c r="D197" i="6"/>
  <c r="F194" i="6"/>
  <c r="E194" i="6"/>
  <c r="D194" i="6"/>
  <c r="G193" i="6"/>
  <c r="G192" i="6"/>
  <c r="G191" i="6"/>
  <c r="G190" i="6"/>
  <c r="G189" i="6"/>
  <c r="G188" i="6"/>
  <c r="G187" i="6"/>
  <c r="F183" i="6"/>
  <c r="E183" i="6"/>
  <c r="D183" i="6"/>
  <c r="G182" i="6"/>
  <c r="G181" i="6"/>
  <c r="G180" i="6"/>
  <c r="G179" i="6"/>
  <c r="G178" i="6"/>
  <c r="G177" i="6"/>
  <c r="G176" i="6"/>
  <c r="F172" i="6"/>
  <c r="E172" i="6"/>
  <c r="D172" i="6"/>
  <c r="G171" i="6"/>
  <c r="G170" i="6"/>
  <c r="G169" i="6"/>
  <c r="G168" i="6"/>
  <c r="G167" i="6"/>
  <c r="G166" i="6"/>
  <c r="G165" i="6"/>
  <c r="F161" i="6"/>
  <c r="E161" i="6"/>
  <c r="D161" i="6"/>
  <c r="G160" i="6"/>
  <c r="G159" i="6"/>
  <c r="G158" i="6"/>
  <c r="G157" i="6"/>
  <c r="G156" i="6"/>
  <c r="G155" i="6"/>
  <c r="G154" i="6"/>
  <c r="F150" i="6"/>
  <c r="E150" i="6"/>
  <c r="D150" i="6"/>
  <c r="G149" i="6"/>
  <c r="G148" i="6"/>
  <c r="G147" i="6"/>
  <c r="G146" i="6"/>
  <c r="G145" i="6"/>
  <c r="G144" i="6"/>
  <c r="G143" i="6"/>
  <c r="F138" i="6"/>
  <c r="E138" i="6"/>
  <c r="D138" i="6"/>
  <c r="G137" i="6"/>
  <c r="G136" i="6"/>
  <c r="G135" i="6"/>
  <c r="G134" i="6"/>
  <c r="G133" i="6"/>
  <c r="G132" i="6"/>
  <c r="G131" i="6"/>
  <c r="F127" i="6"/>
  <c r="E127" i="6"/>
  <c r="D127" i="6"/>
  <c r="G126" i="6"/>
  <c r="G125" i="6"/>
  <c r="G124" i="6"/>
  <c r="G123" i="6"/>
  <c r="G122" i="6"/>
  <c r="G121" i="6"/>
  <c r="G120" i="6"/>
  <c r="F116" i="6"/>
  <c r="E116" i="6"/>
  <c r="D116" i="6"/>
  <c r="G115" i="6"/>
  <c r="G114" i="6"/>
  <c r="G113" i="6"/>
  <c r="G112" i="6"/>
  <c r="G111" i="6"/>
  <c r="G110" i="6"/>
  <c r="G109" i="6"/>
  <c r="F105" i="6"/>
  <c r="E105" i="6"/>
  <c r="D105" i="6"/>
  <c r="G104" i="6"/>
  <c r="G103" i="6"/>
  <c r="G102" i="6"/>
  <c r="G101" i="6"/>
  <c r="G100" i="6"/>
  <c r="G99" i="6"/>
  <c r="G98" i="6"/>
  <c r="F93" i="6"/>
  <c r="E93" i="6"/>
  <c r="D93" i="6"/>
  <c r="G92" i="6"/>
  <c r="G91" i="6"/>
  <c r="G90" i="6"/>
  <c r="G89" i="6"/>
  <c r="G88" i="6"/>
  <c r="G87" i="6"/>
  <c r="G86" i="6"/>
  <c r="F82" i="6"/>
  <c r="E82" i="6"/>
  <c r="D82" i="6"/>
  <c r="G81" i="6"/>
  <c r="G80" i="6"/>
  <c r="G79" i="6"/>
  <c r="G78" i="6"/>
  <c r="G77" i="6"/>
  <c r="G76" i="6"/>
  <c r="G75" i="6"/>
  <c r="F71" i="6"/>
  <c r="E71" i="6"/>
  <c r="D71" i="6"/>
  <c r="G70" i="6"/>
  <c r="G69" i="6"/>
  <c r="G68" i="6"/>
  <c r="G67" i="6"/>
  <c r="G66" i="6"/>
  <c r="G65" i="6"/>
  <c r="G64" i="6"/>
  <c r="F60" i="6"/>
  <c r="E60" i="6"/>
  <c r="D60" i="6"/>
  <c r="G59" i="6"/>
  <c r="G58" i="6"/>
  <c r="G57" i="6"/>
  <c r="G56" i="6"/>
  <c r="G55" i="6"/>
  <c r="G54" i="6"/>
  <c r="G53" i="6"/>
  <c r="F48" i="6"/>
  <c r="E48" i="6"/>
  <c r="D48" i="6"/>
  <c r="G47" i="6"/>
  <c r="G46" i="6"/>
  <c r="G45" i="6"/>
  <c r="G44" i="6"/>
  <c r="G43" i="6"/>
  <c r="G42" i="6"/>
  <c r="G41" i="6"/>
  <c r="F37" i="6"/>
  <c r="E37" i="6"/>
  <c r="D37" i="6"/>
  <c r="G36" i="6"/>
  <c r="G35" i="6"/>
  <c r="G34" i="6"/>
  <c r="G33" i="6"/>
  <c r="G32" i="6"/>
  <c r="G31" i="6"/>
  <c r="G30" i="6"/>
  <c r="F26" i="6"/>
  <c r="E26" i="6"/>
  <c r="D26" i="6"/>
  <c r="G25" i="6"/>
  <c r="G24" i="6"/>
  <c r="G23" i="6"/>
  <c r="G22" i="6"/>
  <c r="G21" i="6"/>
  <c r="G20" i="6"/>
  <c r="G19" i="6"/>
  <c r="F15" i="6"/>
  <c r="E15" i="6"/>
  <c r="D15" i="6"/>
  <c r="G14" i="6"/>
  <c r="G13" i="6"/>
  <c r="G12" i="6"/>
  <c r="G11" i="6"/>
  <c r="G10" i="6"/>
  <c r="G9" i="6"/>
  <c r="G8" i="6"/>
  <c r="F4" i="6"/>
  <c r="E4" i="6"/>
  <c r="D4" i="6"/>
  <c r="D204" i="5"/>
  <c r="H199" i="5"/>
  <c r="F195" i="5"/>
  <c r="E195" i="5"/>
  <c r="D195" i="5"/>
  <c r="F188" i="5"/>
  <c r="E188" i="5"/>
  <c r="D188" i="5"/>
  <c r="I179" i="5"/>
  <c r="F179" i="5"/>
  <c r="F186" i="6" s="1"/>
  <c r="E179" i="5"/>
  <c r="E186" i="6" s="1"/>
  <c r="D179" i="5"/>
  <c r="D186" i="6" s="1"/>
  <c r="G178" i="5"/>
  <c r="G177" i="5"/>
  <c r="G176" i="5"/>
  <c r="G175" i="5"/>
  <c r="I172" i="5"/>
  <c r="F172" i="5"/>
  <c r="F175" i="6" s="1"/>
  <c r="E172" i="5"/>
  <c r="E175" i="6" s="1"/>
  <c r="D172" i="5"/>
  <c r="D175" i="6" s="1"/>
  <c r="G171" i="5"/>
  <c r="G170" i="5"/>
  <c r="G169" i="5"/>
  <c r="G168" i="5"/>
  <c r="G167" i="5"/>
  <c r="G166" i="5"/>
  <c r="G165" i="5"/>
  <c r="G164" i="5"/>
  <c r="I162" i="5"/>
  <c r="F162" i="5"/>
  <c r="F164" i="6" s="1"/>
  <c r="E162" i="5"/>
  <c r="E164" i="6" s="1"/>
  <c r="D162" i="5"/>
  <c r="D164" i="6" s="1"/>
  <c r="G161" i="5"/>
  <c r="G160" i="5"/>
  <c r="G159" i="5"/>
  <c r="G158" i="5"/>
  <c r="G157" i="5"/>
  <c r="G156" i="5"/>
  <c r="G155" i="5"/>
  <c r="G154" i="5"/>
  <c r="I152" i="5"/>
  <c r="F152" i="5"/>
  <c r="F153" i="6" s="1"/>
  <c r="E152" i="5"/>
  <c r="E153" i="6" s="1"/>
  <c r="D152" i="5"/>
  <c r="D153" i="6" s="1"/>
  <c r="G151" i="5"/>
  <c r="G150" i="5"/>
  <c r="G149" i="5"/>
  <c r="G148" i="5"/>
  <c r="G147" i="5"/>
  <c r="G146" i="5"/>
  <c r="G145" i="5"/>
  <c r="G144" i="5"/>
  <c r="I142" i="5"/>
  <c r="F142" i="5"/>
  <c r="F142" i="6" s="1"/>
  <c r="E142" i="5"/>
  <c r="E142" i="6" s="1"/>
  <c r="D142" i="5"/>
  <c r="D142" i="6" s="1"/>
  <c r="G141" i="5"/>
  <c r="G140" i="5"/>
  <c r="G139" i="5"/>
  <c r="G138" i="5"/>
  <c r="G137" i="5"/>
  <c r="G136" i="5"/>
  <c r="G135" i="5"/>
  <c r="G134" i="5"/>
  <c r="I130" i="5"/>
  <c r="F130" i="5"/>
  <c r="F130" i="6" s="1"/>
  <c r="E130" i="5"/>
  <c r="E130" i="6" s="1"/>
  <c r="D130" i="5"/>
  <c r="D130" i="6" s="1"/>
  <c r="G129" i="5"/>
  <c r="G128" i="5"/>
  <c r="G127" i="5"/>
  <c r="G126" i="5"/>
  <c r="G125" i="5"/>
  <c r="G124" i="5"/>
  <c r="G123" i="5"/>
  <c r="G122" i="5"/>
  <c r="I120" i="5"/>
  <c r="F120" i="5"/>
  <c r="F119" i="6" s="1"/>
  <c r="E120" i="5"/>
  <c r="E119" i="6" s="1"/>
  <c r="D120" i="5"/>
  <c r="D119" i="6" s="1"/>
  <c r="G119" i="5"/>
  <c r="G118" i="5"/>
  <c r="G117" i="5"/>
  <c r="G116" i="5"/>
  <c r="G115" i="5"/>
  <c r="G114" i="5"/>
  <c r="G113" i="5"/>
  <c r="G112" i="5"/>
  <c r="I110" i="5"/>
  <c r="F110" i="5"/>
  <c r="F108" i="6" s="1"/>
  <c r="E110" i="5"/>
  <c r="E108" i="6" s="1"/>
  <c r="D110" i="5"/>
  <c r="D108" i="6" s="1"/>
  <c r="G109" i="5"/>
  <c r="G108" i="5"/>
  <c r="G107" i="5"/>
  <c r="G106" i="5"/>
  <c r="G105" i="5"/>
  <c r="G104" i="5"/>
  <c r="G103" i="5"/>
  <c r="G102" i="5"/>
  <c r="I100" i="5"/>
  <c r="F100" i="5"/>
  <c r="F97" i="6" s="1"/>
  <c r="E100" i="5"/>
  <c r="E97" i="6" s="1"/>
  <c r="D100" i="5"/>
  <c r="G99" i="5"/>
  <c r="G98" i="5"/>
  <c r="G97" i="5"/>
  <c r="G96" i="5"/>
  <c r="G95" i="5"/>
  <c r="G94" i="5"/>
  <c r="G93" i="5"/>
  <c r="G92" i="5"/>
  <c r="I88" i="5"/>
  <c r="F88" i="5"/>
  <c r="F85" i="6" s="1"/>
  <c r="E88" i="5"/>
  <c r="E85" i="6" s="1"/>
  <c r="D88" i="5"/>
  <c r="D85" i="6" s="1"/>
  <c r="G87" i="5"/>
  <c r="G86" i="5"/>
  <c r="G85" i="5"/>
  <c r="G84" i="5"/>
  <c r="G83" i="5"/>
  <c r="G82" i="5"/>
  <c r="G81" i="5"/>
  <c r="G80" i="5"/>
  <c r="I78" i="5"/>
  <c r="F78" i="5"/>
  <c r="F74" i="6" s="1"/>
  <c r="E78" i="5"/>
  <c r="E74" i="6" s="1"/>
  <c r="D78" i="5"/>
  <c r="D74" i="6" s="1"/>
  <c r="G77" i="5"/>
  <c r="G76" i="5"/>
  <c r="G75" i="5"/>
  <c r="G74" i="5"/>
  <c r="G73" i="5"/>
  <c r="G72" i="5"/>
  <c r="G71" i="5"/>
  <c r="G70" i="5"/>
  <c r="I68" i="5"/>
  <c r="F68" i="5"/>
  <c r="F63" i="6" s="1"/>
  <c r="E68" i="5"/>
  <c r="E63" i="6" s="1"/>
  <c r="D68" i="5"/>
  <c r="D63" i="6" s="1"/>
  <c r="G67" i="5"/>
  <c r="G66" i="5"/>
  <c r="G65" i="5"/>
  <c r="G64" i="5"/>
  <c r="G63" i="5"/>
  <c r="G62" i="5"/>
  <c r="G61" i="5"/>
  <c r="G60" i="5"/>
  <c r="I58" i="5"/>
  <c r="F58" i="5"/>
  <c r="F52" i="6" s="1"/>
  <c r="E58" i="5"/>
  <c r="E52" i="6" s="1"/>
  <c r="D58" i="5"/>
  <c r="G57" i="5"/>
  <c r="G56" i="5"/>
  <c r="G55" i="5"/>
  <c r="G54" i="5"/>
  <c r="G53" i="5"/>
  <c r="G52" i="5"/>
  <c r="G51" i="5"/>
  <c r="G50" i="5"/>
  <c r="I46" i="5"/>
  <c r="F46" i="5"/>
  <c r="F40" i="6" s="1"/>
  <c r="E46" i="5"/>
  <c r="E40" i="6" s="1"/>
  <c r="D46" i="5"/>
  <c r="D40" i="6" s="1"/>
  <c r="G45" i="5"/>
  <c r="G44" i="5"/>
  <c r="G43" i="5"/>
  <c r="G42" i="5"/>
  <c r="G41" i="5"/>
  <c r="G40" i="5"/>
  <c r="G39" i="5"/>
  <c r="G38" i="5"/>
  <c r="I36" i="5"/>
  <c r="F36" i="5"/>
  <c r="F29" i="6" s="1"/>
  <c r="E36" i="5"/>
  <c r="E29" i="6" s="1"/>
  <c r="D36" i="5"/>
  <c r="D29" i="6" s="1"/>
  <c r="G35" i="5"/>
  <c r="G34" i="5"/>
  <c r="G33" i="5"/>
  <c r="G32" i="5"/>
  <c r="G31" i="5"/>
  <c r="G30" i="5"/>
  <c r="G29" i="5"/>
  <c r="G28" i="5"/>
  <c r="I26" i="5"/>
  <c r="F26" i="5"/>
  <c r="F18" i="6" s="1"/>
  <c r="E26" i="5"/>
  <c r="E18" i="6" s="1"/>
  <c r="D26" i="5"/>
  <c r="D18" i="6" s="1"/>
  <c r="G25" i="5"/>
  <c r="G24" i="5"/>
  <c r="G23" i="5"/>
  <c r="G22" i="5"/>
  <c r="G21" i="5"/>
  <c r="G20" i="5"/>
  <c r="G19" i="5"/>
  <c r="G18" i="5"/>
  <c r="I16" i="5"/>
  <c r="F16" i="5"/>
  <c r="E16" i="5"/>
  <c r="E7" i="6" s="1"/>
  <c r="D16" i="5"/>
  <c r="G15" i="5"/>
  <c r="G14" i="5"/>
  <c r="G13" i="5"/>
  <c r="G12" i="5"/>
  <c r="G11" i="5"/>
  <c r="G10" i="5"/>
  <c r="G9" i="5"/>
  <c r="G8" i="5"/>
  <c r="D97" i="6" l="1"/>
  <c r="G97" i="6" s="1"/>
  <c r="D52" i="6"/>
  <c r="G52" i="6" s="1"/>
  <c r="D7" i="6"/>
  <c r="G105" i="6"/>
  <c r="G150" i="6"/>
  <c r="G194" i="6"/>
  <c r="G204" i="6"/>
  <c r="G203" i="6"/>
  <c r="G60" i="6"/>
  <c r="G15" i="6"/>
  <c r="G71" i="6"/>
  <c r="G161" i="6"/>
  <c r="H68" i="5"/>
  <c r="H16" i="5"/>
  <c r="G29" i="6"/>
  <c r="G119" i="6"/>
  <c r="G179" i="5"/>
  <c r="G48" i="6"/>
  <c r="G183" i="6"/>
  <c r="G110" i="5"/>
  <c r="G201" i="6"/>
  <c r="G152" i="5"/>
  <c r="G26" i="5"/>
  <c r="G93" i="6"/>
  <c r="G138" i="6"/>
  <c r="G82" i="6"/>
  <c r="G172" i="6"/>
  <c r="H26" i="5"/>
  <c r="G200" i="6"/>
  <c r="G78" i="5"/>
  <c r="G120" i="5"/>
  <c r="G37" i="6"/>
  <c r="G63" i="6"/>
  <c r="G127" i="6"/>
  <c r="D205" i="6"/>
  <c r="G205" i="6" s="1"/>
  <c r="G162" i="5"/>
  <c r="G74" i="6"/>
  <c r="H100" i="5"/>
  <c r="H142" i="5"/>
  <c r="F189" i="5"/>
  <c r="F190" i="5" s="1"/>
  <c r="F191" i="5" s="1"/>
  <c r="F205" i="6"/>
  <c r="F206" i="6" s="1"/>
  <c r="F207" i="6" s="1"/>
  <c r="I201" i="5"/>
  <c r="H58" i="5"/>
  <c r="G164" i="6"/>
  <c r="G199" i="6"/>
  <c r="G36" i="5"/>
  <c r="H36" i="5"/>
  <c r="H46" i="5"/>
  <c r="G40" i="6"/>
  <c r="H78" i="5"/>
  <c r="H88" i="5"/>
  <c r="G85" i="6"/>
  <c r="G108" i="6"/>
  <c r="H120" i="5"/>
  <c r="H130" i="5"/>
  <c r="H162" i="5"/>
  <c r="H172" i="5"/>
  <c r="G26" i="6"/>
  <c r="G116" i="6"/>
  <c r="G202" i="6"/>
  <c r="G153" i="6"/>
  <c r="E207" i="6"/>
  <c r="E206" i="6"/>
  <c r="G18" i="6"/>
  <c r="G130" i="6"/>
  <c r="G175" i="6"/>
  <c r="G186" i="6"/>
  <c r="G142" i="6"/>
  <c r="H179" i="5"/>
  <c r="F7" i="6"/>
  <c r="G16" i="5"/>
  <c r="G58" i="5"/>
  <c r="G100" i="5"/>
  <c r="G142" i="5"/>
  <c r="G198" i="6"/>
  <c r="H110" i="5"/>
  <c r="G68" i="5"/>
  <c r="H152" i="5"/>
  <c r="G46" i="5"/>
  <c r="G88" i="5"/>
  <c r="G130" i="5"/>
  <c r="G172" i="5"/>
  <c r="D189" i="5"/>
  <c r="E189" i="5"/>
  <c r="G7" i="6" l="1"/>
  <c r="D206" i="6"/>
  <c r="D207" i="6" s="1"/>
  <c r="D201" i="5"/>
  <c r="F198" i="5"/>
  <c r="F196" i="5"/>
  <c r="F197" i="5"/>
  <c r="E190" i="5"/>
  <c r="E191" i="5" s="1"/>
  <c r="G207" i="6"/>
  <c r="G206" i="6"/>
  <c r="D190" i="5"/>
  <c r="G189" i="5"/>
  <c r="D191" i="5" l="1"/>
  <c r="D196" i="5" s="1"/>
  <c r="E197" i="5"/>
  <c r="E198" i="5"/>
  <c r="E196" i="5"/>
  <c r="G190" i="5"/>
  <c r="G191" i="5" s="1"/>
  <c r="I202" i="5"/>
  <c r="F199" i="5"/>
  <c r="D197" i="5" l="1"/>
  <c r="G197" i="5" s="1"/>
  <c r="D198" i="5"/>
  <c r="G198" i="5" s="1"/>
  <c r="D205" i="5"/>
  <c r="D202" i="5"/>
  <c r="E199" i="5"/>
  <c r="G196" i="5"/>
  <c r="D199" i="5" l="1"/>
  <c r="G199" i="5"/>
</calcChain>
</file>

<file path=xl/sharedStrings.xml><?xml version="1.0" encoding="utf-8"?>
<sst xmlns="http://schemas.openxmlformats.org/spreadsheetml/2006/main" count="439" uniqueCount="263">
  <si>
    <t>Cout de personnel du projet si pas inclus dans les activites si-dessus</t>
  </si>
  <si>
    <t>Couts operationnels si pas inclus dans les activites si-dessus</t>
  </si>
  <si>
    <t>Budget de suivi</t>
  </si>
  <si>
    <t>Budget pour l'évaluation finale indépendante</t>
  </si>
  <si>
    <t>Annexe D - Budget du projet PBF</t>
  </si>
  <si>
    <t>Tableau 1 - Budget du projet PBF par résultat, produit et activité</t>
  </si>
  <si>
    <t>Nombre de resultat/ produit</t>
  </si>
  <si>
    <t>Formulation du resultat/ produit/activite</t>
  </si>
  <si>
    <t>Organisation recipiendiaire 1 (budget en USD) 
OIM</t>
  </si>
  <si>
    <t>Organisation recipiendiaire 2 (budget en USD) 
UNHCR</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</si>
  <si>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</si>
  <si>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</si>
  <si>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</si>
  <si>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</si>
  <si>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</si>
  <si>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</si>
  <si>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</si>
  <si>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 xml:space="preserve">L’accès aux droits fondamentaux et à la documentation légale des retournés (ex-réfugiés et déplacés) sont renforcés </t>
  </si>
  <si>
    <t>Produit 1.1:</t>
  </si>
  <si>
    <t xml:space="preserve">Les communautés ont accès aux services administratifs de délivrance de documents d’identité </t>
  </si>
  <si>
    <t>Activite 1.1.1:</t>
  </si>
  <si>
    <t xml:space="preserve">Identification et enregistrement des rapatries, retournes et PDI n’ayant pas de documents d’identité ou actes de naissances </t>
  </si>
  <si>
    <t>30% de femmes membres des comités d'identification; formations sur itw et prise en charge des femmes seules, chef de famille, vulnérable</t>
  </si>
  <si>
    <t>Activite 1.1.2:</t>
  </si>
  <si>
    <t>Organisation d’audiences foraines pour la délivrance de papiers d’identité</t>
  </si>
  <si>
    <t>Au moins 30% de femmes dans les comités; objectif d'au moins 40% de délivrance de papiers pour les femmes</t>
  </si>
  <si>
    <t>Activite 1.1.3:</t>
  </si>
  <si>
    <t xml:space="preserve">Sensibilisation des rapatriés sur l’importance des documents civils pour la prévention des risques d’apatridie </t>
  </si>
  <si>
    <t>Sessions de groupe spécifiques; objectif de 50% de femmes avec des papiers</t>
  </si>
  <si>
    <t>Activite 1.1.4</t>
  </si>
  <si>
    <t xml:space="preserve">Soutenir les personnes en grande vulnérabilité dans l’accès aux procédures de délivrance de documents d’identité (VoT, femmes chef de familles, personnes discriminées, etc.) </t>
  </si>
  <si>
    <t xml:space="preserve">Formation des assesseurs, autorités locales, CSO, organisations féminines; Sensibilisation et prise en charge des femmes (seules, cheffes de famille, vulnérables) et jeunes filles; </t>
  </si>
  <si>
    <t>Activite 1.1.5</t>
  </si>
  <si>
    <t xml:space="preserve">Appui en matériel (fournitures du bureau, documentation, registres, etc) et équipements aux Institutions Étatiques et Autorités Locales </t>
  </si>
  <si>
    <t>Formation des assesseurs, autorités locales, CSO, organisations féminines; Sensibilisation et formation sur une approche genre ; délivrance des documents d’identité civile (actes de naissance, carte nationale d’identité, jugement supplétif, etc)</t>
  </si>
  <si>
    <t>Activite 1.1.6</t>
  </si>
  <si>
    <t>Activite 1.1.7</t>
  </si>
  <si>
    <t>Activite 1.1.8</t>
  </si>
  <si>
    <t>Produit total</t>
  </si>
  <si>
    <t>Produit 1.2:</t>
  </si>
  <si>
    <t xml:space="preserve">Les communautés hôtes et retournés résolvent les conflits LTB de manière pacifique </t>
  </si>
  <si>
    <t>Activite 1.2.1</t>
  </si>
  <si>
    <t xml:space="preserve">Organisation de groupes de discussions et de dialogues communautaires entre retournés et communautés hôtes sur la thématique LTB </t>
  </si>
  <si>
    <t>tables rondes; focus groups; sensibilisations sur la nécessité de réduire la marginalisation des femmes sur la question des LTB</t>
  </si>
  <si>
    <t>Activite 1.2.2</t>
  </si>
  <si>
    <t>Évaluation communautaire des mécanismes coutumiers de résolutions des conflits LTB</t>
  </si>
  <si>
    <t>Appui et renforcement des adminisrations, autorités locales, leaders communautaires, OSC sur les questions foncières; mise en place des mécanismes/cadres de gestion à l'amiable des conflits</t>
  </si>
  <si>
    <t>Activite 1.2.3</t>
  </si>
  <si>
    <t xml:space="preserve">Mise en place et/ou renforcement des cliniques juridiques </t>
  </si>
  <si>
    <t>Appui aux victimes d'extorsion, expropriation arbitraire, discriminations basées sur le genre; soutien à la révision et validation des titres de propriété; appui à l'accès aux audiences foraines et sessions criminelles</t>
  </si>
  <si>
    <t>Activite 1.2.4</t>
  </si>
  <si>
    <t>Activite 1.2.5</t>
  </si>
  <si>
    <t>Activite 1.2.6</t>
  </si>
  <si>
    <t>Activite 1.2.7</t>
  </si>
  <si>
    <t>Activite 1.2.8</t>
  </si>
  <si>
    <t>Produit 1.3:</t>
  </si>
  <si>
    <t xml:space="preserve">Les communautés ont la capacite de mener des actions de lutte contre le discours de haine et l’incitation à la violence </t>
  </si>
  <si>
    <t>Activite 1.3.1</t>
  </si>
  <si>
    <t>Appui aux leaders communautaires, aux organisations féminines, aux autorités locales, artistes, journalistes et aux mécanismes de médiation communautaires</t>
  </si>
  <si>
    <t xml:space="preserve">Appui matériel et formations avec participation minimale de 40% de femme; Contenu des formations sensibles au genre; sensibilisation à la protection </t>
  </si>
  <si>
    <t>Activite 1.3.2</t>
  </si>
  <si>
    <t xml:space="preserve">Organisation d’activités symboliques de réconciliation et de rétablissement de la confiance /sensibilisation sur la paix et le vivre ensemble dans les zones de retour (matériel de sonorisation, visibilité, etc) </t>
  </si>
  <si>
    <t>Ciblage 40% d'intervenants et publics</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</si>
  <si>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</si>
  <si>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</si>
  <si>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</si>
  <si>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</si>
  <si>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</si>
  <si>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</si>
  <si>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</si>
  <si>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</si>
  <si>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</si>
  <si>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</si>
  <si>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</si>
  <si>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</si>
  <si>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</si>
  <si>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</si>
  <si>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</si>
  <si>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</si>
  <si>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 xml:space="preserve"> Les liens sociaux et économiques entre les communautés cibles, hôtes et retournées, sont renforcés</t>
  </si>
  <si>
    <t>Produit 2.1</t>
  </si>
  <si>
    <t xml:space="preserve">Les communautés ont accès à des moyens de subsistance </t>
  </si>
  <si>
    <t>Activite 2.1.1</t>
  </si>
  <si>
    <t>Etude de marché sur les opportunités économiques existantes pour les AGR dans les zones d'intervention</t>
  </si>
  <si>
    <t xml:space="preserve">Evaluation des opportunités sexo-spécifiques et des freins socio-culturels; </t>
  </si>
  <si>
    <t>Prise en compte de l'égalité des genres et leur impact dans les questions de l'analyse</t>
  </si>
  <si>
    <t>Activite 2.1.2</t>
  </si>
  <si>
    <t>Mise en place d'AGR et de réseaux d'encadrement/tutorat avec la fourniture d’un package aux bénéficiaires</t>
  </si>
  <si>
    <t>50% de femmes bénéficiaires</t>
  </si>
  <si>
    <t>Activite 2.1.3</t>
  </si>
  <si>
    <t>Etude sur les facteurs des blocages de retours ds  populations cibles,  et stratégie nationale anti-discrimination HCDH</t>
  </si>
  <si>
    <t>Activite 2.1.4</t>
  </si>
  <si>
    <t xml:space="preserve">Appui à la formation professionnelles des femmes et des jeunes </t>
  </si>
  <si>
    <t>Formation professionnelle 50-50</t>
  </si>
  <si>
    <t>Activite 2.1.5</t>
  </si>
  <si>
    <t>Activite 2.1.6</t>
  </si>
  <si>
    <t>Activite 2.1.7</t>
  </si>
  <si>
    <t>Activite 2.1.8</t>
  </si>
  <si>
    <t>Produit 2.2</t>
  </si>
  <si>
    <t xml:space="preserve">La cohésion sociale est renforcée grâce à une prise en charge du bien-être psychosocial des communautés </t>
  </si>
  <si>
    <t>Activite 2.2.1</t>
  </si>
  <si>
    <t>Prise en charge tenant compte des besoins spécifiques des femmes</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</si>
  <si>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</si>
  <si>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</si>
  <si>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</si>
  <si>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</si>
  <si>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</si>
  <si>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</si>
  <si>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</si>
  <si>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</si>
  <si>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</si>
  <si>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</si>
  <si>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</si>
  <si>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</si>
  <si>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</si>
  <si>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</si>
  <si>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</si>
  <si>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</si>
  <si>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</si>
  <si>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</si>
  <si>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</si>
  <si>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</si>
  <si>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</si>
  <si>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</si>
  <si>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</si>
  <si>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</si>
  <si>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</si>
  <si>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</si>
  <si>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 xml:space="preserve">Les dispositifs de justice transitionnelles en place en RCA contribuent à la prévention des messages de haines et à la lutte contre les discriminations et incitations à la violence </t>
  </si>
  <si>
    <t>Produit 3.1</t>
  </si>
  <si>
    <t xml:space="preserve">Le rôle et les attributions des mécanismes de justice transitionnelles sont connus </t>
  </si>
  <si>
    <t>Activite 3.1.1</t>
  </si>
  <si>
    <t>Appui à l’organisation de campagnes d’information sur la justice transitionnelle et ses mécanismes en RCA</t>
  </si>
  <si>
    <t xml:space="preserve"> Renforcement du programme des ambassadeurs de la justice avec 50% d'ambassadrices</t>
  </si>
  <si>
    <t>Activite 3.1.2</t>
  </si>
  <si>
    <t xml:space="preserve">Appui à la complémentarité institutionnelle entre la CPS, CPI et la CVJRR;  </t>
  </si>
  <si>
    <t>Activite 3.1.3</t>
  </si>
  <si>
    <t>Programme  d’informations et de partage d’expérience sur la CPI à l’intérieur du pays ( Ciné-vidéo justice)</t>
  </si>
  <si>
    <t>Ciblage spécifique des femmes, en particulier victimes</t>
  </si>
  <si>
    <t>Activite 3.1.4</t>
  </si>
  <si>
    <t>Musique pour la justice et la reconciliation: Production de musique vidéo en partenariat avec les associations de victimes et concert de sensibilisation</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</si>
  <si>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</si>
  <si>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</si>
  <si>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</si>
  <si>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</si>
  <si>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</si>
  <si>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</si>
  <si>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</si>
  <si>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</si>
  <si>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</si>
  <si>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</si>
  <si>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</si>
  <si>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</si>
  <si>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</si>
  <si>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</si>
  <si>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</si>
  <si>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</si>
  <si>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</si>
  <si>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</si>
  <si>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</si>
  <si>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</si>
  <si>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</si>
  <si>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</si>
  <si>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</si>
  <si>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</si>
  <si>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</si>
  <si>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</si>
  <si>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</si>
  <si>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</si>
  <si>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</si>
  <si>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</si>
  <si>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</si>
  <si>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</si>
  <si>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</si>
  <si>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</si>
  <si>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</si>
  <si>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</si>
  <si>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</si>
  <si>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</si>
  <si>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</si>
  <si>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</si>
  <si>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</si>
  <si>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</si>
  <si>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</si>
  <si>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</si>
  <si>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</si>
  <si>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</si>
  <si>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</si>
  <si>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</si>
  <si>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</si>
  <si>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</si>
  <si>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</si>
  <si>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</si>
  <si>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</si>
  <si>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</si>
  <si>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</si>
  <si>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</si>
  <si>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</si>
  <si>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</si>
  <si>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</si>
  <si>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</si>
  <si>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</si>
  <si>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</si>
  <si>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</si>
  <si>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</si>
  <si>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</si>
  <si>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</si>
  <si>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</si>
  <si>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</si>
  <si>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</si>
  <si>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</si>
  <si>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</si>
  <si>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</si>
  <si>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</si>
  <si>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</si>
  <si>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</si>
  <si>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</si>
  <si>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</si>
  <si>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0"/>
        <rFont val="Arial"/>
        <family val="2"/>
      </rPr>
      <t>(inclut coûts indirects)</t>
    </r>
  </si>
  <si>
    <t>Total des dépenses</t>
  </si>
  <si>
    <t>% alloué à GEWE</t>
  </si>
  <si>
    <t>Taux d'exécution</t>
  </si>
  <si>
    <r>
      <t xml:space="preserve">$ alloué à S&amp;E </t>
    </r>
    <r>
      <rPr>
        <sz val="10"/>
        <rFont val="Arial"/>
        <family val="2"/>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</si>
  <si>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</si>
  <si>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0"/>
        <rFont val="Arial"/>
        <family val="2"/>
      </rPr>
      <t xml:space="preserve"> </t>
    </r>
    <r>
      <rPr>
        <sz val="11"/>
        <color rgb="FFFF0000"/>
        <rFont val="Calibri"/>
        <family val="2"/>
        <scheme val="minor"/>
      </rPr>
      <t>rouge</t>
    </r>
    <r>
      <rPr>
        <sz val="10"/>
        <rFont val="Arial"/>
        <family val="2"/>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</si>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</sst>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409]d\-mmm\-yy;@"/>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1"/>
      <color rgb="FFFF0000"/>
      <name val="Calibri"/>
      <family val="2"/>
      <scheme val="minor"/>
    </font>
    <font>
      <b/>
      <sz val="11"/>
      <color theme="1"/>
      <name val="Calibri"/>
      <family val="2"/>
      <scheme val="minor"/>
    </font>
    <font>
      <b/>
      <sz val="24"/>
      <color rgb="FF00B0F0"/>
      <name val="Calibri"/>
      <family val="2"/>
      <scheme val="minor"/>
    </font>
    <font>
      <b/>
      <sz val="36"/>
      <color theme="1"/>
      <name val="Calibri"/>
      <family val="2"/>
      <scheme val="minor"/>
    </font>
    <font>
      <sz val="36"/>
      <color theme="1"/>
      <name val="Calibri"/>
      <family val="2"/>
      <scheme val="minor"/>
    </font>
    <font>
      <b/>
      <u/>
      <sz val="14"/>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b/>
      <sz val="12"/>
      <color theme="1"/>
      <name val="Calibri"/>
      <family val="2"/>
    </font>
    <font>
      <sz val="12"/>
      <color theme="1"/>
      <name val="Calibri"/>
      <family val="2"/>
    </font>
    <font>
      <b/>
      <sz val="14"/>
      <color theme="1"/>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style="thin">
        <color indexed="64"/>
      </left>
      <right style="medium">
        <color indexed="64"/>
      </right>
      <top/>
      <bottom/>
      <diagonal/>
    </border>
    <border>
      <left/>
      <right/>
      <top style="medium">
        <color indexed="64"/>
      </top>
      <bottom style="thin">
        <color auto="1"/>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8">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5" fillId="0" borderId="0"/>
    <xf numFmtId="9" fontId="5" fillId="0" borderId="0" applyFont="0" applyFill="0" applyBorder="0" applyAlignment="0" applyProtection="0"/>
    <xf numFmtId="0" fontId="22" fillId="0" borderId="0"/>
    <xf numFmtId="0" fontId="2" fillId="0" borderId="0"/>
    <xf numFmtId="0" fontId="2" fillId="0" borderId="0"/>
    <xf numFmtId="166" fontId="5" fillId="0" borderId="0"/>
    <xf numFmtId="0" fontId="1" fillId="0" borderId="0"/>
  </cellStyleXfs>
  <cellXfs count="199">
    <xf numFmtId="0" fontId="0" fillId="0" borderId="0" xfId="0"/>
    <xf numFmtId="0" fontId="3" fillId="0" borderId="0" xfId="18" applyAlignment="1">
      <alignment wrapText="1"/>
    </xf>
    <xf numFmtId="0" fontId="11" fillId="0" borderId="0" xfId="18" applyFont="1" applyAlignment="1">
      <alignment wrapText="1"/>
    </xf>
    <xf numFmtId="0" fontId="12" fillId="0" borderId="0" xfId="18" applyFont="1" applyAlignment="1">
      <alignment wrapText="1"/>
    </xf>
    <xf numFmtId="44" fontId="12" fillId="0" borderId="0" xfId="19" applyFont="1" applyBorder="1" applyAlignment="1">
      <alignment wrapText="1"/>
    </xf>
    <xf numFmtId="44" fontId="12" fillId="0" borderId="0" xfId="19" applyFont="1" applyFill="1" applyBorder="1" applyAlignment="1">
      <alignment wrapText="1"/>
    </xf>
    <xf numFmtId="44" fontId="14" fillId="2" borderId="0" xfId="19" applyFont="1" applyFill="1" applyBorder="1" applyAlignment="1">
      <alignment horizontal="left" wrapText="1"/>
    </xf>
    <xf numFmtId="44" fontId="14" fillId="0" borderId="0" xfId="19" applyFont="1" applyFill="1" applyBorder="1" applyAlignment="1">
      <alignment horizontal="left" wrapText="1"/>
    </xf>
    <xf numFmtId="0" fontId="3" fillId="0" borderId="0" xfId="18" applyAlignment="1">
      <alignment horizontal="center" wrapText="1"/>
    </xf>
    <xf numFmtId="44" fontId="0" fillId="0" borderId="0" xfId="19" applyFont="1" applyFill="1" applyBorder="1" applyAlignment="1">
      <alignment wrapText="1"/>
    </xf>
    <xf numFmtId="0" fontId="3" fillId="2" borderId="0" xfId="18" applyFill="1" applyAlignment="1">
      <alignment wrapText="1"/>
    </xf>
    <xf numFmtId="0" fontId="15" fillId="3" borderId="1" xfId="18" applyFont="1" applyFill="1" applyBorder="1" applyAlignment="1">
      <alignment horizontal="center" vertical="center" wrapText="1"/>
    </xf>
    <xf numFmtId="0" fontId="15" fillId="0" borderId="1" xfId="18" applyFont="1" applyBorder="1" applyAlignment="1" applyProtection="1">
      <alignment horizontal="center" vertical="center" wrapText="1"/>
      <protection locked="0"/>
    </xf>
    <xf numFmtId="0" fontId="15" fillId="4" borderId="1" xfId="18" applyFont="1" applyFill="1" applyBorder="1" applyAlignment="1">
      <alignment horizontal="center" vertical="center" wrapText="1"/>
    </xf>
    <xf numFmtId="0" fontId="17" fillId="0" borderId="0" xfId="18" applyFont="1" applyAlignment="1">
      <alignment horizontal="center" vertical="center" wrapText="1"/>
    </xf>
    <xf numFmtId="0" fontId="15" fillId="5" borderId="1" xfId="18" applyFont="1" applyFill="1" applyBorder="1" applyAlignment="1">
      <alignment vertical="center" wrapText="1"/>
    </xf>
    <xf numFmtId="44" fontId="18" fillId="0" borderId="0" xfId="19" applyFont="1" applyFill="1" applyBorder="1" applyAlignment="1" applyProtection="1">
      <alignment vertical="center" wrapText="1"/>
    </xf>
    <xf numFmtId="44" fontId="15" fillId="0" borderId="0" xfId="19" applyFont="1" applyFill="1" applyBorder="1" applyAlignment="1" applyProtection="1">
      <alignment vertical="center" wrapText="1"/>
    </xf>
    <xf numFmtId="0" fontId="16" fillId="5" borderId="1" xfId="18" applyFont="1" applyFill="1" applyBorder="1" applyAlignment="1">
      <alignment vertical="center" wrapText="1"/>
    </xf>
    <xf numFmtId="0" fontId="16" fillId="0" borderId="1" xfId="18" applyFont="1" applyBorder="1" applyAlignment="1" applyProtection="1">
      <alignment horizontal="left" vertical="top" wrapText="1"/>
      <protection locked="0"/>
    </xf>
    <xf numFmtId="44" fontId="16" fillId="0" borderId="1" xfId="19" applyFont="1" applyBorder="1" applyAlignment="1" applyProtection="1">
      <alignment horizontal="center" vertical="center" wrapText="1"/>
      <protection locked="0"/>
    </xf>
    <xf numFmtId="44" fontId="16" fillId="3" borderId="1" xfId="19" applyFont="1" applyFill="1" applyBorder="1" applyAlignment="1" applyProtection="1">
      <alignment horizontal="center" vertical="center" wrapText="1"/>
    </xf>
    <xf numFmtId="9" fontId="16" fillId="0" borderId="1" xfId="20" applyFont="1" applyBorder="1" applyAlignment="1" applyProtection="1">
      <alignment horizontal="center" vertical="center" wrapText="1"/>
      <protection locked="0"/>
    </xf>
    <xf numFmtId="44" fontId="16" fillId="0" borderId="1" xfId="19" applyFont="1" applyFill="1" applyBorder="1" applyAlignment="1" applyProtection="1">
      <alignment horizontal="center" vertical="center" wrapText="1"/>
      <protection locked="0"/>
    </xf>
    <xf numFmtId="49" fontId="16" fillId="0" borderId="1" xfId="19" applyNumberFormat="1" applyFont="1" applyBorder="1" applyAlignment="1" applyProtection="1">
      <alignment horizontal="left" wrapText="1"/>
      <protection locked="0"/>
    </xf>
    <xf numFmtId="44" fontId="16" fillId="0" borderId="0" xfId="19" applyFont="1" applyFill="1" applyBorder="1" applyAlignment="1" applyProtection="1">
      <alignment horizontal="center" vertical="center" wrapText="1"/>
    </xf>
    <xf numFmtId="0" fontId="16" fillId="2" borderId="1" xfId="18" applyFont="1" applyFill="1" applyBorder="1" applyAlignment="1" applyProtection="1">
      <alignment horizontal="left" vertical="top" wrapText="1"/>
      <protection locked="0"/>
    </xf>
    <xf numFmtId="44" fontId="16" fillId="2" borderId="1" xfId="19" applyFont="1" applyFill="1" applyBorder="1" applyAlignment="1" applyProtection="1">
      <alignment horizontal="center" vertical="center" wrapText="1"/>
      <protection locked="0"/>
    </xf>
    <xf numFmtId="9" fontId="16" fillId="2" borderId="1" xfId="20" applyFont="1" applyFill="1" applyBorder="1" applyAlignment="1" applyProtection="1">
      <alignment horizontal="center" vertical="center" wrapText="1"/>
      <protection locked="0"/>
    </xf>
    <xf numFmtId="49" fontId="16" fillId="2" borderId="1" xfId="19" applyNumberFormat="1" applyFont="1" applyFill="1" applyBorder="1" applyAlignment="1" applyProtection="1">
      <alignment horizontal="left" wrapText="1"/>
      <protection locked="0"/>
    </xf>
    <xf numFmtId="0" fontId="15" fillId="3" borderId="1" xfId="18" applyFont="1" applyFill="1" applyBorder="1" applyAlignment="1">
      <alignment vertical="center" wrapText="1"/>
    </xf>
    <xf numFmtId="44" fontId="15" fillId="3" borderId="1" xfId="19" applyFont="1" applyFill="1" applyBorder="1" applyAlignment="1" applyProtection="1">
      <alignment horizontal="center" vertical="center" wrapText="1"/>
    </xf>
    <xf numFmtId="44" fontId="15" fillId="0" borderId="1" xfId="19" applyFont="1" applyFill="1" applyBorder="1" applyAlignment="1" applyProtection="1">
      <alignment horizontal="center" vertical="center" wrapText="1"/>
    </xf>
    <xf numFmtId="44" fontId="15" fillId="0" borderId="0" xfId="19" applyFont="1" applyFill="1" applyBorder="1" applyAlignment="1" applyProtection="1">
      <alignment horizontal="center" vertical="center" wrapText="1"/>
    </xf>
    <xf numFmtId="44" fontId="15" fillId="3" borderId="17" xfId="19" applyFont="1" applyFill="1" applyBorder="1" applyAlignment="1" applyProtection="1">
      <alignment horizontal="center" vertical="center" wrapText="1"/>
    </xf>
    <xf numFmtId="0" fontId="16" fillId="2" borderId="0" xfId="18" applyFont="1" applyFill="1" applyAlignment="1" applyProtection="1">
      <alignment vertical="center" wrapText="1"/>
      <protection locked="0"/>
    </xf>
    <xf numFmtId="0" fontId="16" fillId="2" borderId="0" xfId="18" applyFont="1" applyFill="1" applyAlignment="1" applyProtection="1">
      <alignment horizontal="left" vertical="top" wrapText="1"/>
      <protection locked="0"/>
    </xf>
    <xf numFmtId="44" fontId="16" fillId="2" borderId="0" xfId="19" applyFont="1" applyFill="1" applyBorder="1" applyAlignment="1" applyProtection="1">
      <alignment horizontal="center" vertical="center" wrapText="1"/>
      <protection locked="0"/>
    </xf>
    <xf numFmtId="44" fontId="16" fillId="0" borderId="0" xfId="19" applyFont="1" applyFill="1" applyBorder="1" applyAlignment="1" applyProtection="1">
      <alignment horizontal="center" vertical="center" wrapText="1"/>
      <protection locked="0"/>
    </xf>
    <xf numFmtId="0" fontId="15" fillId="3" borderId="1" xfId="18" applyFont="1" applyFill="1" applyBorder="1" applyAlignment="1">
      <alignment horizontal="left" vertical="center" wrapText="1"/>
    </xf>
    <xf numFmtId="0" fontId="15" fillId="5" borderId="1" xfId="18" applyFont="1" applyFill="1" applyBorder="1" applyAlignment="1">
      <alignment horizontal="left" vertical="center" wrapText="1"/>
    </xf>
    <xf numFmtId="0" fontId="15" fillId="2" borderId="0" xfId="18" applyFont="1" applyFill="1" applyAlignment="1">
      <alignment vertical="center" wrapText="1"/>
    </xf>
    <xf numFmtId="44" fontId="16" fillId="2" borderId="0" xfId="19" applyFont="1" applyFill="1" applyBorder="1" applyAlignment="1" applyProtection="1">
      <alignment vertical="center" wrapText="1"/>
      <protection locked="0"/>
    </xf>
    <xf numFmtId="44" fontId="16" fillId="0" borderId="0" xfId="19" applyFont="1" applyFill="1" applyBorder="1" applyAlignment="1" applyProtection="1">
      <alignment vertical="center" wrapText="1"/>
      <protection locked="0"/>
    </xf>
    <xf numFmtId="0" fontId="15" fillId="0" borderId="0" xfId="18" applyFont="1" applyAlignment="1" applyProtection="1">
      <alignment vertical="center" wrapText="1"/>
      <protection locked="0"/>
    </xf>
    <xf numFmtId="0" fontId="15" fillId="6" borderId="1" xfId="18" applyFont="1" applyFill="1" applyBorder="1" applyAlignment="1">
      <alignment vertical="center" wrapText="1"/>
    </xf>
    <xf numFmtId="0" fontId="16" fillId="2" borderId="3" xfId="18" applyFont="1" applyFill="1" applyBorder="1" applyAlignment="1" applyProtection="1">
      <alignment vertical="center" wrapText="1"/>
      <protection locked="0"/>
    </xf>
    <xf numFmtId="0" fontId="16" fillId="2" borderId="1" xfId="18" applyFont="1" applyFill="1" applyBorder="1" applyAlignment="1" applyProtection="1">
      <alignment vertical="center" wrapText="1"/>
      <protection locked="0"/>
    </xf>
    <xf numFmtId="44" fontId="16" fillId="0" borderId="1" xfId="19" applyFont="1" applyBorder="1" applyAlignment="1" applyProtection="1">
      <alignment vertical="center" wrapText="1"/>
      <protection locked="0"/>
    </xf>
    <xf numFmtId="44" fontId="16" fillId="3" borderId="1" xfId="19" applyFont="1" applyFill="1" applyBorder="1" applyAlignment="1" applyProtection="1">
      <alignment vertical="center" wrapText="1"/>
    </xf>
    <xf numFmtId="9" fontId="16" fillId="0" borderId="1" xfId="20" applyFont="1" applyBorder="1" applyAlignment="1" applyProtection="1">
      <alignment vertical="center" wrapText="1"/>
      <protection locked="0"/>
    </xf>
    <xf numFmtId="44" fontId="16" fillId="0" borderId="1" xfId="19" applyFont="1" applyFill="1" applyBorder="1" applyAlignment="1" applyProtection="1">
      <alignment vertical="center" wrapText="1"/>
      <protection locked="0"/>
    </xf>
    <xf numFmtId="49" fontId="16" fillId="0" borderId="1" xfId="18" applyNumberFormat="1" applyFont="1" applyBorder="1" applyAlignment="1" applyProtection="1">
      <alignment horizontal="left" wrapText="1"/>
      <protection locked="0"/>
    </xf>
    <xf numFmtId="0" fontId="16" fillId="2" borderId="2" xfId="18" applyFont="1" applyFill="1" applyBorder="1" applyAlignment="1" applyProtection="1">
      <alignment vertical="center" wrapText="1"/>
      <protection locked="0"/>
    </xf>
    <xf numFmtId="0" fontId="15" fillId="3" borderId="21" xfId="18" applyFont="1" applyFill="1" applyBorder="1" applyAlignment="1">
      <alignment vertical="center" wrapText="1"/>
    </xf>
    <xf numFmtId="0" fontId="15" fillId="7" borderId="1" xfId="18" applyFont="1" applyFill="1" applyBorder="1" applyAlignment="1" applyProtection="1">
      <alignment vertical="center" wrapText="1"/>
      <protection locked="0"/>
    </xf>
    <xf numFmtId="44" fontId="15" fillId="7" borderId="1" xfId="19" applyFont="1" applyFill="1" applyBorder="1" applyAlignment="1" applyProtection="1">
      <alignment vertical="center" wrapText="1"/>
    </xf>
    <xf numFmtId="0" fontId="15" fillId="2" borderId="0" xfId="18" applyFont="1" applyFill="1" applyAlignment="1" applyProtection="1">
      <alignment vertical="center" wrapText="1"/>
      <protection locked="0"/>
    </xf>
    <xf numFmtId="44" fontId="15" fillId="2" borderId="0" xfId="19" applyFont="1" applyFill="1" applyBorder="1" applyAlignment="1" applyProtection="1">
      <alignment vertical="center" wrapText="1"/>
      <protection locked="0"/>
    </xf>
    <xf numFmtId="44" fontId="15" fillId="0" borderId="0" xfId="19" applyFont="1" applyFill="1" applyBorder="1" applyAlignment="1" applyProtection="1">
      <alignment vertical="center" wrapText="1"/>
      <protection locked="0"/>
    </xf>
    <xf numFmtId="0" fontId="16" fillId="3" borderId="23" xfId="18" applyFont="1" applyFill="1" applyBorder="1" applyAlignment="1">
      <alignment horizontal="center" vertical="center" wrapText="1"/>
    </xf>
    <xf numFmtId="44" fontId="15" fillId="3" borderId="1" xfId="19" applyFont="1" applyFill="1" applyBorder="1" applyAlignment="1" applyProtection="1">
      <alignment horizontal="center" vertical="center" wrapText="1"/>
      <protection locked="0"/>
    </xf>
    <xf numFmtId="44" fontId="15" fillId="3" borderId="7" xfId="19" applyFont="1" applyFill="1" applyBorder="1" applyAlignment="1" applyProtection="1">
      <alignment horizontal="center" vertical="center" wrapText="1"/>
    </xf>
    <xf numFmtId="0" fontId="16" fillId="2" borderId="0" xfId="18" applyFont="1" applyFill="1" applyAlignment="1">
      <alignment vertical="center" wrapText="1"/>
    </xf>
    <xf numFmtId="0" fontId="16" fillId="3" borderId="10" xfId="18" applyFont="1" applyFill="1" applyBorder="1" applyAlignment="1">
      <alignment vertical="center" wrapText="1"/>
    </xf>
    <xf numFmtId="44" fontId="16" fillId="3" borderId="1" xfId="18" applyNumberFormat="1" applyFont="1" applyFill="1" applyBorder="1" applyAlignment="1">
      <alignment vertical="center" wrapText="1"/>
    </xf>
    <xf numFmtId="44" fontId="16" fillId="3" borderId="12" xfId="18" applyNumberFormat="1" applyFont="1" applyFill="1" applyBorder="1" applyAlignment="1">
      <alignment vertical="center" wrapText="1"/>
    </xf>
    <xf numFmtId="0" fontId="16" fillId="0" borderId="0" xfId="18" applyFont="1" applyAlignment="1" applyProtection="1">
      <alignment vertical="center" wrapText="1"/>
      <protection locked="0"/>
    </xf>
    <xf numFmtId="0" fontId="16" fillId="0" borderId="0" xfId="18" applyFont="1" applyAlignment="1">
      <alignment vertical="center" wrapText="1"/>
    </xf>
    <xf numFmtId="0" fontId="15" fillId="3" borderId="24" xfId="18" applyFont="1" applyFill="1" applyBorder="1" applyAlignment="1">
      <alignment vertical="center" wrapText="1"/>
    </xf>
    <xf numFmtId="44" fontId="15" fillId="3" borderId="25" xfId="19" applyFont="1" applyFill="1" applyBorder="1" applyAlignment="1" applyProtection="1">
      <alignment vertical="center" wrapText="1"/>
    </xf>
    <xf numFmtId="44" fontId="15" fillId="3" borderId="26" xfId="19" applyFont="1" applyFill="1" applyBorder="1" applyAlignment="1" applyProtection="1">
      <alignment vertical="center" wrapText="1"/>
    </xf>
    <xf numFmtId="44" fontId="0" fillId="0" borderId="0" xfId="19" applyFont="1" applyBorder="1" applyAlignment="1">
      <alignment wrapText="1"/>
    </xf>
    <xf numFmtId="44" fontId="15" fillId="2" borderId="0" xfId="18" applyNumberFormat="1" applyFont="1" applyFill="1" applyAlignment="1">
      <alignment vertical="center" wrapText="1"/>
    </xf>
    <xf numFmtId="44" fontId="15" fillId="2" borderId="0" xfId="19" applyFont="1" applyFill="1" applyBorder="1" applyAlignment="1">
      <alignment vertical="center" wrapText="1"/>
    </xf>
    <xf numFmtId="44" fontId="15" fillId="0" borderId="0" xfId="19" applyFont="1" applyFill="1" applyBorder="1" applyAlignment="1">
      <alignment vertical="center" wrapText="1"/>
    </xf>
    <xf numFmtId="44" fontId="15" fillId="2" borderId="0" xfId="19" applyFont="1" applyFill="1" applyBorder="1" applyAlignment="1" applyProtection="1">
      <alignment horizontal="center" vertical="center" wrapText="1"/>
    </xf>
    <xf numFmtId="0" fontId="15" fillId="3" borderId="10" xfId="18" applyFont="1" applyFill="1" applyBorder="1" applyAlignment="1">
      <alignment horizontal="center" vertical="center" wrapText="1"/>
    </xf>
    <xf numFmtId="44" fontId="9" fillId="3" borderId="1" xfId="19" applyFont="1" applyFill="1" applyBorder="1" applyAlignment="1" applyProtection="1">
      <alignment horizontal="center" vertical="center" wrapText="1"/>
      <protection locked="0"/>
    </xf>
    <xf numFmtId="0" fontId="15" fillId="3" borderId="17" xfId="18" applyFont="1" applyFill="1" applyBorder="1" applyAlignment="1">
      <alignment horizontal="center" vertical="center" wrapText="1"/>
    </xf>
    <xf numFmtId="0" fontId="15" fillId="3" borderId="7" xfId="18" applyFont="1" applyFill="1" applyBorder="1" applyAlignment="1">
      <alignment horizontal="center" vertical="center" wrapText="1"/>
    </xf>
    <xf numFmtId="0" fontId="15" fillId="3" borderId="10" xfId="18" applyFont="1" applyFill="1" applyBorder="1" applyAlignment="1">
      <alignment vertical="center" wrapText="1"/>
    </xf>
    <xf numFmtId="44" fontId="15" fillId="3" borderId="1" xfId="19" applyFont="1" applyFill="1" applyBorder="1" applyAlignment="1" applyProtection="1">
      <alignment vertical="center" wrapText="1"/>
    </xf>
    <xf numFmtId="44" fontId="15" fillId="3" borderId="29" xfId="19" applyFont="1" applyFill="1" applyBorder="1" applyAlignment="1" applyProtection="1">
      <alignment vertical="center" wrapText="1"/>
    </xf>
    <xf numFmtId="9" fontId="15" fillId="2" borderId="12" xfId="20" applyFont="1" applyFill="1" applyBorder="1" applyAlignment="1" applyProtection="1">
      <alignment vertical="center" wrapText="1"/>
      <protection locked="0"/>
    </xf>
    <xf numFmtId="0" fontId="15" fillId="0" borderId="0" xfId="18" applyFont="1" applyAlignment="1">
      <alignment horizontal="center" vertical="center" wrapText="1"/>
    </xf>
    <xf numFmtId="0" fontId="15" fillId="3" borderId="23" xfId="18" applyFont="1" applyFill="1" applyBorder="1" applyAlignment="1">
      <alignment vertical="center" wrapText="1"/>
    </xf>
    <xf numFmtId="44" fontId="15" fillId="3" borderId="30" xfId="19" applyFont="1" applyFill="1" applyBorder="1" applyAlignment="1" applyProtection="1">
      <alignment vertical="center" wrapText="1"/>
    </xf>
    <xf numFmtId="9" fontId="15" fillId="2" borderId="7" xfId="20" applyFont="1" applyFill="1" applyBorder="1" applyAlignment="1" applyProtection="1">
      <alignment vertical="center" wrapText="1"/>
      <protection locked="0"/>
    </xf>
    <xf numFmtId="9" fontId="15" fillId="2" borderId="7" xfId="20" applyFont="1" applyFill="1" applyBorder="1" applyAlignment="1" applyProtection="1">
      <alignment horizontal="right" vertical="center" wrapText="1"/>
      <protection locked="0"/>
    </xf>
    <xf numFmtId="44" fontId="15" fillId="2" borderId="0" xfId="19" applyFont="1" applyFill="1" applyBorder="1" applyAlignment="1" applyProtection="1">
      <alignment horizontal="right" vertical="center" wrapText="1"/>
      <protection locked="0"/>
    </xf>
    <xf numFmtId="44" fontId="15" fillId="0" borderId="0" xfId="19" applyFont="1" applyFill="1" applyBorder="1" applyAlignment="1" applyProtection="1">
      <alignment horizontal="right" vertical="center" wrapText="1"/>
      <protection locked="0"/>
    </xf>
    <xf numFmtId="9" fontId="15" fillId="3" borderId="26" xfId="20" applyFont="1" applyFill="1" applyBorder="1" applyAlignment="1" applyProtection="1">
      <alignment vertical="center" wrapText="1"/>
    </xf>
    <xf numFmtId="44" fontId="15" fillId="2" borderId="0" xfId="19" applyFont="1" applyFill="1" applyBorder="1" applyAlignment="1" applyProtection="1">
      <alignment vertical="center" wrapText="1"/>
    </xf>
    <xf numFmtId="0" fontId="15" fillId="0" borderId="0" xfId="18" applyFont="1" applyAlignment="1">
      <alignment vertical="center" wrapText="1"/>
    </xf>
    <xf numFmtId="44" fontId="15" fillId="0" borderId="0" xfId="18" applyNumberFormat="1" applyFont="1" applyAlignment="1">
      <alignment vertical="center" wrapText="1"/>
    </xf>
    <xf numFmtId="0" fontId="9" fillId="3" borderId="27" xfId="18" applyFont="1" applyFill="1" applyBorder="1" applyAlignment="1">
      <alignment horizontal="left" vertical="center" wrapText="1"/>
    </xf>
    <xf numFmtId="44" fontId="15" fillId="3" borderId="5" xfId="18" applyNumberFormat="1" applyFont="1" applyFill="1" applyBorder="1" applyAlignment="1">
      <alignment vertical="center" wrapText="1"/>
    </xf>
    <xf numFmtId="44" fontId="15" fillId="3" borderId="27" xfId="18" applyNumberFormat="1" applyFont="1" applyFill="1" applyBorder="1" applyAlignment="1">
      <alignment vertical="center" wrapText="1"/>
    </xf>
    <xf numFmtId="44" fontId="0" fillId="3" borderId="5" xfId="19" applyFont="1" applyFill="1" applyBorder="1" applyAlignment="1">
      <alignment vertical="center" wrapText="1"/>
    </xf>
    <xf numFmtId="44" fontId="0" fillId="0" borderId="0" xfId="19" applyFont="1" applyFill="1" applyBorder="1" applyAlignment="1">
      <alignment vertical="center" wrapText="1"/>
    </xf>
    <xf numFmtId="0" fontId="9" fillId="3" borderId="10" xfId="18" applyFont="1" applyFill="1" applyBorder="1" applyAlignment="1">
      <alignment horizontal="left" vertical="center" wrapText="1"/>
    </xf>
    <xf numFmtId="10" fontId="15" fillId="3" borderId="12" xfId="20" applyNumberFormat="1" applyFont="1" applyFill="1" applyBorder="1" applyAlignment="1" applyProtection="1">
      <alignment wrapText="1"/>
    </xf>
    <xf numFmtId="9" fontId="15" fillId="2" borderId="0" xfId="20" applyFont="1" applyFill="1" applyBorder="1" applyAlignment="1">
      <alignment wrapText="1"/>
    </xf>
    <xf numFmtId="0" fontId="3" fillId="3" borderId="24" xfId="18" applyFill="1" applyBorder="1" applyAlignment="1">
      <alignment wrapText="1"/>
    </xf>
    <xf numFmtId="9" fontId="0" fillId="3" borderId="26" xfId="20" applyFont="1" applyFill="1" applyBorder="1" applyAlignment="1">
      <alignment wrapText="1"/>
    </xf>
    <xf numFmtId="9" fontId="0" fillId="0" borderId="0" xfId="20" applyFont="1" applyFill="1" applyBorder="1" applyAlignment="1">
      <alignment wrapText="1"/>
    </xf>
    <xf numFmtId="0" fontId="9" fillId="2" borderId="0" xfId="18" applyFont="1" applyFill="1" applyAlignment="1">
      <alignment horizontal="center" vertical="center" wrapText="1"/>
    </xf>
    <xf numFmtId="44" fontId="15" fillId="3" borderId="12" xfId="20" applyNumberFormat="1" applyFont="1" applyFill="1" applyBorder="1" applyAlignment="1" applyProtection="1">
      <alignment wrapText="1"/>
    </xf>
    <xf numFmtId="44" fontId="15" fillId="2" borderId="0" xfId="20" applyNumberFormat="1" applyFont="1" applyFill="1" applyBorder="1" applyAlignment="1">
      <alignment wrapText="1"/>
    </xf>
    <xf numFmtId="0" fontId="3" fillId="2" borderId="0" xfId="18" applyFill="1" applyAlignment="1">
      <alignment horizontal="center" vertical="center" wrapText="1"/>
    </xf>
    <xf numFmtId="0" fontId="16" fillId="0" borderId="0" xfId="18" applyFont="1" applyAlignment="1">
      <alignment wrapText="1"/>
    </xf>
    <xf numFmtId="44" fontId="19" fillId="2" borderId="0" xfId="19" applyFont="1" applyFill="1" applyBorder="1" applyAlignment="1" applyProtection="1">
      <alignment vertical="center" wrapText="1"/>
    </xf>
    <xf numFmtId="0" fontId="20" fillId="0" borderId="0" xfId="18" applyFont="1" applyAlignment="1">
      <alignment vertical="center" wrapText="1"/>
    </xf>
    <xf numFmtId="0" fontId="15" fillId="2" borderId="0" xfId="18" applyFont="1" applyFill="1" applyAlignment="1">
      <alignment horizontal="left" wrapText="1"/>
    </xf>
    <xf numFmtId="0" fontId="15" fillId="3" borderId="25" xfId="18" applyFont="1" applyFill="1" applyBorder="1" applyAlignment="1">
      <alignment horizontal="left" wrapText="1"/>
    </xf>
    <xf numFmtId="44" fontId="15" fillId="3" borderId="25" xfId="18" applyNumberFormat="1" applyFont="1" applyFill="1" applyBorder="1" applyAlignment="1">
      <alignment horizontal="center" wrapText="1"/>
    </xf>
    <xf numFmtId="44" fontId="15" fillId="3" borderId="25" xfId="18" applyNumberFormat="1" applyFont="1" applyFill="1" applyBorder="1" applyAlignment="1">
      <alignment wrapText="1"/>
    </xf>
    <xf numFmtId="0" fontId="20" fillId="3" borderId="21" xfId="18" applyFont="1" applyFill="1" applyBorder="1" applyAlignment="1">
      <alignment vertical="center" wrapText="1"/>
    </xf>
    <xf numFmtId="44" fontId="16" fillId="0" borderId="21" xfId="18" applyNumberFormat="1" applyFont="1" applyBorder="1" applyAlignment="1" applyProtection="1">
      <alignment wrapText="1"/>
      <protection locked="0"/>
    </xf>
    <xf numFmtId="44" fontId="16" fillId="2" borderId="21" xfId="19" applyFont="1" applyFill="1" applyBorder="1" applyAlignment="1" applyProtection="1">
      <alignment horizontal="center" vertical="center" wrapText="1"/>
      <protection locked="0"/>
    </xf>
    <xf numFmtId="44" fontId="15" fillId="3" borderId="21" xfId="18" applyNumberFormat="1" applyFont="1" applyFill="1" applyBorder="1" applyAlignment="1">
      <alignment wrapText="1"/>
    </xf>
    <xf numFmtId="0" fontId="20" fillId="3" borderId="1" xfId="18" applyFont="1" applyFill="1" applyBorder="1" applyAlignment="1">
      <alignment vertical="center" wrapText="1"/>
    </xf>
    <xf numFmtId="44" fontId="16" fillId="0" borderId="1" xfId="18" applyNumberFormat="1" applyFont="1" applyBorder="1" applyAlignment="1" applyProtection="1">
      <alignment wrapText="1"/>
      <protection locked="0"/>
    </xf>
    <xf numFmtId="44" fontId="15" fillId="3" borderId="1" xfId="18" applyNumberFormat="1" applyFont="1" applyFill="1" applyBorder="1" applyAlignment="1">
      <alignment wrapText="1"/>
    </xf>
    <xf numFmtId="0" fontId="20" fillId="3" borderId="1" xfId="18" applyFont="1" applyFill="1" applyBorder="1" applyAlignment="1" applyProtection="1">
      <alignment vertical="center" wrapText="1"/>
      <protection locked="0"/>
    </xf>
    <xf numFmtId="44" fontId="15" fillId="7" borderId="1" xfId="19" applyFont="1" applyFill="1" applyBorder="1" applyAlignment="1" applyProtection="1">
      <alignment wrapText="1"/>
    </xf>
    <xf numFmtId="44" fontId="15" fillId="7" borderId="1" xfId="19" applyFont="1" applyFill="1" applyBorder="1" applyAlignment="1">
      <alignment wrapText="1"/>
    </xf>
    <xf numFmtId="44" fontId="15" fillId="3" borderId="29" xfId="18" applyNumberFormat="1" applyFont="1" applyFill="1" applyBorder="1" applyAlignment="1">
      <alignment wrapText="1"/>
    </xf>
    <xf numFmtId="0" fontId="16" fillId="2" borderId="0" xfId="18" applyFont="1" applyFill="1" applyAlignment="1">
      <alignment wrapText="1"/>
    </xf>
    <xf numFmtId="44" fontId="15" fillId="2" borderId="29" xfId="19" applyFont="1" applyFill="1" applyBorder="1" applyAlignment="1" applyProtection="1">
      <alignment wrapText="1"/>
    </xf>
    <xf numFmtId="44" fontId="15" fillId="2" borderId="3" xfId="19" applyFont="1" applyFill="1" applyBorder="1" applyAlignment="1">
      <alignment wrapText="1"/>
    </xf>
    <xf numFmtId="44" fontId="15" fillId="2" borderId="3" xfId="18" applyNumberFormat="1" applyFont="1" applyFill="1" applyBorder="1" applyAlignment="1">
      <alignment wrapText="1"/>
    </xf>
    <xf numFmtId="44" fontId="15" fillId="2" borderId="2" xfId="18" applyNumberFormat="1" applyFont="1" applyFill="1" applyBorder="1" applyAlignment="1">
      <alignment wrapText="1"/>
    </xf>
    <xf numFmtId="44" fontId="15" fillId="7" borderId="17" xfId="19" applyFont="1" applyFill="1" applyBorder="1" applyAlignment="1" applyProtection="1">
      <alignment wrapText="1"/>
    </xf>
    <xf numFmtId="44" fontId="15" fillId="7" borderId="17" xfId="19" applyFont="1" applyFill="1" applyBorder="1" applyAlignment="1">
      <alignment wrapText="1"/>
    </xf>
    <xf numFmtId="44" fontId="15" fillId="3" borderId="17" xfId="18" applyNumberFormat="1" applyFont="1" applyFill="1" applyBorder="1" applyAlignment="1">
      <alignment wrapText="1"/>
    </xf>
    <xf numFmtId="0" fontId="16" fillId="0" borderId="29" xfId="18" applyFont="1" applyBorder="1" applyAlignment="1">
      <alignment wrapText="1"/>
    </xf>
    <xf numFmtId="0" fontId="16" fillId="2" borderId="3" xfId="18" applyFont="1" applyFill="1" applyBorder="1" applyAlignment="1">
      <alignment wrapText="1"/>
    </xf>
    <xf numFmtId="0" fontId="16" fillId="0" borderId="2" xfId="18" applyFont="1" applyBorder="1" applyAlignment="1">
      <alignment wrapText="1"/>
    </xf>
    <xf numFmtId="44" fontId="15" fillId="2" borderId="3" xfId="19" applyFont="1" applyFill="1" applyBorder="1" applyAlignment="1" applyProtection="1">
      <alignment wrapText="1"/>
    </xf>
    <xf numFmtId="0" fontId="16" fillId="2" borderId="0" xfId="18" applyFont="1" applyFill="1" applyAlignment="1" applyProtection="1">
      <alignment wrapText="1"/>
      <protection locked="0"/>
    </xf>
    <xf numFmtId="0" fontId="15" fillId="3" borderId="6" xfId="18" applyFont="1" applyFill="1" applyBorder="1" applyAlignment="1">
      <alignment horizontal="center" wrapText="1"/>
    </xf>
    <xf numFmtId="0" fontId="15" fillId="3" borderId="19" xfId="18" applyFont="1" applyFill="1" applyBorder="1" applyAlignment="1">
      <alignment horizontal="center" vertical="center" wrapText="1"/>
    </xf>
    <xf numFmtId="0" fontId="19" fillId="3" borderId="14" xfId="18" applyFont="1" applyFill="1" applyBorder="1" applyAlignment="1">
      <alignment vertical="center" wrapText="1"/>
    </xf>
    <xf numFmtId="44" fontId="16" fillId="3" borderId="1" xfId="18" applyNumberFormat="1" applyFont="1" applyFill="1" applyBorder="1" applyAlignment="1">
      <alignment wrapText="1"/>
    </xf>
    <xf numFmtId="44" fontId="15" fillId="3" borderId="11" xfId="18" applyNumberFormat="1" applyFont="1" applyFill="1" applyBorder="1" applyAlignment="1">
      <alignment wrapText="1"/>
    </xf>
    <xf numFmtId="0" fontId="19" fillId="3" borderId="35" xfId="18" applyFont="1" applyFill="1" applyBorder="1" applyAlignment="1">
      <alignment vertical="center" wrapText="1"/>
    </xf>
    <xf numFmtId="44" fontId="16" fillId="3" borderId="21" xfId="18" applyNumberFormat="1" applyFont="1" applyFill="1" applyBorder="1" applyAlignment="1">
      <alignment wrapText="1"/>
    </xf>
    <xf numFmtId="44" fontId="15" fillId="3" borderId="12" xfId="18" applyNumberFormat="1" applyFont="1" applyFill="1" applyBorder="1" applyAlignment="1">
      <alignment wrapText="1"/>
    </xf>
    <xf numFmtId="0" fontId="19" fillId="3" borderId="35" xfId="18" applyFont="1" applyFill="1" applyBorder="1" applyAlignment="1" applyProtection="1">
      <alignment vertical="center" wrapText="1"/>
      <protection locked="0"/>
    </xf>
    <xf numFmtId="44" fontId="16" fillId="2" borderId="0" xfId="19" applyFont="1" applyFill="1" applyBorder="1" applyAlignment="1" applyProtection="1">
      <alignment vertical="center" wrapText="1"/>
    </xf>
    <xf numFmtId="44" fontId="16" fillId="3" borderId="1" xfId="19" applyFont="1" applyFill="1" applyBorder="1" applyAlignment="1">
      <alignment wrapText="1"/>
    </xf>
    <xf numFmtId="44" fontId="16" fillId="3" borderId="12" xfId="18" applyNumberFormat="1" applyFont="1" applyFill="1" applyBorder="1" applyAlignment="1">
      <alignment wrapText="1"/>
    </xf>
    <xf numFmtId="44" fontId="16" fillId="3" borderId="25" xfId="18" applyNumberFormat="1" applyFont="1" applyFill="1" applyBorder="1" applyAlignment="1">
      <alignment wrapText="1"/>
    </xf>
    <xf numFmtId="44" fontId="16" fillId="3" borderId="26" xfId="18" applyNumberFormat="1" applyFont="1" applyFill="1" applyBorder="1" applyAlignment="1">
      <alignment wrapText="1"/>
    </xf>
    <xf numFmtId="44" fontId="16" fillId="2" borderId="0" xfId="18" applyNumberFormat="1" applyFont="1" applyFill="1" applyAlignment="1">
      <alignment vertical="center" wrapText="1"/>
    </xf>
    <xf numFmtId="0" fontId="15" fillId="3" borderId="36" xfId="18" applyFont="1" applyFill="1" applyBorder="1" applyAlignment="1">
      <alignment wrapText="1"/>
    </xf>
    <xf numFmtId="44" fontId="15" fillId="3" borderId="37" xfId="18" applyNumberFormat="1" applyFont="1" applyFill="1" applyBorder="1" applyAlignment="1">
      <alignment wrapText="1"/>
    </xf>
    <xf numFmtId="44" fontId="15" fillId="3" borderId="13" xfId="18" applyNumberFormat="1" applyFont="1" applyFill="1" applyBorder="1" applyAlignment="1">
      <alignment wrapText="1"/>
    </xf>
    <xf numFmtId="44" fontId="15" fillId="0" borderId="0" xfId="18" applyNumberFormat="1" applyFont="1" applyAlignment="1">
      <alignment wrapText="1"/>
    </xf>
    <xf numFmtId="44" fontId="20" fillId="0" borderId="0" xfId="19" applyFont="1" applyFill="1" applyBorder="1" applyAlignment="1">
      <alignment horizontal="right" vertical="center" wrapText="1"/>
    </xf>
    <xf numFmtId="0" fontId="16" fillId="2" borderId="0" xfId="18" applyFont="1" applyFill="1" applyAlignment="1">
      <alignment horizontal="center" vertical="center" wrapText="1"/>
    </xf>
    <xf numFmtId="44" fontId="0" fillId="0" borderId="1" xfId="19" applyFont="1" applyFill="1" applyBorder="1" applyAlignment="1" applyProtection="1">
      <alignment wrapText="1"/>
      <protection locked="0"/>
    </xf>
    <xf numFmtId="44" fontId="0" fillId="0" borderId="0" xfId="19" applyFont="1" applyFill="1" applyBorder="1" applyAlignment="1" applyProtection="1">
      <alignment wrapText="1"/>
      <protection locked="0"/>
    </xf>
    <xf numFmtId="0" fontId="15" fillId="0" borderId="0" xfId="18" applyFont="1" applyAlignment="1">
      <alignment horizontal="center" vertical="center" wrapText="1"/>
    </xf>
    <xf numFmtId="0" fontId="9" fillId="3" borderId="8" xfId="18" applyFont="1" applyFill="1" applyBorder="1" applyAlignment="1">
      <alignment horizontal="center" vertical="center" wrapText="1"/>
    </xf>
    <xf numFmtId="0" fontId="9" fillId="3" borderId="9" xfId="18" applyFont="1" applyFill="1" applyBorder="1" applyAlignment="1">
      <alignment horizontal="center" vertical="center" wrapText="1"/>
    </xf>
    <xf numFmtId="0" fontId="3" fillId="8" borderId="24" xfId="18" applyFill="1" applyBorder="1" applyAlignment="1">
      <alignment horizontal="center" vertical="center" wrapText="1"/>
    </xf>
    <xf numFmtId="0" fontId="3" fillId="8" borderId="26" xfId="18" applyFill="1" applyBorder="1" applyAlignment="1">
      <alignment horizontal="center" vertical="center" wrapText="1"/>
    </xf>
    <xf numFmtId="0" fontId="16" fillId="2" borderId="1" xfId="18" applyFont="1" applyFill="1" applyBorder="1" applyAlignment="1" applyProtection="1">
      <alignment horizontal="left" vertical="top" wrapText="1"/>
      <protection locked="0"/>
    </xf>
    <xf numFmtId="44" fontId="16" fillId="2" borderId="1" xfId="19" applyFont="1" applyFill="1" applyBorder="1" applyAlignment="1" applyProtection="1">
      <alignment horizontal="left" vertical="top" wrapText="1"/>
      <protection locked="0"/>
    </xf>
    <xf numFmtId="0" fontId="15" fillId="7" borderId="18" xfId="18" applyFont="1" applyFill="1" applyBorder="1" applyAlignment="1">
      <alignment horizontal="center" vertical="center" wrapText="1"/>
    </xf>
    <xf numFmtId="0" fontId="15" fillId="7" borderId="20" xfId="18" applyFont="1" applyFill="1" applyBorder="1" applyAlignment="1">
      <alignment horizontal="center" vertical="center" wrapText="1"/>
    </xf>
    <xf numFmtId="0" fontId="15" fillId="7" borderId="22" xfId="18" applyFont="1" applyFill="1" applyBorder="1" applyAlignment="1">
      <alignment horizontal="center" vertical="center" wrapText="1"/>
    </xf>
    <xf numFmtId="0" fontId="15" fillId="3" borderId="27" xfId="18" applyFont="1" applyFill="1" applyBorder="1" applyAlignment="1">
      <alignment horizontal="center" vertical="center" wrapText="1"/>
    </xf>
    <xf numFmtId="0" fontId="15" fillId="3" borderId="4" xfId="18" applyFont="1" applyFill="1" applyBorder="1" applyAlignment="1">
      <alignment horizontal="center" vertical="center" wrapText="1"/>
    </xf>
    <xf numFmtId="0" fontId="15" fillId="3" borderId="28" xfId="18" applyFont="1" applyFill="1" applyBorder="1" applyAlignment="1">
      <alignment horizontal="center" vertical="center" wrapText="1"/>
    </xf>
    <xf numFmtId="0" fontId="15" fillId="3" borderId="5" xfId="18" applyFont="1" applyFill="1" applyBorder="1" applyAlignment="1">
      <alignment horizontal="center" vertical="center" wrapText="1"/>
    </xf>
    <xf numFmtId="0" fontId="15" fillId="2" borderId="1" xfId="18" applyFont="1" applyFill="1" applyBorder="1" applyAlignment="1" applyProtection="1">
      <alignment horizontal="left" vertical="top" wrapText="1"/>
      <protection locked="0"/>
    </xf>
    <xf numFmtId="44" fontId="15" fillId="2" borderId="1" xfId="19" applyFont="1" applyFill="1" applyBorder="1" applyAlignment="1" applyProtection="1">
      <alignment horizontal="left" vertical="top" wrapText="1"/>
      <protection locked="0"/>
    </xf>
    <xf numFmtId="0" fontId="15" fillId="2" borderId="1" xfId="18" applyFont="1" applyFill="1" applyBorder="1" applyAlignment="1" applyProtection="1">
      <alignment horizontal="left" vertical="center" wrapText="1"/>
      <protection locked="0"/>
    </xf>
    <xf numFmtId="44" fontId="15" fillId="2" borderId="1" xfId="19" applyFont="1" applyFill="1" applyBorder="1" applyAlignment="1" applyProtection="1">
      <alignment horizontal="left" vertical="center" wrapText="1"/>
      <protection locked="0"/>
    </xf>
    <xf numFmtId="0" fontId="16" fillId="2" borderId="1" xfId="18" applyFont="1" applyFill="1" applyBorder="1" applyAlignment="1" applyProtection="1">
      <alignment horizontal="left" vertical="center" wrapText="1"/>
      <protection locked="0"/>
    </xf>
    <xf numFmtId="44" fontId="16" fillId="2" borderId="1" xfId="19" applyFont="1" applyFill="1" applyBorder="1" applyAlignment="1" applyProtection="1">
      <alignment horizontal="left" vertical="center" wrapText="1"/>
      <protection locked="0"/>
    </xf>
    <xf numFmtId="0" fontId="10" fillId="0" borderId="0" xfId="18" applyFont="1" applyAlignment="1">
      <alignment horizontal="left" vertical="top" wrapText="1"/>
    </xf>
    <xf numFmtId="0" fontId="13" fillId="0" borderId="0" xfId="18" applyFont="1" applyAlignment="1">
      <alignment horizontal="left" wrapText="1"/>
    </xf>
    <xf numFmtId="49" fontId="15" fillId="2" borderId="1" xfId="18" applyNumberFormat="1" applyFont="1" applyFill="1" applyBorder="1" applyAlignment="1" applyProtection="1">
      <alignment horizontal="left" vertical="center" wrapText="1"/>
      <protection locked="0"/>
    </xf>
    <xf numFmtId="49" fontId="16" fillId="2" borderId="1" xfId="18" applyNumberFormat="1" applyFont="1" applyFill="1" applyBorder="1" applyAlignment="1" applyProtection="1">
      <alignment horizontal="left" vertical="center" wrapText="1"/>
      <protection locked="0"/>
    </xf>
    <xf numFmtId="0" fontId="15" fillId="3" borderId="32" xfId="18" applyFont="1" applyFill="1" applyBorder="1" applyAlignment="1">
      <alignment horizontal="center" wrapText="1"/>
    </xf>
    <xf numFmtId="0" fontId="15" fillId="3" borderId="33" xfId="18" applyFont="1" applyFill="1" applyBorder="1" applyAlignment="1">
      <alignment horizontal="center" wrapText="1"/>
    </xf>
    <xf numFmtId="0" fontId="15" fillId="3" borderId="34" xfId="18" applyFont="1" applyFill="1" applyBorder="1" applyAlignment="1">
      <alignment horizontal="center" wrapText="1"/>
    </xf>
    <xf numFmtId="0" fontId="15" fillId="3" borderId="29" xfId="18" applyFont="1" applyFill="1" applyBorder="1" applyAlignment="1">
      <alignment horizontal="left" wrapText="1"/>
    </xf>
    <xf numFmtId="0" fontId="15" fillId="3" borderId="3" xfId="18" applyFont="1" applyFill="1" applyBorder="1" applyAlignment="1">
      <alignment horizontal="left" wrapText="1"/>
    </xf>
    <xf numFmtId="0" fontId="15" fillId="3" borderId="2" xfId="18" applyFont="1" applyFill="1" applyBorder="1" applyAlignment="1">
      <alignment horizontal="left" wrapText="1"/>
    </xf>
    <xf numFmtId="0" fontId="21" fillId="0" borderId="15" xfId="18" applyFont="1" applyBorder="1" applyAlignment="1">
      <alignment horizontal="left" wrapText="1"/>
    </xf>
    <xf numFmtId="0" fontId="15" fillId="3" borderId="31" xfId="18" applyFont="1" applyFill="1" applyBorder="1" applyAlignment="1">
      <alignment horizontal="left" wrapText="1"/>
    </xf>
    <xf numFmtId="0" fontId="15" fillId="3" borderId="15" xfId="18" applyFont="1" applyFill="1" applyBorder="1" applyAlignment="1">
      <alignment horizontal="left" wrapText="1"/>
    </xf>
    <xf numFmtId="0" fontId="15" fillId="3" borderId="16" xfId="18" applyFont="1" applyFill="1" applyBorder="1" applyAlignment="1">
      <alignment horizontal="left" wrapText="1"/>
    </xf>
  </cellXfs>
  <cellStyles count="28">
    <cellStyle name="Currency 2" xfId="19" xr:uid="{052EA5F6-CB6F-40D2-98FC-5F54B5B09AFC}"/>
    <cellStyle name="Followed Hyperlink" xfId="8" builtinId="9" hidden="1"/>
    <cellStyle name="Followed Hyperlink" xfId="12" builtinId="9" hidden="1"/>
    <cellStyle name="Followed Hyperlink" xfId="4" builtinId="9" hidden="1"/>
    <cellStyle name="Followed Hyperlink" xfId="16" builtinId="9" hidden="1"/>
    <cellStyle name="Followed Hyperlink" xfId="6" builtinId="9" hidden="1"/>
    <cellStyle name="Followed Hyperlink" xfId="14" builtinId="9" hidden="1"/>
    <cellStyle name="Followed Hyperlink" xfId="2" builtinId="9" hidden="1"/>
    <cellStyle name="Followed Hyperlink" xfId="10" builtinId="9" hidden="1"/>
    <cellStyle name="Hyperlink" xfId="7" builtinId="8" hidden="1"/>
    <cellStyle name="Hyperlink" xfId="9" builtinId="8" hidden="1"/>
    <cellStyle name="Hyperlink" xfId="3" builtinId="8" hidden="1"/>
    <cellStyle name="Hyperlink" xfId="1" builtinId="8" hidden="1"/>
    <cellStyle name="Hyperlink" xfId="13" builtinId="8" hidden="1"/>
    <cellStyle name="Hyperlink" xfId="5" builtinId="8" hidden="1"/>
    <cellStyle name="Hyperlink" xfId="11" builtinId="8" hidden="1"/>
    <cellStyle name="Hyperlink" xfId="15" builtinId="8" hidden="1"/>
    <cellStyle name="Normal" xfId="0" builtinId="0"/>
    <cellStyle name="Normal 19" xfId="25" xr:uid="{88A4E271-5D7D-4F16-8089-6E38F3893443}"/>
    <cellStyle name="Normal 2" xfId="17" xr:uid="{00000000-0005-0000-0000-000012000000}"/>
    <cellStyle name="Normal 3" xfId="18" xr:uid="{5080B0D6-5D3D-4180-9F8D-DC3AC7CC2660}"/>
    <cellStyle name="Normal 3 2" xfId="24" xr:uid="{F7E30EC8-0B44-4B6A-A185-60ED4716FCB4}"/>
    <cellStyle name="Normal 4" xfId="21" xr:uid="{5AF635C1-EA61-4DAC-963F-58CAEB06B335}"/>
    <cellStyle name="Normal 5" xfId="23" xr:uid="{535BB228-03E3-46F2-988C-D90DFC45F5DD}"/>
    <cellStyle name="Normal 6" xfId="26" xr:uid="{003EC1CA-F48E-4914-A35E-4F655C4667BB}"/>
    <cellStyle name="Normal 7" xfId="27" xr:uid="{688598C5-AE56-4490-B410-3634199F0887}"/>
    <cellStyle name="Percent 2" xfId="20" xr:uid="{25F2D6B8-8F6A-4D66-956E-50002639809F}"/>
    <cellStyle name="Percent 3" xfId="22" xr:uid="{B0608E2D-0E68-4425-878E-2A2B00550EA6}"/>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16" Type="http://schemas.openxmlformats.org/officeDocument/2006/relationships/externalLink" Target="externalLinks/externalLink1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customXml" Target="../customXml/item1.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77" Type="http://schemas.openxmlformats.org/officeDocument/2006/relationships/customXml" Target="../customXml/item4.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customXml" Target="../customXml/item3.xml"/><Relationship Id="rId7" Type="http://schemas.openxmlformats.org/officeDocument/2006/relationships/externalLink" Target="externalLinks/externalLink5.xml"/><Relationship Id="rId71"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7.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OPE_Repo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ADMINISTRATION%20DARFUR\FINANCE\BUDGET\A1%20ECHO\A1W\ADMINISTRATION%20DARFUR\HUMAN%20RESSOURCES\1-SUDANESE%20EMPLOYEES\1-BasesMonthlyDATABASE\2005%2010\Staff%20database%20NY%20-October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mjrivas\Documents\MA.0428\ZLI%20MA.0428%20upto%20Mar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dministration\03_HR\2.Staff%20Data%20Base%20El%20Fasher\06%2011%20NOVEMBER%2006\New%20EFStaffData%20Base%20Nov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DMINISTRATION%20DARFUR\03.%20HUMAN%20RESSOURCES\1.%20SUDANESE%20EMPLOYEES\1.%20DATABASES\2007\EFStaffData%20Base-%20june-%202007%20DE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minolad.IOMTIRANA\Local%20Settings\Temporary%20Internet%20Files\OLK1\2008\Project\SAP%20rep\AL10%20Project%20structure%2018%2006%2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evi\Local%20Settings\Temp\@Yann\MSF\Capitale.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Liste%20de%20pr&#233;sence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dministration\HR\Database\2007%20DATABASE%20EF\07%2006%20June%2007\EFStaffData%20Base-%20june-%202007%20DEF.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to%20save\My%20documents\ADMIN%20FINANCE\PLANS%20FI%20SU%202007\PREPARATION%20DATA\Generators%20costs%20to%20be%20included%20in%20equipment%20F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Reetu\salary\2009\September%202009%20Salary%2009_To%20Send%20Mail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OM%20Projects%20Jakarta\Active%20Projects\Steve%20TC.0136%20Ops\Reports\3rd%20report\TC.0136%203rd%20Interim%20Report%20Jul07-Mar0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ACF\Desktop\WFP%20June%20distrib%20doc\Rashand%20june\NutVal%20RSG06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DLGUTIERREZ%20BACKUP_05Dec2015\Financial%20Reports\DP1125\DP1125%20Final%20Financial%20Repor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mlobas\Desktop\CERF%20TEMPLAT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Personal%20Files\Documents%20and%20Settings\sdiamante\My%20Documents\Sali%20files\FY%202009\2nd%20Quarter%202009\Q2%2009%20conso\USRP%20Total%20conso%20Q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mcolisao\AppData\Local\Microsoft\Windows\Temporary%20Internet%20Files\Content.Outlook\1ATU3JVN\TC%200816_BNP%20(2).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mcolisao\AppData\Local\Microsoft\Windows\Temporary%20Internet%20Files\Content.Outlook\2PT1MUGZ\DP%2001007%20BNP%2031%20Mar%20to%2031%20Dec%202014%20ver%201%20(2).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mcolisao\AppData\Local\Microsoft\Windows\Temporary%20Internet%20Files\Content.Outlook\2PT1MUGZ\DP%201042%20BNP.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EFStaffData%20Base-%20april-%2020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ADMINISTRATION%20DARFUR\HUMAN%20RESSOURCES\1-SUDANESE%20EMPLOYEES\1-BasesMonthlyDATABASE\2006%2008\New%20EFStaffData%20Base%20August%2020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jdini.AS\Local%20Settings\Temporary%20Internet%20Files\OLK1\IOM%20Staff%20PRISM%20Payroll%20June%202008%20with%20jurnal%20ent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RP\2009%20USRP%20BUDGET\FOR%20BRUCE's%20REVIEW\Sep8%20version\FY%202009%20USRP%20Movements-Fin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PRISM%20Master%20data\WBS%20Element\S86-CAU%20TC%20013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Administration\03_HR\2.Staff%20Data%20Base%20El%20Fasher\2007%20DATABASE%20EF\07%2006%20June%2007\EFStaffData%20Base-%20april-%202007%20MEDICAL%20COST-DEF.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lseymour\Local%20Settings\Temporary%20Internet%20Files\OLK172\LTI%20Budget%20FY09%20by%20PBL%202009022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DMINISTRATION%20DARFUR\FINANCE\BUDGET\A1%20ECHO\A1W\Documents%20and%20Settings\Admindr\Desktop\Staff%20Database%20NY_SeptemberV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PROGRAMMES\!RO\EC\DG%20ECHO\LATIN%20AMERICA\Dominica\HIP%202017%20end-year\Shelter%20repair%20and%20transitional%20shelter%20in%20Dominica%20-%20ECHO%20budget%20-%200911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cramos\Local%20Settings\Temporary%20Internet%20Files\OLK11\USRP%20Main%20Report%20Q1%202011%20(mavs%2001.28.1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RP\FY2013%20Budget\Evie\Budget%20revision\Final%20Revision\approved%20budget\USRP%20Budget%20FY2013-final%20(03.12.20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minolad.IOMTIRANA\Local%20Settings\Temporary%20Internet%20Files\OLK1\2%20April%2008%20Project%20Master%20Data-AL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HR%20Database%20Des%20'06\HR%20Database%20Aug%20'06\HR%20database%20lamno%20August%20'06%20(Fin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pmu\USRP\FY2014%20BUDGET\FY14%20Budget%20vs.%20FY13%20Actual\FY14%20Budget%20vs.%20FY13%20Actu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dini.AS\Local%20Settings\Temporary%20Internet%20Files\OLK1\PRISM%20SAP%20Payroll%20Sept'08%20with%20journal%20entry.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AcF%20Atjeh\Data%20Base\HR%20Database%20April%20'06\to%20complete\SD127SAL%20decV0.xls" TargetMode="External"/></Relationships>
</file>

<file path=xl/externalLinks/_rels/externalLink41.xml.rels><?xml version="1.0" encoding="UTF-8" standalone="yes"?>
<Relationships xmlns="http://schemas.openxmlformats.org/package/2006/relationships"><Relationship Id="rId2" Type="http://schemas.microsoft.com/office/2019/04/relationships/externalLinkLongPath" Target="file:///C:\Documents%20and%20Settings\lmendoza\My%20Documents\Donor%20Reports\EUROPE\21.)%20CE.0112\from%20Mission\Documents%20and%20Settings\kmcnally\Local%20Settings\Temporary%20Internet%20Files\OLKD6\Pact%20Proposal%20Budget%20Template%20-%20v1%2030a.xls?CEE22504" TargetMode="External"/><Relationship Id="rId1" Type="http://schemas.openxmlformats.org/officeDocument/2006/relationships/externalLinkPath" Target="file:///\\CEE22504\Pact%20Proposal%20Budget%20Template%20-%20v1%2030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hr\grp_hr\HR%20Database\2006\2006%2004\KH%20HR%20database%202006%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mbaccay\Desktop\Mavelle\USRP-Mavelle\USRP\2010\Q4\Reports\USRP%20OPE%20Q4%202010%20final%20(10.25.1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U:\SAP%20FI\BNP%20with%20updated%20account%20code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Personal%20Files\Cynthia's%20Files\USRP%20Budget%202006\PromNotes\PromNotes%202006%20Budge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etu\salary\2009\October%202009%20Salary%2009_To%20Send%20MailLates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Documents%20and%20Settings\cranao\My%20Documents\Officials%20&amp;%20geneva\Names%20for%20checking.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finance\Documents\Fin%20reports\CT.0435%20KZ%20INL\Final%20report\CT.0435%20Apr-Sep'10%20utilizatio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nts%20and%20Settings\lseymour\Local%20Settings\Temporary%20Internet%20Files\OLK172\PMO%20Register%20Ongoing%20Projects%20MAU%20200906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jdini.AS\My%20Documents\Payroll\National%20staff\2008\SAP%20PRISM%20Payroll%20AUG'0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DOCUME~1\Admindr\LOCALS~1\Temp\Financial%20Plans%20Update%20Mars\PLAN%20FI%20EXPATS%20SU%202007%20draft%20JU%20reduit%20070219%20vct.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PromNoteLevels.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TranspCost20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Personal%20Files\Documents%20and%20Settings\mtan\My%20Documents\Budget%202004\USRP\Documents%20and%20Settings\mtan\My%20Documents\Budget%202004\USRP\PromNotes\PromNoteLevelsFY2004%20ver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dmsportal/sites/Projects/ProjectFolders/Pakistan/PK1A048/PARF%20CERF%20Flood%202013%20FATA%20HCOMMS.xls.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AdminKit\kitcompt\Missions\WINDOWS\TEMP\MULTIBUD\CHANGE9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hal2s2\data\users\Ann.Sarka\G&amp;C%20and%20RAP-C\CA%20FORMS%20REVISION\Sch%202.1.%20529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My%20Documents\New%20Finance\Budget\Afghan-reintegration%20skilled%20&amp;%20semi%20Skilled%20afghans%20from%20Iran%20RARSA\RARQA-Necessary%20doc.%20for%20project%20code\RARQA%20-%20REQUEST%20FOR%20PROJECT%20CODE\BNPforRQ0021%20(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ACF\Desktop\ADMIN%20DARFUR\02.%20FINANCE\01.%20BUDGET\Z2\2008\07%2008\Salary%20increase%20impact\HR%20Database%20ACF%20JA%202008%2002%20with%20increas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ACF\Local%20Settings\Temporary%20Internet%20Files\OLK2D5\Z2\B%20-%20BUDGET%20SRI%20LANKA%202005\BUDGET%20STRUCTURE%202005\version%20du%20080405\BUDGET%20SRI%20LANKA%202005%20revised%20NG%20v18%200804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RC-2000\reports0700\Monthly%20ARC%20Reports_060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nsuwaty\Local%20Settings\Temporary%20Internet%20Files\OLK3A3\Project%20summary%20for%20NP10%20-%20May%2009%2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1\nsuwaty\LOCALS~1\Temp\Rar$DI00.750\Project%20summary%20for%20NP10%20-%20May%2009%20Revisio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ba8fserver\rmu\Users\tcunanan\Documents\Africa%20-%20Donor%20Reports\a.%20July%202016\DP.0964\RAS%20WPs_Final%20Financial%20Report%20DP.0964-TD10.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Minola%20docs\2008\Project\SAP%20rep\AL10%20Project%20structure%2018%2006%200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Documents%20and%20Settings\teufeil\Local%20Settings\Temporary%20Internet%20Files\OLK97\PVD%20BUDGET%20-%20fin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RH\LOCAL\GENERAL\RHEXPA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nkdb01\admin_fin\Julius%20Files\MONTHLY%20REPORTS\SIA_FILES\2001%20Monthly%20Reports\region_summ\NEW_REGION_TARGET\D_7\LAWRENCE%20CAMANGON.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GMCA\GESTION%20MISSION\A.Burkina%20Faso\Budgets\A1%20-%20ECHO\A1A\Amendment\SUIVI%20BUD%20A1A%20PROJECTION%20AMENDEMENT%20V10%202%20du%2021%2011%20ok%20des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01%20Donor%20Report%20Status%20(DFRs)\Donor%20Reports%20WPs\TC%20Projects%20(Technical%20Cooperation%20and)\TC.0638\FROM%20INTRANET\BNP%20for%20TC.063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RP%20Nepal\Budget\Budget%202011\2011%20Cost%20of%20Officials%20based%20on%202010%20April%20Payroll%20FINAL%20by%20Duty%20S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osave\FP\ALO\PLAN%20FI%20EQ%20SOUDAN%202007%200703151%20A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2-OPE"/>
      <sheetName val="163-OPE"/>
      <sheetName val="169-OPE"/>
      <sheetName val="499-OPE "/>
      <sheetName val="OPE"/>
      <sheetName val="Index"/>
      <sheetName val="192-CUS"/>
      <sheetName val="CIS"/>
      <sheetName val="cis Summary"/>
      <sheetName val="DATA"/>
      <sheetName val="Lookup"/>
      <sheetName val="499-OPE_"/>
      <sheetName val="cis_Summary"/>
      <sheetName val="OPE_Repot"/>
      <sheetName val="499-OPE_1"/>
      <sheetName val="cis_Summary1"/>
      <sheetName val="499-OPE_2"/>
      <sheetName val="cis_Summary2"/>
      <sheetName val="499-OPE_3"/>
      <sheetName val="cis_Summary3"/>
      <sheetName val="499-OPE_4"/>
      <sheetName val="cis_Summary4"/>
      <sheetName val="499-OPE_5"/>
    </sheetNames>
    <sheetDataSet>
      <sheetData sheetId="0">
        <row r="8">
          <cell r="A8" t="str">
            <v>o</v>
          </cell>
        </row>
      </sheetData>
      <sheetData sheetId="1" refreshError="1">
        <row r="8">
          <cell r="A8" t="str">
            <v>o</v>
          </cell>
          <cell r="G8">
            <v>111680.55555555556</v>
          </cell>
        </row>
        <row r="9">
          <cell r="A9" t="str">
            <v>o</v>
          </cell>
          <cell r="G9">
            <v>99405.555555555562</v>
          </cell>
        </row>
        <row r="10">
          <cell r="A10" t="str">
            <v>o</v>
          </cell>
          <cell r="G10">
            <v>67333.333333333328</v>
          </cell>
        </row>
        <row r="11">
          <cell r="A11" t="str">
            <v>o</v>
          </cell>
          <cell r="G11">
            <v>102685.18518518518</v>
          </cell>
        </row>
        <row r="12">
          <cell r="A12" t="str">
            <v>o</v>
          </cell>
          <cell r="G12">
            <v>23912.037037037036</v>
          </cell>
        </row>
        <row r="13">
          <cell r="A13" t="str">
            <v>e</v>
          </cell>
          <cell r="G13">
            <v>13127.777777777777</v>
          </cell>
        </row>
        <row r="14">
          <cell r="A14" t="str">
            <v>e</v>
          </cell>
          <cell r="G14">
            <v>36820.370370370372</v>
          </cell>
        </row>
        <row r="15">
          <cell r="A15" t="str">
            <v>e</v>
          </cell>
          <cell r="G15">
            <v>26042.592592592591</v>
          </cell>
        </row>
        <row r="16">
          <cell r="A16" t="str">
            <v>e</v>
          </cell>
          <cell r="G16">
            <v>26187.962962962964</v>
          </cell>
        </row>
        <row r="17">
          <cell r="A17" t="str">
            <v>e</v>
          </cell>
          <cell r="G17">
            <v>26042.592592592591</v>
          </cell>
        </row>
        <row r="18">
          <cell r="A18" t="str">
            <v>e</v>
          </cell>
          <cell r="G18">
            <v>25437.962962962964</v>
          </cell>
        </row>
        <row r="19">
          <cell r="A19" t="str">
            <v>e</v>
          </cell>
          <cell r="G19">
            <v>25236.111111111109</v>
          </cell>
        </row>
        <row r="20">
          <cell r="A20" t="str">
            <v>e</v>
          </cell>
          <cell r="G20">
            <v>26525</v>
          </cell>
        </row>
        <row r="21">
          <cell r="A21" t="str">
            <v>e</v>
          </cell>
          <cell r="G21">
            <v>26591.666666666668</v>
          </cell>
        </row>
        <row r="22">
          <cell r="A22" t="str">
            <v>e</v>
          </cell>
          <cell r="G22">
            <v>42085.185185185182</v>
          </cell>
        </row>
        <row r="23">
          <cell r="A23" t="str">
            <v>e</v>
          </cell>
          <cell r="G23">
            <v>37110.185185185182</v>
          </cell>
        </row>
        <row r="24">
          <cell r="A24" t="str">
            <v>e</v>
          </cell>
          <cell r="G24">
            <v>27197.222222222223</v>
          </cell>
        </row>
        <row r="25">
          <cell r="A25" t="str">
            <v>e</v>
          </cell>
          <cell r="G25">
            <v>28003.703703703704</v>
          </cell>
        </row>
        <row r="26">
          <cell r="A26" t="str">
            <v>e</v>
          </cell>
          <cell r="G26">
            <v>27139.814814814814</v>
          </cell>
        </row>
        <row r="27">
          <cell r="A27" t="str">
            <v>e</v>
          </cell>
          <cell r="G27">
            <v>27331.481481481482</v>
          </cell>
        </row>
        <row r="28">
          <cell r="A28" t="str">
            <v>e</v>
          </cell>
          <cell r="G28">
            <v>27073.14814814815</v>
          </cell>
        </row>
        <row r="29">
          <cell r="A29" t="str">
            <v>e</v>
          </cell>
          <cell r="G29">
            <v>26120.370370370372</v>
          </cell>
        </row>
        <row r="30">
          <cell r="A30" t="str">
            <v>e</v>
          </cell>
          <cell r="G30">
            <v>36725</v>
          </cell>
        </row>
        <row r="31">
          <cell r="A31" t="str">
            <v>e</v>
          </cell>
          <cell r="G31">
            <v>25100.925925925927</v>
          </cell>
        </row>
        <row r="32">
          <cell r="A32" t="str">
            <v>e</v>
          </cell>
          <cell r="G32">
            <v>44585.185185185182</v>
          </cell>
        </row>
        <row r="33">
          <cell r="A33" t="str">
            <v>e</v>
          </cell>
          <cell r="G33">
            <v>7552.7777777777774</v>
          </cell>
        </row>
        <row r="34">
          <cell r="A34" t="str">
            <v>e</v>
          </cell>
          <cell r="G34">
            <v>5410.1851851851852</v>
          </cell>
        </row>
        <row r="35">
          <cell r="A35" t="str">
            <v>e</v>
          </cell>
          <cell r="G35">
            <v>7552.7777777777774</v>
          </cell>
        </row>
        <row r="36">
          <cell r="A36" t="str">
            <v>e</v>
          </cell>
          <cell r="G36">
            <v>7674.0740740740739</v>
          </cell>
        </row>
        <row r="37">
          <cell r="A37" t="str">
            <v>e</v>
          </cell>
          <cell r="G37">
            <v>6147.2222222222226</v>
          </cell>
        </row>
        <row r="38">
          <cell r="A38" t="str">
            <v>e</v>
          </cell>
          <cell r="G38">
            <v>7674.0740740740739</v>
          </cell>
        </row>
        <row r="39">
          <cell r="A39" t="str">
            <v>e</v>
          </cell>
          <cell r="G39">
            <v>5372.2222222222226</v>
          </cell>
        </row>
        <row r="40">
          <cell r="A40" t="str">
            <v>e</v>
          </cell>
          <cell r="G40">
            <v>5412.0370370370374</v>
          </cell>
        </row>
        <row r="41">
          <cell r="A41" t="str">
            <v>e</v>
          </cell>
          <cell r="G41">
            <v>5237.9629629629626</v>
          </cell>
        </row>
        <row r="42">
          <cell r="A42" t="str">
            <v>e</v>
          </cell>
          <cell r="G42">
            <v>24755.555555555555</v>
          </cell>
        </row>
        <row r="43">
          <cell r="A43" t="str">
            <v>e</v>
          </cell>
          <cell r="G43">
            <v>13043.518518518518</v>
          </cell>
        </row>
        <row r="44">
          <cell r="A44" t="str">
            <v>e</v>
          </cell>
          <cell r="G44">
            <v>16162.037037037036</v>
          </cell>
        </row>
        <row r="45">
          <cell r="A45" t="str">
            <v>e</v>
          </cell>
          <cell r="G45">
            <v>35259.259259259263</v>
          </cell>
        </row>
        <row r="46">
          <cell r="A46" t="str">
            <v>e</v>
          </cell>
          <cell r="G46">
            <v>25303.703703703704</v>
          </cell>
        </row>
        <row r="47">
          <cell r="A47" t="str">
            <v>e</v>
          </cell>
          <cell r="G47">
            <v>26647.222222222223</v>
          </cell>
        </row>
        <row r="48">
          <cell r="A48" t="str">
            <v>e</v>
          </cell>
          <cell r="G48">
            <v>30078.703703703704</v>
          </cell>
        </row>
        <row r="49">
          <cell r="A49" t="str">
            <v>e</v>
          </cell>
          <cell r="G49">
            <v>25505.555555555555</v>
          </cell>
        </row>
        <row r="50">
          <cell r="A50" t="str">
            <v>e</v>
          </cell>
          <cell r="G50">
            <v>26323.14814814815</v>
          </cell>
        </row>
        <row r="51">
          <cell r="A51" t="str">
            <v>e</v>
          </cell>
          <cell r="G51">
            <v>25303.703703703704</v>
          </cell>
        </row>
        <row r="52">
          <cell r="A52" t="str">
            <v>e</v>
          </cell>
          <cell r="G52">
            <v>34384.259259259263</v>
          </cell>
        </row>
        <row r="53">
          <cell r="A53" t="str">
            <v>e</v>
          </cell>
          <cell r="G53">
            <v>48859.259259259263</v>
          </cell>
        </row>
        <row r="54">
          <cell r="A54" t="str">
            <v>e</v>
          </cell>
          <cell r="G54">
            <v>25505.555555555555</v>
          </cell>
        </row>
        <row r="55">
          <cell r="A55" t="str">
            <v>e</v>
          </cell>
          <cell r="G55">
            <v>28289.814814814814</v>
          </cell>
        </row>
        <row r="56">
          <cell r="A56" t="str">
            <v>e</v>
          </cell>
          <cell r="G56">
            <v>26323.14814814815</v>
          </cell>
        </row>
        <row r="57">
          <cell r="A57" t="str">
            <v>e</v>
          </cell>
          <cell r="G57">
            <v>25883.333333333332</v>
          </cell>
        </row>
        <row r="58">
          <cell r="A58" t="str">
            <v>e</v>
          </cell>
          <cell r="G58">
            <v>26980.555555555555</v>
          </cell>
        </row>
        <row r="59">
          <cell r="A59" t="str">
            <v>e</v>
          </cell>
          <cell r="G59">
            <v>15348.148148148148</v>
          </cell>
        </row>
        <row r="60">
          <cell r="A60" t="str">
            <v>e</v>
          </cell>
          <cell r="G60">
            <v>13195.37037037037</v>
          </cell>
        </row>
        <row r="61">
          <cell r="A61" t="str">
            <v>e</v>
          </cell>
          <cell r="G61">
            <v>13435.185185185186</v>
          </cell>
        </row>
        <row r="62">
          <cell r="A62" t="str">
            <v>e</v>
          </cell>
          <cell r="G62">
            <v>39262.037037037036</v>
          </cell>
        </row>
        <row r="63">
          <cell r="A63" t="str">
            <v>e</v>
          </cell>
          <cell r="G63">
            <v>30558.333333333332</v>
          </cell>
        </row>
        <row r="64">
          <cell r="A64" t="str">
            <v>e</v>
          </cell>
          <cell r="G64">
            <v>30179.629629629631</v>
          </cell>
        </row>
        <row r="65">
          <cell r="A65" t="str">
            <v>e</v>
          </cell>
          <cell r="G65">
            <v>27652.777777777777</v>
          </cell>
        </row>
        <row r="66">
          <cell r="A66" t="str">
            <v>e</v>
          </cell>
          <cell r="G66">
            <v>25893.518518518518</v>
          </cell>
        </row>
        <row r="67">
          <cell r="A67" t="str">
            <v>e</v>
          </cell>
          <cell r="G67">
            <v>25560.185185185186</v>
          </cell>
        </row>
        <row r="68">
          <cell r="A68" t="str">
            <v>e</v>
          </cell>
          <cell r="G68">
            <v>21376.85185185185</v>
          </cell>
        </row>
        <row r="69">
          <cell r="A69" t="str">
            <v>e</v>
          </cell>
          <cell r="G69">
            <v>20017.592592592591</v>
          </cell>
        </row>
        <row r="70">
          <cell r="A70" t="str">
            <v>e</v>
          </cell>
          <cell r="G70">
            <v>14759.259259259259</v>
          </cell>
        </row>
        <row r="71">
          <cell r="A71" t="str">
            <v>e</v>
          </cell>
          <cell r="G71">
            <v>18379.629629629631</v>
          </cell>
        </row>
        <row r="72">
          <cell r="A72" t="str">
            <v>e</v>
          </cell>
          <cell r="G72">
            <v>21530.555555555555</v>
          </cell>
        </row>
        <row r="73">
          <cell r="A73" t="str">
            <v>e</v>
          </cell>
          <cell r="G73">
            <v>14622.222222222223</v>
          </cell>
        </row>
        <row r="74">
          <cell r="A74" t="str">
            <v>e</v>
          </cell>
          <cell r="G74">
            <v>14544.444444444445</v>
          </cell>
        </row>
        <row r="75">
          <cell r="A75" t="str">
            <v>e</v>
          </cell>
          <cell r="G75">
            <v>17599.074074074073</v>
          </cell>
        </row>
        <row r="76">
          <cell r="A76" t="str">
            <v>e</v>
          </cell>
          <cell r="G76">
            <v>14622.222222222223</v>
          </cell>
        </row>
        <row r="77">
          <cell r="A77" t="str">
            <v>e</v>
          </cell>
          <cell r="G77">
            <v>18379.629629629631</v>
          </cell>
        </row>
        <row r="78">
          <cell r="A78" t="str">
            <v>e</v>
          </cell>
          <cell r="G78">
            <v>17164.814814814814</v>
          </cell>
        </row>
        <row r="79">
          <cell r="A79" t="str">
            <v>e</v>
          </cell>
          <cell r="G79">
            <v>16112.962962962964</v>
          </cell>
        </row>
        <row r="80">
          <cell r="A80" t="str">
            <v>e</v>
          </cell>
          <cell r="G80">
            <v>13234.259259259259</v>
          </cell>
        </row>
        <row r="81">
          <cell r="A81" t="str">
            <v>e</v>
          </cell>
          <cell r="G81">
            <v>12883.333333333334</v>
          </cell>
        </row>
        <row r="82">
          <cell r="A82" t="str">
            <v>e</v>
          </cell>
          <cell r="G82">
            <v>12532.407407407407</v>
          </cell>
        </row>
        <row r="83">
          <cell r="A83" t="str">
            <v>e</v>
          </cell>
          <cell r="G83">
            <v>10517.592592592593</v>
          </cell>
        </row>
        <row r="84">
          <cell r="A84" t="str">
            <v>e</v>
          </cell>
          <cell r="G84">
            <v>10231.481481481482</v>
          </cell>
        </row>
        <row r="85">
          <cell r="A85" t="str">
            <v>e</v>
          </cell>
          <cell r="G85">
            <v>10608.333333333334</v>
          </cell>
        </row>
        <row r="86">
          <cell r="A86" t="str">
            <v>e</v>
          </cell>
          <cell r="G86">
            <v>10336.111111111111</v>
          </cell>
        </row>
        <row r="87">
          <cell r="A87" t="str">
            <v>e</v>
          </cell>
          <cell r="G87">
            <v>10206.481481481482</v>
          </cell>
        </row>
        <row r="88">
          <cell r="A88" t="str">
            <v>e</v>
          </cell>
          <cell r="G88">
            <v>17246.296296296296</v>
          </cell>
        </row>
        <row r="89">
          <cell r="A89" t="str">
            <v>e</v>
          </cell>
          <cell r="G89">
            <v>17500.925925925927</v>
          </cell>
        </row>
        <row r="90">
          <cell r="A90" t="str">
            <v>e</v>
          </cell>
          <cell r="G90">
            <v>14350</v>
          </cell>
        </row>
        <row r="91">
          <cell r="A91" t="str">
            <v>e</v>
          </cell>
          <cell r="G91">
            <v>14259.259259259259</v>
          </cell>
        </row>
        <row r="92">
          <cell r="A92" t="str">
            <v>e</v>
          </cell>
          <cell r="G92">
            <v>13936.111111111111</v>
          </cell>
        </row>
        <row r="93">
          <cell r="A93" t="str">
            <v>e</v>
          </cell>
          <cell r="G93">
            <v>6732.4074074074078</v>
          </cell>
        </row>
        <row r="94">
          <cell r="A94" t="str">
            <v>e</v>
          </cell>
          <cell r="G94">
            <v>12401.851851851852</v>
          </cell>
        </row>
        <row r="95">
          <cell r="A95" t="str">
            <v>e</v>
          </cell>
          <cell r="G95">
            <v>11286.111111111111</v>
          </cell>
        </row>
        <row r="96">
          <cell r="A96" t="str">
            <v>e</v>
          </cell>
          <cell r="G96">
            <v>33400.925925925927</v>
          </cell>
        </row>
        <row r="97">
          <cell r="A97" t="str">
            <v>e</v>
          </cell>
          <cell r="G97">
            <v>16657.407407407409</v>
          </cell>
        </row>
        <row r="98">
          <cell r="A98" t="str">
            <v>e</v>
          </cell>
          <cell r="G98">
            <v>19212.962962962964</v>
          </cell>
        </row>
        <row r="99">
          <cell r="A99" t="str">
            <v>e</v>
          </cell>
          <cell r="G99">
            <v>13309.259259259259</v>
          </cell>
        </row>
        <row r="100">
          <cell r="A100" t="str">
            <v>e</v>
          </cell>
          <cell r="G100">
            <v>14275.925925925925</v>
          </cell>
        </row>
        <row r="101">
          <cell r="A101" t="str">
            <v>e</v>
          </cell>
          <cell r="G101">
            <v>26042.592592592591</v>
          </cell>
        </row>
        <row r="102">
          <cell r="A102" t="str">
            <v>e</v>
          </cell>
          <cell r="G102">
            <v>26042.592592592591</v>
          </cell>
        </row>
        <row r="103">
          <cell r="A103" t="str">
            <v>e</v>
          </cell>
          <cell r="G103">
            <v>26042.592592592591</v>
          </cell>
        </row>
        <row r="104">
          <cell r="A104" t="str">
            <v>e</v>
          </cell>
          <cell r="G104">
            <v>26042.592592592591</v>
          </cell>
        </row>
        <row r="105">
          <cell r="A105" t="str">
            <v>e</v>
          </cell>
          <cell r="G105">
            <v>26042.592592592591</v>
          </cell>
        </row>
        <row r="107">
          <cell r="A107" t="str">
            <v>Office costs</v>
          </cell>
        </row>
        <row r="109">
          <cell r="A109" t="str">
            <v>tv</v>
          </cell>
          <cell r="G109">
            <v>24669</v>
          </cell>
        </row>
        <row r="110">
          <cell r="G110">
            <v>0</v>
          </cell>
        </row>
        <row r="111">
          <cell r="A111" t="str">
            <v>tv</v>
          </cell>
          <cell r="G111">
            <v>1158</v>
          </cell>
        </row>
        <row r="112">
          <cell r="A112" t="str">
            <v>tv</v>
          </cell>
          <cell r="G112">
            <v>14204.5</v>
          </cell>
        </row>
        <row r="113">
          <cell r="A113" t="str">
            <v>tv</v>
          </cell>
          <cell r="G113">
            <v>300</v>
          </cell>
        </row>
        <row r="114">
          <cell r="A114" t="str">
            <v>tv</v>
          </cell>
          <cell r="G114">
            <v>300</v>
          </cell>
        </row>
        <row r="115">
          <cell r="A115" t="str">
            <v>tv</v>
          </cell>
          <cell r="G115">
            <v>2840.9</v>
          </cell>
        </row>
        <row r="116">
          <cell r="A116" t="str">
            <v>TV</v>
          </cell>
          <cell r="G116">
            <v>0</v>
          </cell>
        </row>
        <row r="117">
          <cell r="A117" t="str">
            <v>tv</v>
          </cell>
          <cell r="G117">
            <v>14204.5</v>
          </cell>
        </row>
        <row r="118">
          <cell r="A118" t="str">
            <v>tv</v>
          </cell>
          <cell r="G118">
            <v>300</v>
          </cell>
        </row>
        <row r="119">
          <cell r="A119" t="str">
            <v>tv</v>
          </cell>
          <cell r="G119">
            <v>300</v>
          </cell>
        </row>
        <row r="120">
          <cell r="A120" t="str">
            <v>tv</v>
          </cell>
          <cell r="G120">
            <v>2840.9</v>
          </cell>
        </row>
        <row r="121">
          <cell r="A121" t="str">
            <v>tv</v>
          </cell>
          <cell r="G121">
            <v>1248.2</v>
          </cell>
        </row>
        <row r="122">
          <cell r="A122" t="str">
            <v>tv</v>
          </cell>
          <cell r="G122">
            <v>12648.8</v>
          </cell>
        </row>
        <row r="123">
          <cell r="A123" t="str">
            <v>tv</v>
          </cell>
          <cell r="G123">
            <v>7080.8</v>
          </cell>
        </row>
        <row r="124">
          <cell r="A124" t="str">
            <v>tv</v>
          </cell>
          <cell r="G124">
            <v>12648.8</v>
          </cell>
        </row>
        <row r="125">
          <cell r="A125" t="str">
            <v>tv</v>
          </cell>
          <cell r="G125">
            <v>300</v>
          </cell>
        </row>
        <row r="126">
          <cell r="A126" t="str">
            <v>tv</v>
          </cell>
          <cell r="G126">
            <v>300</v>
          </cell>
        </row>
        <row r="127">
          <cell r="A127" t="str">
            <v>tv</v>
          </cell>
          <cell r="G127">
            <v>3162.2</v>
          </cell>
        </row>
        <row r="128">
          <cell r="A128" t="str">
            <v>tv</v>
          </cell>
          <cell r="G128">
            <v>1143.9000000000001</v>
          </cell>
        </row>
        <row r="129">
          <cell r="A129" t="str">
            <v>tv</v>
          </cell>
          <cell r="G129">
            <v>6093.8</v>
          </cell>
        </row>
        <row r="130">
          <cell r="A130" t="str">
            <v>tv</v>
          </cell>
          <cell r="G130">
            <v>3325.8</v>
          </cell>
        </row>
        <row r="131">
          <cell r="A131" t="str">
            <v>tv</v>
          </cell>
          <cell r="G131">
            <v>300</v>
          </cell>
        </row>
        <row r="132">
          <cell r="A132" t="str">
            <v>tv</v>
          </cell>
          <cell r="G132">
            <v>300</v>
          </cell>
        </row>
        <row r="133">
          <cell r="A133" t="str">
            <v>tv</v>
          </cell>
          <cell r="G133">
            <v>3046.9</v>
          </cell>
        </row>
        <row r="134">
          <cell r="G134">
            <v>0</v>
          </cell>
        </row>
        <row r="135">
          <cell r="A135" t="str">
            <v>tv</v>
          </cell>
          <cell r="G135">
            <v>1145</v>
          </cell>
        </row>
        <row r="136">
          <cell r="A136" t="str">
            <v>tv</v>
          </cell>
          <cell r="G136">
            <v>947.2</v>
          </cell>
        </row>
        <row r="137">
          <cell r="A137" t="str">
            <v>tv</v>
          </cell>
          <cell r="G137">
            <v>5590</v>
          </cell>
        </row>
        <row r="138">
          <cell r="A138" t="str">
            <v>tv</v>
          </cell>
          <cell r="G138">
            <v>13975</v>
          </cell>
        </row>
        <row r="139">
          <cell r="A139" t="str">
            <v>tv</v>
          </cell>
          <cell r="G139">
            <v>600</v>
          </cell>
        </row>
        <row r="140">
          <cell r="A140" t="str">
            <v>tv</v>
          </cell>
          <cell r="G140">
            <v>600</v>
          </cell>
        </row>
        <row r="141">
          <cell r="A141" t="str">
            <v>tv</v>
          </cell>
          <cell r="G141">
            <v>2795</v>
          </cell>
        </row>
        <row r="142">
          <cell r="G142">
            <v>0</v>
          </cell>
        </row>
        <row r="143">
          <cell r="A143" t="str">
            <v>tv</v>
          </cell>
          <cell r="G143">
            <v>1059</v>
          </cell>
        </row>
        <row r="144">
          <cell r="A144" t="str">
            <v>tv</v>
          </cell>
          <cell r="G144">
            <v>1007.4</v>
          </cell>
        </row>
        <row r="145">
          <cell r="A145" t="str">
            <v>tv</v>
          </cell>
          <cell r="G145">
            <v>4347</v>
          </cell>
        </row>
        <row r="146">
          <cell r="A146" t="str">
            <v>tv</v>
          </cell>
          <cell r="G146">
            <v>4347</v>
          </cell>
        </row>
        <row r="147">
          <cell r="A147" t="str">
            <v>tv</v>
          </cell>
          <cell r="G147">
            <v>600</v>
          </cell>
        </row>
        <row r="148">
          <cell r="A148" t="str">
            <v>tv</v>
          </cell>
          <cell r="G148">
            <v>600</v>
          </cell>
        </row>
        <row r="149">
          <cell r="A149" t="str">
            <v>tv</v>
          </cell>
          <cell r="G149">
            <v>1449</v>
          </cell>
        </row>
        <row r="151">
          <cell r="A151" t="str">
            <v>tr</v>
          </cell>
          <cell r="G151">
            <v>31034</v>
          </cell>
        </row>
        <row r="152">
          <cell r="A152" t="str">
            <v>tr</v>
          </cell>
          <cell r="G152">
            <v>5890</v>
          </cell>
        </row>
        <row r="154">
          <cell r="A154" t="str">
            <v>c</v>
          </cell>
          <cell r="G154">
            <v>9280</v>
          </cell>
        </row>
        <row r="155">
          <cell r="A155" t="str">
            <v>c</v>
          </cell>
          <cell r="G155">
            <v>25900</v>
          </cell>
        </row>
        <row r="156">
          <cell r="A156" t="str">
            <v>c</v>
          </cell>
          <cell r="G156">
            <v>6264</v>
          </cell>
        </row>
        <row r="157">
          <cell r="A157" t="str">
            <v>c</v>
          </cell>
          <cell r="G157">
            <v>18900</v>
          </cell>
        </row>
        <row r="158">
          <cell r="A158" t="str">
            <v>c</v>
          </cell>
          <cell r="G158">
            <v>20880</v>
          </cell>
        </row>
        <row r="159">
          <cell r="A159" t="str">
            <v>c</v>
          </cell>
          <cell r="G159">
            <v>2320</v>
          </cell>
        </row>
        <row r="160">
          <cell r="A160" t="str">
            <v>c</v>
          </cell>
          <cell r="G160">
            <v>6960</v>
          </cell>
        </row>
        <row r="161">
          <cell r="A161" t="str">
            <v>c</v>
          </cell>
          <cell r="G161">
            <v>3000</v>
          </cell>
        </row>
        <row r="162">
          <cell r="A162" t="str">
            <v>c</v>
          </cell>
          <cell r="G162">
            <v>54000</v>
          </cell>
        </row>
        <row r="163">
          <cell r="A163" t="str">
            <v>c</v>
          </cell>
          <cell r="G163">
            <v>174</v>
          </cell>
        </row>
        <row r="164">
          <cell r="A164" t="str">
            <v>c</v>
          </cell>
          <cell r="G164">
            <v>5104</v>
          </cell>
        </row>
        <row r="165">
          <cell r="A165" t="str">
            <v>c</v>
          </cell>
          <cell r="G165">
            <v>50050</v>
          </cell>
        </row>
        <row r="166">
          <cell r="A166" t="str">
            <v>c</v>
          </cell>
          <cell r="G166">
            <v>696</v>
          </cell>
        </row>
        <row r="169">
          <cell r="A169" t="str">
            <v>s</v>
          </cell>
          <cell r="G169">
            <v>1000</v>
          </cell>
        </row>
        <row r="170">
          <cell r="A170" t="str">
            <v>s</v>
          </cell>
          <cell r="G170">
            <v>563</v>
          </cell>
        </row>
        <row r="171">
          <cell r="A171" t="str">
            <v>s</v>
          </cell>
          <cell r="G171">
            <v>563</v>
          </cell>
        </row>
        <row r="172">
          <cell r="A172" t="str">
            <v>s</v>
          </cell>
          <cell r="G172">
            <v>844</v>
          </cell>
        </row>
        <row r="173">
          <cell r="A173" t="str">
            <v>s</v>
          </cell>
          <cell r="G173">
            <v>125</v>
          </cell>
        </row>
        <row r="174">
          <cell r="A174" t="str">
            <v>s</v>
          </cell>
          <cell r="G174">
            <v>438</v>
          </cell>
        </row>
        <row r="175">
          <cell r="A175" t="str">
            <v>s</v>
          </cell>
          <cell r="G175">
            <v>1875</v>
          </cell>
        </row>
        <row r="176">
          <cell r="A176" t="str">
            <v>s</v>
          </cell>
          <cell r="G176">
            <v>625</v>
          </cell>
        </row>
        <row r="177">
          <cell r="A177" t="str">
            <v>s</v>
          </cell>
          <cell r="G177">
            <v>4375</v>
          </cell>
        </row>
        <row r="178">
          <cell r="A178" t="str">
            <v>s</v>
          </cell>
          <cell r="G178">
            <v>750</v>
          </cell>
        </row>
        <row r="179">
          <cell r="A179" t="str">
            <v>s</v>
          </cell>
          <cell r="G179">
            <v>3750</v>
          </cell>
        </row>
        <row r="180">
          <cell r="A180" t="str">
            <v>s</v>
          </cell>
          <cell r="G180">
            <v>250</v>
          </cell>
        </row>
        <row r="181">
          <cell r="A181" t="str">
            <v>s</v>
          </cell>
          <cell r="G181">
            <v>1305</v>
          </cell>
        </row>
        <row r="182">
          <cell r="A182" t="str">
            <v>s</v>
          </cell>
          <cell r="G182">
            <v>14293</v>
          </cell>
        </row>
        <row r="183">
          <cell r="A183" t="str">
            <v>s</v>
          </cell>
          <cell r="G183">
            <v>15706</v>
          </cell>
        </row>
        <row r="184">
          <cell r="A184" t="str">
            <v>s</v>
          </cell>
          <cell r="G184">
            <v>4000</v>
          </cell>
        </row>
        <row r="185">
          <cell r="A185" t="str">
            <v>s</v>
          </cell>
          <cell r="G185">
            <v>475</v>
          </cell>
        </row>
        <row r="186">
          <cell r="A186" t="str">
            <v>s</v>
          </cell>
          <cell r="G186">
            <v>9625</v>
          </cell>
        </row>
        <row r="187">
          <cell r="A187" t="str">
            <v>s</v>
          </cell>
          <cell r="G187">
            <v>2000</v>
          </cell>
        </row>
        <row r="188">
          <cell r="A188" t="str">
            <v>s</v>
          </cell>
          <cell r="G188">
            <v>2275</v>
          </cell>
        </row>
        <row r="189">
          <cell r="A189" t="str">
            <v>s</v>
          </cell>
          <cell r="G189">
            <v>225</v>
          </cell>
        </row>
        <row r="190">
          <cell r="A190" t="str">
            <v>s</v>
          </cell>
          <cell r="G190">
            <v>5800</v>
          </cell>
        </row>
        <row r="191">
          <cell r="A191" t="str">
            <v>s</v>
          </cell>
          <cell r="G191">
            <v>6960</v>
          </cell>
        </row>
        <row r="192">
          <cell r="A192" t="str">
            <v>s</v>
          </cell>
          <cell r="G192">
            <v>4640</v>
          </cell>
        </row>
        <row r="193">
          <cell r="A193" t="str">
            <v>s</v>
          </cell>
          <cell r="G193">
            <v>13920</v>
          </cell>
        </row>
        <row r="194">
          <cell r="A194" t="str">
            <v>s</v>
          </cell>
          <cell r="G194">
            <v>5011</v>
          </cell>
        </row>
        <row r="196">
          <cell r="A196" t="str">
            <v>r</v>
          </cell>
          <cell r="G196">
            <v>29000</v>
          </cell>
        </row>
        <row r="197">
          <cell r="A197" t="str">
            <v>r</v>
          </cell>
          <cell r="G197">
            <v>580</v>
          </cell>
        </row>
        <row r="198">
          <cell r="A198" t="str">
            <v>r</v>
          </cell>
          <cell r="G198">
            <v>1856</v>
          </cell>
        </row>
        <row r="199">
          <cell r="A199" t="str">
            <v>r</v>
          </cell>
          <cell r="G199">
            <v>34800</v>
          </cell>
        </row>
        <row r="200">
          <cell r="A200" t="str">
            <v>r</v>
          </cell>
          <cell r="G200">
            <v>251007</v>
          </cell>
        </row>
        <row r="201">
          <cell r="A201" t="str">
            <v>r</v>
          </cell>
          <cell r="G201">
            <v>273961</v>
          </cell>
        </row>
        <row r="202">
          <cell r="A202" t="str">
            <v>r</v>
          </cell>
          <cell r="G202">
            <v>2900</v>
          </cell>
        </row>
        <row r="204">
          <cell r="A204" t="str">
            <v>v</v>
          </cell>
          <cell r="G204">
            <v>9715</v>
          </cell>
        </row>
        <row r="205">
          <cell r="A205" t="str">
            <v>v</v>
          </cell>
          <cell r="G205">
            <v>13920</v>
          </cell>
        </row>
        <row r="206">
          <cell r="A206" t="str">
            <v>v</v>
          </cell>
          <cell r="G206">
            <v>5800</v>
          </cell>
        </row>
        <row r="207">
          <cell r="A207" t="str">
            <v>v</v>
          </cell>
          <cell r="G207">
            <v>10672</v>
          </cell>
        </row>
        <row r="208">
          <cell r="A208" t="str">
            <v>v</v>
          </cell>
          <cell r="G208">
            <v>0</v>
          </cell>
        </row>
        <row r="210">
          <cell r="A210" t="str">
            <v>it</v>
          </cell>
          <cell r="G210">
            <v>5200</v>
          </cell>
        </row>
        <row r="211">
          <cell r="A211" t="str">
            <v>it</v>
          </cell>
          <cell r="G211">
            <v>2784</v>
          </cell>
        </row>
        <row r="212">
          <cell r="A212" t="str">
            <v>it</v>
          </cell>
          <cell r="G212">
            <v>1566</v>
          </cell>
        </row>
        <row r="213">
          <cell r="A213" t="str">
            <v>it</v>
          </cell>
          <cell r="G213">
            <v>1000</v>
          </cell>
        </row>
        <row r="214">
          <cell r="A214" t="str">
            <v>it</v>
          </cell>
          <cell r="G214">
            <v>2320</v>
          </cell>
        </row>
        <row r="215">
          <cell r="A215" t="str">
            <v>it</v>
          </cell>
          <cell r="G215">
            <v>2900</v>
          </cell>
        </row>
        <row r="216">
          <cell r="A216" t="str">
            <v>it</v>
          </cell>
          <cell r="G216">
            <v>22620</v>
          </cell>
        </row>
        <row r="217">
          <cell r="A217" t="str">
            <v>it</v>
          </cell>
          <cell r="G217">
            <v>6000</v>
          </cell>
        </row>
        <row r="218">
          <cell r="A218" t="str">
            <v>it</v>
          </cell>
          <cell r="G218">
            <v>580</v>
          </cell>
        </row>
        <row r="219">
          <cell r="A219" t="str">
            <v>it</v>
          </cell>
          <cell r="G219">
            <v>25000</v>
          </cell>
        </row>
        <row r="220">
          <cell r="A220" t="str">
            <v>it</v>
          </cell>
          <cell r="G220">
            <v>50000</v>
          </cell>
        </row>
        <row r="223">
          <cell r="A223" t="str">
            <v>nit</v>
          </cell>
          <cell r="G223">
            <v>14790</v>
          </cell>
        </row>
        <row r="224">
          <cell r="A224" t="str">
            <v>nit</v>
          </cell>
          <cell r="G224">
            <v>0</v>
          </cell>
        </row>
        <row r="225">
          <cell r="A225" t="str">
            <v>nit</v>
          </cell>
          <cell r="G225">
            <v>4211</v>
          </cell>
        </row>
        <row r="226">
          <cell r="A226" t="str">
            <v>nit</v>
          </cell>
          <cell r="G226">
            <v>240</v>
          </cell>
        </row>
        <row r="227">
          <cell r="A227" t="str">
            <v>nit</v>
          </cell>
          <cell r="G227">
            <v>1740</v>
          </cell>
        </row>
        <row r="228">
          <cell r="A228" t="str">
            <v>nit</v>
          </cell>
          <cell r="G228">
            <v>250</v>
          </cell>
        </row>
        <row r="230">
          <cell r="A230" t="str">
            <v>m</v>
          </cell>
          <cell r="G230">
            <v>2378</v>
          </cell>
        </row>
        <row r="231">
          <cell r="A231" t="str">
            <v>m</v>
          </cell>
          <cell r="G231">
            <v>870</v>
          </cell>
        </row>
        <row r="232">
          <cell r="A232" t="str">
            <v>m</v>
          </cell>
          <cell r="G232">
            <v>17922</v>
          </cell>
        </row>
        <row r="233">
          <cell r="A233" t="str">
            <v>m</v>
          </cell>
          <cell r="G233">
            <v>696</v>
          </cell>
        </row>
        <row r="234">
          <cell r="A234" t="str">
            <v>m</v>
          </cell>
          <cell r="G234">
            <v>30757</v>
          </cell>
        </row>
        <row r="235">
          <cell r="A235" t="str">
            <v>m</v>
          </cell>
          <cell r="G235">
            <v>580</v>
          </cell>
        </row>
        <row r="236">
          <cell r="A236" t="str">
            <v>m</v>
          </cell>
          <cell r="G236">
            <v>2900</v>
          </cell>
        </row>
        <row r="237">
          <cell r="A237" t="str">
            <v>m</v>
          </cell>
          <cell r="G237">
            <v>812</v>
          </cell>
        </row>
        <row r="238">
          <cell r="A238" t="str">
            <v>m</v>
          </cell>
          <cell r="G238">
            <v>139</v>
          </cell>
        </row>
        <row r="239">
          <cell r="A239" t="str">
            <v>m</v>
          </cell>
          <cell r="G239">
            <v>116</v>
          </cell>
        </row>
        <row r="240">
          <cell r="A240" t="str">
            <v>m</v>
          </cell>
          <cell r="G240">
            <v>348</v>
          </cell>
        </row>
        <row r="241">
          <cell r="A241" t="str">
            <v>m</v>
          </cell>
          <cell r="G241">
            <v>17400</v>
          </cell>
        </row>
        <row r="245">
          <cell r="A245" t="str">
            <v>Total Staff and Office costs</v>
          </cell>
        </row>
        <row r="247">
          <cell r="A247" t="str">
            <v>Total Staff and Office costs, including 12%</v>
          </cell>
        </row>
        <row r="250">
          <cell r="A250" t="str">
            <v>Staff costs</v>
          </cell>
        </row>
        <row r="253">
          <cell r="A253" t="str">
            <v>e</v>
          </cell>
          <cell r="G253">
            <v>7681.4814814814818</v>
          </cell>
        </row>
        <row r="254">
          <cell r="A254" t="str">
            <v>e</v>
          </cell>
          <cell r="G254">
            <v>3501.8518518518517</v>
          </cell>
        </row>
        <row r="255">
          <cell r="A255" t="str">
            <v>Office costs</v>
          </cell>
        </row>
        <row r="256">
          <cell r="A256" t="str">
            <v>tv</v>
          </cell>
          <cell r="G256">
            <v>2000</v>
          </cell>
        </row>
        <row r="258">
          <cell r="A258" t="str">
            <v>c</v>
          </cell>
          <cell r="G258">
            <v>1500</v>
          </cell>
        </row>
        <row r="260">
          <cell r="A260" t="str">
            <v>s</v>
          </cell>
          <cell r="G260">
            <v>1300</v>
          </cell>
        </row>
        <row r="261">
          <cell r="G261">
            <v>0</v>
          </cell>
        </row>
        <row r="262">
          <cell r="A262" t="str">
            <v>r</v>
          </cell>
          <cell r="G262">
            <v>3000</v>
          </cell>
        </row>
        <row r="263">
          <cell r="A263" t="str">
            <v>v</v>
          </cell>
          <cell r="G263">
            <v>1500</v>
          </cell>
        </row>
        <row r="264">
          <cell r="G264">
            <v>0</v>
          </cell>
        </row>
        <row r="265">
          <cell r="A265" t="str">
            <v>it</v>
          </cell>
          <cell r="G265">
            <v>652</v>
          </cell>
        </row>
        <row r="266">
          <cell r="A266" t="str">
            <v>nit</v>
          </cell>
          <cell r="G266">
            <v>2500</v>
          </cell>
        </row>
        <row r="267">
          <cell r="G267">
            <v>0</v>
          </cell>
        </row>
        <row r="270">
          <cell r="A270" t="str">
            <v>Total Staff and Office costs</v>
          </cell>
        </row>
        <row r="274">
          <cell r="A274" t="str">
            <v>Total Staff and Office costs, including 12%</v>
          </cell>
        </row>
        <row r="278">
          <cell r="A278" t="str">
            <v>Staff costs</v>
          </cell>
        </row>
        <row r="281">
          <cell r="A281" t="str">
            <v>e</v>
          </cell>
          <cell r="G281">
            <v>7845.3703703703704</v>
          </cell>
        </row>
        <row r="284">
          <cell r="A284" t="str">
            <v>Office costs</v>
          </cell>
        </row>
        <row r="285">
          <cell r="A285" t="str">
            <v>c</v>
          </cell>
        </row>
        <row r="286">
          <cell r="A286" t="str">
            <v>c</v>
          </cell>
          <cell r="G286">
            <v>300</v>
          </cell>
        </row>
        <row r="287">
          <cell r="A287" t="str">
            <v>c</v>
          </cell>
          <cell r="G287">
            <v>50</v>
          </cell>
        </row>
        <row r="288">
          <cell r="A288" t="str">
            <v>c</v>
          </cell>
          <cell r="G288">
            <v>300</v>
          </cell>
        </row>
        <row r="289">
          <cell r="A289" t="str">
            <v>c</v>
          </cell>
          <cell r="G289">
            <v>150</v>
          </cell>
        </row>
        <row r="290">
          <cell r="A290" t="str">
            <v>s</v>
          </cell>
          <cell r="G290">
            <v>350</v>
          </cell>
        </row>
        <row r="291">
          <cell r="A291" t="str">
            <v>r</v>
          </cell>
          <cell r="G291">
            <v>2700</v>
          </cell>
        </row>
        <row r="292">
          <cell r="A292" t="str">
            <v>nit</v>
          </cell>
          <cell r="G292">
            <v>0</v>
          </cell>
        </row>
        <row r="293">
          <cell r="A293" t="str">
            <v>r</v>
          </cell>
          <cell r="G293">
            <v>250</v>
          </cell>
        </row>
        <row r="294">
          <cell r="A294" t="str">
            <v>m</v>
          </cell>
          <cell r="G294">
            <v>1000</v>
          </cell>
        </row>
        <row r="302">
          <cell r="A302" t="str">
            <v>Staff costs</v>
          </cell>
        </row>
        <row r="305">
          <cell r="A305" t="str">
            <v>e</v>
          </cell>
          <cell r="G305">
            <v>2908.3333333333335</v>
          </cell>
        </row>
        <row r="307">
          <cell r="A307" t="str">
            <v>Office costs</v>
          </cell>
        </row>
        <row r="309">
          <cell r="A309" t="str">
            <v>c</v>
          </cell>
          <cell r="G309">
            <v>200</v>
          </cell>
        </row>
        <row r="311">
          <cell r="A311" t="str">
            <v>s</v>
          </cell>
          <cell r="G311">
            <v>530</v>
          </cell>
        </row>
        <row r="313">
          <cell r="A313" t="str">
            <v>r</v>
          </cell>
          <cell r="G313">
            <v>2550</v>
          </cell>
        </row>
        <row r="316">
          <cell r="A316" t="str">
            <v>Total Staff and Office costs</v>
          </cell>
        </row>
        <row r="320">
          <cell r="A320" t="str">
            <v>Total Staff and Office costs, including 12%</v>
          </cell>
        </row>
        <row r="324">
          <cell r="A324" t="str">
            <v>Staff costs</v>
          </cell>
        </row>
        <row r="327">
          <cell r="A327" t="str">
            <v>e</v>
          </cell>
          <cell r="G327">
            <v>4206.4814814814818</v>
          </cell>
        </row>
        <row r="329">
          <cell r="A329" t="str">
            <v>Office costs</v>
          </cell>
        </row>
        <row r="331">
          <cell r="A331" t="str">
            <v>tv</v>
          </cell>
          <cell r="G331">
            <v>2300</v>
          </cell>
        </row>
        <row r="332">
          <cell r="A332" t="str">
            <v>tr</v>
          </cell>
          <cell r="G332">
            <v>500</v>
          </cell>
        </row>
        <row r="333">
          <cell r="A333" t="str">
            <v>c</v>
          </cell>
          <cell r="G333">
            <v>200</v>
          </cell>
        </row>
        <row r="334">
          <cell r="A334" t="str">
            <v>s</v>
          </cell>
          <cell r="G334">
            <v>200</v>
          </cell>
        </row>
        <row r="335">
          <cell r="A335" t="str">
            <v>r</v>
          </cell>
          <cell r="G335">
            <v>300</v>
          </cell>
        </row>
        <row r="336">
          <cell r="A336" t="str">
            <v>v</v>
          </cell>
          <cell r="G336">
            <v>200</v>
          </cell>
        </row>
        <row r="337">
          <cell r="A337" t="str">
            <v>it</v>
          </cell>
          <cell r="G337">
            <v>200</v>
          </cell>
        </row>
        <row r="338">
          <cell r="A338" t="str">
            <v>nit</v>
          </cell>
          <cell r="G338">
            <v>300</v>
          </cell>
        </row>
        <row r="339">
          <cell r="A339" t="str">
            <v>m</v>
          </cell>
          <cell r="G339">
            <v>300</v>
          </cell>
        </row>
      </sheetData>
      <sheetData sheetId="2" refreshError="1">
        <row r="8">
          <cell r="A8" t="str">
            <v>o</v>
          </cell>
        </row>
        <row r="10">
          <cell r="A10" t="str">
            <v>o</v>
          </cell>
          <cell r="G10">
            <v>11733.333333333334</v>
          </cell>
        </row>
        <row r="11">
          <cell r="A11" t="str">
            <v>o</v>
          </cell>
          <cell r="G11">
            <v>36666.666666666664</v>
          </cell>
        </row>
        <row r="12">
          <cell r="A12" t="str">
            <v>o</v>
          </cell>
          <cell r="G12">
            <v>23912.037037037036</v>
          </cell>
        </row>
        <row r="13">
          <cell r="A13" t="str">
            <v>e</v>
          </cell>
          <cell r="G13">
            <v>13127.777777777777</v>
          </cell>
        </row>
        <row r="14">
          <cell r="A14" t="str">
            <v>e</v>
          </cell>
          <cell r="G14">
            <v>12399</v>
          </cell>
        </row>
        <row r="15">
          <cell r="A15" t="str">
            <v>e</v>
          </cell>
          <cell r="G15">
            <v>26042.592592592591</v>
          </cell>
        </row>
        <row r="16">
          <cell r="A16" t="str">
            <v>e</v>
          </cell>
          <cell r="G16">
            <v>26187.962962962964</v>
          </cell>
        </row>
        <row r="17">
          <cell r="A17" t="str">
            <v>e</v>
          </cell>
          <cell r="G17">
            <v>8567</v>
          </cell>
        </row>
        <row r="18">
          <cell r="A18" t="str">
            <v>e</v>
          </cell>
          <cell r="G18">
            <v>8567</v>
          </cell>
        </row>
        <row r="19">
          <cell r="A19" t="str">
            <v>e</v>
          </cell>
          <cell r="G19">
            <v>25236.111111111109</v>
          </cell>
        </row>
        <row r="20">
          <cell r="A20" t="str">
            <v>e</v>
          </cell>
          <cell r="G20">
            <v>5147.5</v>
          </cell>
        </row>
        <row r="21">
          <cell r="A21" t="str">
            <v>e</v>
          </cell>
          <cell r="G21">
            <v>5147.5</v>
          </cell>
        </row>
        <row r="22">
          <cell r="A22" t="str">
            <v>e</v>
          </cell>
          <cell r="G22">
            <v>42085.185185185182</v>
          </cell>
        </row>
        <row r="23">
          <cell r="A23" t="str">
            <v>e</v>
          </cell>
          <cell r="G23">
            <v>37110.185185185182</v>
          </cell>
        </row>
        <row r="24">
          <cell r="A24" t="str">
            <v>e</v>
          </cell>
          <cell r="G24">
            <v>3115.75</v>
          </cell>
        </row>
        <row r="25">
          <cell r="A25" t="str">
            <v>e</v>
          </cell>
          <cell r="G25">
            <v>2694.75</v>
          </cell>
        </row>
        <row r="26">
          <cell r="A26" t="str">
            <v>e</v>
          </cell>
          <cell r="G26">
            <v>3782.75</v>
          </cell>
        </row>
        <row r="27">
          <cell r="A27" t="str">
            <v>e</v>
          </cell>
          <cell r="G27">
            <v>851.1</v>
          </cell>
        </row>
        <row r="28">
          <cell r="A28" t="str">
            <v>e</v>
          </cell>
          <cell r="G28">
            <v>348.9</v>
          </cell>
        </row>
        <row r="29">
          <cell r="A29" t="str">
            <v>e</v>
          </cell>
          <cell r="G29">
            <v>26120.370370370372</v>
          </cell>
        </row>
        <row r="30">
          <cell r="A30" t="str">
            <v>e</v>
          </cell>
          <cell r="G30">
            <v>36725</v>
          </cell>
        </row>
        <row r="31">
          <cell r="A31" t="str">
            <v>e</v>
          </cell>
          <cell r="G31">
            <v>25100.925925925927</v>
          </cell>
        </row>
        <row r="32">
          <cell r="A32" t="str">
            <v>e</v>
          </cell>
          <cell r="G32">
            <v>44585.185185185182</v>
          </cell>
        </row>
        <row r="33">
          <cell r="A33" t="str">
            <v>Office costs</v>
          </cell>
          <cell r="G33">
            <v>7552.7777777777774</v>
          </cell>
        </row>
        <row r="34">
          <cell r="A34" t="str">
            <v>tv</v>
          </cell>
          <cell r="G34">
            <v>356.3291139240506</v>
          </cell>
        </row>
        <row r="35">
          <cell r="A35" t="str">
            <v>e</v>
          </cell>
          <cell r="G35">
            <v>7552.7777777777774</v>
          </cell>
        </row>
        <row r="36">
          <cell r="A36" t="str">
            <v>tr</v>
          </cell>
          <cell r="G36">
            <v>534.49367088607596</v>
          </cell>
        </row>
        <row r="37">
          <cell r="A37" t="str">
            <v>e</v>
          </cell>
          <cell r="G37">
            <v>6147.2222222222226</v>
          </cell>
        </row>
        <row r="38">
          <cell r="A38" t="str">
            <v>c</v>
          </cell>
          <cell r="G38">
            <v>18000</v>
          </cell>
        </row>
        <row r="39">
          <cell r="A39" t="str">
            <v>e</v>
          </cell>
          <cell r="G39">
            <v>5372.2222222222226</v>
          </cell>
        </row>
        <row r="40">
          <cell r="A40" t="str">
            <v>s</v>
          </cell>
          <cell r="G40">
            <v>2494.3037974683543</v>
          </cell>
        </row>
        <row r="41">
          <cell r="A41" t="str">
            <v>e</v>
          </cell>
          <cell r="G41">
            <v>5237.9629629629626</v>
          </cell>
        </row>
        <row r="42">
          <cell r="A42" t="str">
            <v>r</v>
          </cell>
          <cell r="G42">
            <v>14253.164556962025</v>
          </cell>
        </row>
        <row r="43">
          <cell r="A43" t="str">
            <v>e</v>
          </cell>
          <cell r="G43">
            <v>13043.518518518518</v>
          </cell>
        </row>
        <row r="44">
          <cell r="A44" t="str">
            <v>v</v>
          </cell>
          <cell r="G44">
            <v>534.49367088607596</v>
          </cell>
        </row>
        <row r="45">
          <cell r="A45" t="str">
            <v>e</v>
          </cell>
          <cell r="G45">
            <v>35259.259259259263</v>
          </cell>
        </row>
        <row r="46">
          <cell r="A46" t="str">
            <v>it</v>
          </cell>
          <cell r="G46">
            <v>1425.3164556962024</v>
          </cell>
        </row>
        <row r="47">
          <cell r="A47" t="str">
            <v>e</v>
          </cell>
          <cell r="G47">
            <v>26647.222222222223</v>
          </cell>
        </row>
        <row r="48">
          <cell r="A48" t="str">
            <v>nit</v>
          </cell>
          <cell r="G48">
            <v>1781.6455696202531</v>
          </cell>
        </row>
        <row r="49">
          <cell r="A49" t="str">
            <v>e</v>
          </cell>
          <cell r="G49">
            <v>25505.555555555555</v>
          </cell>
        </row>
        <row r="50">
          <cell r="A50" t="str">
            <v>m</v>
          </cell>
          <cell r="G50">
            <v>1667.620253164557</v>
          </cell>
        </row>
        <row r="51">
          <cell r="A51" t="str">
            <v>e</v>
          </cell>
          <cell r="G51">
            <v>25303.703703703704</v>
          </cell>
        </row>
        <row r="52">
          <cell r="A52" t="str">
            <v>e</v>
          </cell>
          <cell r="G52">
            <v>34384.259259259263</v>
          </cell>
        </row>
        <row r="53">
          <cell r="A53" t="str">
            <v xml:space="preserve">TOTAL Staff &amp; Office costs  </v>
          </cell>
          <cell r="G53">
            <v>48859.259259259263</v>
          </cell>
        </row>
        <row r="54">
          <cell r="A54" t="str">
            <v>Overhead</v>
          </cell>
          <cell r="G54">
            <v>25505.555555555555</v>
          </cell>
        </row>
        <row r="55">
          <cell r="A55" t="str">
            <v>Total Staff &amp; Office Costs incl. O/H</v>
          </cell>
          <cell r="G55">
            <v>28289.814814814814</v>
          </cell>
        </row>
        <row r="56">
          <cell r="A56" t="str">
            <v>e</v>
          </cell>
          <cell r="G56">
            <v>26323.14814814815</v>
          </cell>
        </row>
        <row r="57">
          <cell r="A57" t="str">
            <v>Operational Costs</v>
          </cell>
          <cell r="G57">
            <v>25883.333333333332</v>
          </cell>
        </row>
        <row r="58">
          <cell r="A58" t="str">
            <v>e</v>
          </cell>
          <cell r="G58">
            <v>26980.555555555555</v>
          </cell>
        </row>
        <row r="59">
          <cell r="A59" t="str">
            <v>e</v>
          </cell>
          <cell r="G59">
            <v>15348.148148148148</v>
          </cell>
        </row>
        <row r="60">
          <cell r="A60" t="str">
            <v>e</v>
          </cell>
          <cell r="G60">
            <v>13195.37037037037</v>
          </cell>
        </row>
        <row r="61">
          <cell r="A61" t="str">
            <v>e</v>
          </cell>
          <cell r="G61">
            <v>13435.185185185186</v>
          </cell>
        </row>
        <row r="62">
          <cell r="A62" t="str">
            <v>e</v>
          </cell>
          <cell r="G62">
            <v>39262.037037037036</v>
          </cell>
        </row>
        <row r="63">
          <cell r="A63" t="str">
            <v>e</v>
          </cell>
          <cell r="G63">
            <v>30558.333333333332</v>
          </cell>
        </row>
        <row r="64">
          <cell r="A64" t="str">
            <v>ope</v>
          </cell>
          <cell r="G64">
            <v>200</v>
          </cell>
        </row>
        <row r="65">
          <cell r="A65" t="str">
            <v>ope</v>
          </cell>
          <cell r="G65">
            <v>2700</v>
          </cell>
        </row>
        <row r="66">
          <cell r="A66" t="str">
            <v>ope</v>
          </cell>
          <cell r="G66">
            <v>1000</v>
          </cell>
        </row>
        <row r="67">
          <cell r="A67" t="str">
            <v>ope</v>
          </cell>
          <cell r="G67">
            <v>1000</v>
          </cell>
        </row>
        <row r="68">
          <cell r="A68" t="str">
            <v>ope</v>
          </cell>
          <cell r="G68">
            <v>900</v>
          </cell>
        </row>
        <row r="69">
          <cell r="A69" t="str">
            <v>ope</v>
          </cell>
          <cell r="G69">
            <v>500</v>
          </cell>
        </row>
      </sheetData>
      <sheetData sheetId="3" refreshError="1">
        <row r="8">
          <cell r="A8" t="str">
            <v>o</v>
          </cell>
        </row>
        <row r="9">
          <cell r="A9" t="str">
            <v>o</v>
          </cell>
          <cell r="H9">
            <v>53888.888888888891</v>
          </cell>
        </row>
        <row r="10">
          <cell r="A10" t="str">
            <v>o</v>
          </cell>
          <cell r="H10">
            <v>93611.111111111109</v>
          </cell>
        </row>
        <row r="11">
          <cell r="A11" t="str">
            <v>o</v>
          </cell>
          <cell r="H11">
            <v>0</v>
          </cell>
        </row>
        <row r="12">
          <cell r="A12" t="str">
            <v>e</v>
          </cell>
          <cell r="H12">
            <v>26313.888888888891</v>
          </cell>
        </row>
        <row r="13">
          <cell r="A13" t="str">
            <v>e</v>
          </cell>
          <cell r="H13">
            <v>43289.814814814818</v>
          </cell>
        </row>
        <row r="14">
          <cell r="A14" t="str">
            <v>e</v>
          </cell>
          <cell r="H14">
            <v>37907.407407407409</v>
          </cell>
        </row>
        <row r="15">
          <cell r="A15" t="str">
            <v>e</v>
          </cell>
          <cell r="H15">
            <v>15991.666666666666</v>
          </cell>
        </row>
        <row r="16">
          <cell r="A16" t="str">
            <v>e</v>
          </cell>
          <cell r="H16">
            <v>0</v>
          </cell>
        </row>
        <row r="17">
          <cell r="A17" t="str">
            <v>e</v>
          </cell>
          <cell r="H17">
            <v>18073.14814814815</v>
          </cell>
        </row>
        <row r="18">
          <cell r="A18" t="str">
            <v>e</v>
          </cell>
          <cell r="H18">
            <v>0</v>
          </cell>
        </row>
        <row r="19">
          <cell r="A19" t="str">
            <v>e</v>
          </cell>
          <cell r="H19">
            <v>28175</v>
          </cell>
        </row>
        <row r="20">
          <cell r="A20" t="str">
            <v>e</v>
          </cell>
        </row>
        <row r="21">
          <cell r="A21" t="str">
            <v>e</v>
          </cell>
        </row>
        <row r="22">
          <cell r="A22" t="str">
            <v>Office cost</v>
          </cell>
        </row>
        <row r="23">
          <cell r="A23" t="str">
            <v>tv</v>
          </cell>
          <cell r="H23">
            <v>10500</v>
          </cell>
        </row>
        <row r="24">
          <cell r="A24" t="str">
            <v>e</v>
          </cell>
          <cell r="H24">
            <v>0</v>
          </cell>
        </row>
        <row r="25">
          <cell r="A25" t="str">
            <v>c</v>
          </cell>
          <cell r="H25">
            <v>0</v>
          </cell>
        </row>
        <row r="26">
          <cell r="A26" t="str">
            <v>c</v>
          </cell>
          <cell r="H26">
            <v>13092</v>
          </cell>
        </row>
        <row r="27">
          <cell r="A27" t="str">
            <v>e</v>
          </cell>
          <cell r="H27">
            <v>0</v>
          </cell>
        </row>
        <row r="28">
          <cell r="A28" t="str">
            <v>e</v>
          </cell>
          <cell r="H28">
            <v>0</v>
          </cell>
        </row>
        <row r="29">
          <cell r="A29" t="str">
            <v>s</v>
          </cell>
          <cell r="H29">
            <v>8626</v>
          </cell>
        </row>
        <row r="30">
          <cell r="A30" t="str">
            <v>e</v>
          </cell>
          <cell r="H30">
            <v>0</v>
          </cell>
        </row>
        <row r="31">
          <cell r="A31" t="str">
            <v>e</v>
          </cell>
          <cell r="H31">
            <v>0</v>
          </cell>
        </row>
        <row r="32">
          <cell r="A32" t="str">
            <v>r</v>
          </cell>
          <cell r="H32">
            <v>36090</v>
          </cell>
        </row>
        <row r="33">
          <cell r="A33" t="str">
            <v>Office costs</v>
          </cell>
          <cell r="H33">
            <v>0</v>
          </cell>
        </row>
        <row r="34">
          <cell r="A34" t="str">
            <v>tv</v>
          </cell>
          <cell r="H34">
            <v>0</v>
          </cell>
        </row>
        <row r="35">
          <cell r="A35" t="str">
            <v>v</v>
          </cell>
          <cell r="H35">
            <v>15700</v>
          </cell>
        </row>
        <row r="36">
          <cell r="A36" t="str">
            <v>tr</v>
          </cell>
          <cell r="H36">
            <v>0</v>
          </cell>
        </row>
        <row r="37">
          <cell r="A37" t="str">
            <v>e</v>
          </cell>
          <cell r="H37">
            <v>0</v>
          </cell>
        </row>
        <row r="38">
          <cell r="A38" t="str">
            <v>c</v>
          </cell>
          <cell r="H38">
            <v>0</v>
          </cell>
        </row>
        <row r="39">
          <cell r="A39" t="str">
            <v>e</v>
          </cell>
          <cell r="H39">
            <v>0</v>
          </cell>
        </row>
        <row r="40">
          <cell r="A40" t="str">
            <v>s</v>
          </cell>
          <cell r="H40">
            <v>0</v>
          </cell>
        </row>
        <row r="41">
          <cell r="A41" t="str">
            <v>e</v>
          </cell>
          <cell r="H41">
            <v>0</v>
          </cell>
        </row>
        <row r="42">
          <cell r="A42" t="str">
            <v>r</v>
          </cell>
          <cell r="H42">
            <v>0</v>
          </cell>
        </row>
        <row r="43">
          <cell r="A43" t="str">
            <v>e</v>
          </cell>
          <cell r="H43">
            <v>0</v>
          </cell>
        </row>
        <row r="44">
          <cell r="A44" t="str">
            <v>v</v>
          </cell>
          <cell r="H44">
            <v>0</v>
          </cell>
        </row>
        <row r="45">
          <cell r="A45" t="str">
            <v>it</v>
          </cell>
          <cell r="H45">
            <v>53644</v>
          </cell>
        </row>
        <row r="46">
          <cell r="A46" t="str">
            <v>it</v>
          </cell>
          <cell r="H46">
            <v>0</v>
          </cell>
        </row>
        <row r="47">
          <cell r="A47" t="str">
            <v>e</v>
          </cell>
          <cell r="H47">
            <v>0</v>
          </cell>
        </row>
        <row r="48">
          <cell r="A48" t="str">
            <v>nit</v>
          </cell>
          <cell r="H48">
            <v>13331</v>
          </cell>
        </row>
        <row r="49">
          <cell r="A49" t="str">
            <v>e</v>
          </cell>
          <cell r="H49">
            <v>0</v>
          </cell>
        </row>
        <row r="50">
          <cell r="A50" t="str">
            <v>m</v>
          </cell>
          <cell r="H50">
            <v>15656</v>
          </cell>
        </row>
        <row r="51">
          <cell r="A51" t="str">
            <v>e</v>
          </cell>
        </row>
        <row r="52">
          <cell r="A52" t="str">
            <v>e</v>
          </cell>
        </row>
        <row r="53">
          <cell r="A53" t="str">
            <v xml:space="preserve">TOTAL Staff &amp; Office costs  </v>
          </cell>
        </row>
        <row r="54">
          <cell r="A54" t="str">
            <v>Overhead</v>
          </cell>
        </row>
        <row r="55">
          <cell r="A55" t="str">
            <v>Total Staff &amp; Office Costs incl. O/H</v>
          </cell>
        </row>
        <row r="56">
          <cell r="A56" t="str">
            <v>Operational Costs :</v>
          </cell>
        </row>
        <row r="57">
          <cell r="A57" t="str">
            <v>Operational Costs</v>
          </cell>
        </row>
        <row r="58">
          <cell r="A58" t="str">
            <v>e</v>
          </cell>
        </row>
        <row r="59">
          <cell r="A59" t="str">
            <v>e</v>
          </cell>
        </row>
        <row r="60">
          <cell r="A60" t="str">
            <v>e</v>
          </cell>
        </row>
        <row r="61">
          <cell r="A61" t="str">
            <v>e</v>
          </cell>
        </row>
        <row r="62">
          <cell r="A62" t="str">
            <v>e</v>
          </cell>
        </row>
        <row r="63">
          <cell r="A63" t="str">
            <v>e</v>
          </cell>
        </row>
        <row r="64">
          <cell r="A64" t="str">
            <v>ope</v>
          </cell>
        </row>
        <row r="65">
          <cell r="A65" t="str">
            <v>ope</v>
          </cell>
        </row>
        <row r="66">
          <cell r="A66" t="str">
            <v>ope</v>
          </cell>
        </row>
        <row r="67">
          <cell r="A67" t="str">
            <v>ope</v>
          </cell>
        </row>
        <row r="68">
          <cell r="A68" t="str">
            <v>ope</v>
          </cell>
        </row>
        <row r="69">
          <cell r="A69" t="str">
            <v>ope</v>
          </cell>
          <cell r="H69">
            <v>26102</v>
          </cell>
        </row>
        <row r="70">
          <cell r="H70">
            <v>0</v>
          </cell>
        </row>
        <row r="71">
          <cell r="A71" t="str">
            <v>ope</v>
          </cell>
          <cell r="H71">
            <v>12001</v>
          </cell>
        </row>
      </sheetData>
      <sheetData sheetId="4" refreshError="1"/>
      <sheetData sheetId="5" refreshError="1"/>
      <sheetData sheetId="6"/>
      <sheetData sheetId="7" refreshError="1"/>
      <sheetData sheetId="8" refreshError="1"/>
      <sheetData sheetId="9" refreshError="1"/>
      <sheetData sheetId="10" refreshError="1"/>
      <sheetData sheetId="11">
        <row r="8">
          <cell r="A8" t="str">
            <v>o</v>
          </cell>
        </row>
      </sheetData>
      <sheetData sheetId="12"/>
      <sheetData sheetId="13" refreshError="1"/>
      <sheetData sheetId="14"/>
      <sheetData sheetId="15"/>
      <sheetData sheetId="16"/>
      <sheetData sheetId="17"/>
      <sheetData sheetId="18"/>
      <sheetData sheetId="19"/>
      <sheetData sheetId="20"/>
      <sheetData sheetId="2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5"/>
      <sheetName val="R6"/>
      <sheetName val="R7"/>
      <sheetName val="R8"/>
      <sheetName val="SHEET"/>
      <sheetName val="PRINT"/>
      <sheetName val="P2"/>
      <sheetName val="P1"/>
      <sheetName val="TO_DO"/>
      <sheetName val="TO_DO1"/>
      <sheetName val="PARAMETERS"/>
      <sheetName val="TO_DO2"/>
      <sheetName val="IRC Summary"/>
      <sheetName val="Template"/>
      <sheetName val="Monthly data"/>
      <sheetName val="Salary Grid"/>
      <sheetName val="Djabal_materials"/>
      <sheetName val="LIST"/>
      <sheetName val="PARAMETER"/>
      <sheetName val="Account code lookups- internal"/>
      <sheetName val="Paramètres"/>
      <sheetName val="Total budget"/>
      <sheetName val="#Lookup"/>
      <sheetName val="Master"/>
      <sheetName val="TO_DO3"/>
      <sheetName val="IRC_Summary"/>
      <sheetName val="Monthly_data"/>
      <sheetName val="Salary_Grid"/>
      <sheetName val="Account_code_lookups-_internal"/>
      <sheetName val="Total_budget"/>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ow r="15">
          <cell r="A15" t="str">
            <v>ElFasherAdmin</v>
          </cell>
        </row>
      </sheetData>
      <sheetData sheetId="23">
        <row r="15">
          <cell r="A15" t="str">
            <v>ElFasherAdmin</v>
          </cell>
          <cell r="B15" t="str">
            <v>EFC01</v>
          </cell>
          <cell r="D15" t="str">
            <v>Active</v>
          </cell>
          <cell r="H15" t="str">
            <v>ELFASHER</v>
          </cell>
          <cell r="J15" t="str">
            <v>ADMIN</v>
          </cell>
          <cell r="T15" t="str">
            <v>AM10</v>
          </cell>
          <cell r="V15" t="str">
            <v>AB00</v>
          </cell>
          <cell r="X15" t="str">
            <v>AG00</v>
          </cell>
          <cell r="Z15" t="str">
            <v>AB00</v>
          </cell>
          <cell r="AB15" t="str">
            <v>6500O</v>
          </cell>
          <cell r="AH15" t="str">
            <v>Office</v>
          </cell>
          <cell r="AJ15" t="str">
            <v>A</v>
          </cell>
          <cell r="AL15" t="str">
            <v>KH-BASE</v>
          </cell>
          <cell r="AV15" t="str">
            <v>End of contract</v>
          </cell>
          <cell r="AX15" t="str">
            <v>Normal 45 hours</v>
          </cell>
        </row>
        <row r="16">
          <cell r="A16" t="str">
            <v>ElFasherFS</v>
          </cell>
          <cell r="B16" t="str">
            <v>EFF01</v>
          </cell>
          <cell r="D16" t="str">
            <v>Stopped</v>
          </cell>
          <cell r="H16" t="str">
            <v>KEBKABIYA</v>
          </cell>
          <cell r="J16" t="str">
            <v>LOG</v>
          </cell>
          <cell r="T16" t="str">
            <v>AM11</v>
          </cell>
          <cell r="V16" t="str">
            <v>AB01</v>
          </cell>
          <cell r="X16" t="str">
            <v>BB01</v>
          </cell>
          <cell r="Z16" t="str">
            <v>AB01</v>
          </cell>
          <cell r="AB16">
            <v>6501</v>
          </cell>
          <cell r="AH16" t="str">
            <v>Guest House</v>
          </cell>
          <cell r="AJ16" t="str">
            <v>A1</v>
          </cell>
          <cell r="AL16" t="str">
            <v>KH-PS</v>
          </cell>
          <cell r="AV16" t="str">
            <v>End of project</v>
          </cell>
          <cell r="AX16" t="str">
            <v>Shift 45 hours</v>
          </cell>
        </row>
        <row r="17">
          <cell r="A17" t="str">
            <v>ElFasherNut</v>
          </cell>
          <cell r="B17" t="str">
            <v>EFN01</v>
          </cell>
          <cell r="H17" t="str">
            <v>NYALA</v>
          </cell>
          <cell r="J17" t="str">
            <v>WS</v>
          </cell>
          <cell r="T17" t="str">
            <v>BA20</v>
          </cell>
          <cell r="V17" t="str">
            <v>AB02</v>
          </cell>
          <cell r="Z17" t="str">
            <v>AB02</v>
          </cell>
          <cell r="AH17" t="str">
            <v>SFC</v>
          </cell>
          <cell r="AJ17" t="str">
            <v>A2</v>
          </cell>
          <cell r="AL17" t="str">
            <v>NY-SF</v>
          </cell>
          <cell r="AV17" t="str">
            <v>Dismissal</v>
          </cell>
          <cell r="AX17" t="str">
            <v>Shift 48 hours</v>
          </cell>
        </row>
        <row r="18">
          <cell r="A18" t="str">
            <v>ElFasherFA</v>
          </cell>
          <cell r="B18" t="str">
            <v>EFN01</v>
          </cell>
          <cell r="H18" t="str">
            <v>SANYAFENDU</v>
          </cell>
          <cell r="J18" t="str">
            <v>FS</v>
          </cell>
          <cell r="Z18" t="str">
            <v>AB03</v>
          </cell>
          <cell r="AH18" t="str">
            <v>TFC</v>
          </cell>
          <cell r="AJ18" t="str">
            <v>B</v>
          </cell>
          <cell r="AL18" t="str">
            <v>JU-LA</v>
          </cell>
          <cell r="AV18" t="str">
            <v>Resignation</v>
          </cell>
        </row>
        <row r="19">
          <cell r="A19" t="str">
            <v>ElFasherLog</v>
          </cell>
          <cell r="B19" t="str">
            <v>EFC01</v>
          </cell>
          <cell r="D19" t="str">
            <v>DC</v>
          </cell>
          <cell r="J19" t="str">
            <v>NUT</v>
          </cell>
          <cell r="Z19" t="str">
            <v>AB04</v>
          </cell>
          <cell r="AH19" t="str">
            <v>Field</v>
          </cell>
          <cell r="AJ19" t="str">
            <v>B1</v>
          </cell>
          <cell r="AL19" t="str">
            <v>EF-KK</v>
          </cell>
          <cell r="AV19" t="str">
            <v>Transferred</v>
          </cell>
        </row>
        <row r="20">
          <cell r="A20" t="str">
            <v>ElFasherNutSurv</v>
          </cell>
          <cell r="B20" t="str">
            <v>EFN02</v>
          </cell>
          <cell r="D20" t="str">
            <v>IC</v>
          </cell>
          <cell r="J20" t="str">
            <v>HEALTH</v>
          </cell>
          <cell r="Z20" t="str">
            <v>AB05</v>
          </cell>
          <cell r="AH20" t="str">
            <v>Nut survey</v>
          </cell>
          <cell r="AJ20" t="str">
            <v>B2</v>
          </cell>
          <cell r="AL20" t="str">
            <v>Not relocated</v>
          </cell>
          <cell r="AV20" t="str">
            <v>Sickness</v>
          </cell>
        </row>
        <row r="21">
          <cell r="A21" t="str">
            <v>ElFasherWS</v>
          </cell>
          <cell r="B21" t="str">
            <v>EFH01</v>
          </cell>
          <cell r="Z21" t="str">
            <v>AC01</v>
          </cell>
          <cell r="AH21" t="str">
            <v>Psy</v>
          </cell>
          <cell r="AJ21" t="str">
            <v>C</v>
          </cell>
          <cell r="AV21" t="str">
            <v>Death</v>
          </cell>
        </row>
        <row r="22">
          <cell r="A22" t="str">
            <v>KebkabiyaAdmin</v>
          </cell>
          <cell r="B22" t="str">
            <v>KKC01</v>
          </cell>
          <cell r="Z22" t="str">
            <v>AF01</v>
          </cell>
          <cell r="AH22" t="str">
            <v>WHouse</v>
          </cell>
          <cell r="AJ22" t="str">
            <v>C1</v>
          </cell>
          <cell r="AV22" t="str">
            <v>Other</v>
          </cell>
        </row>
        <row r="23">
          <cell r="A23" t="str">
            <v>KebkabiyaLog</v>
          </cell>
          <cell r="B23" t="str">
            <v>KKC01</v>
          </cell>
          <cell r="Z23" t="str">
            <v>AF02</v>
          </cell>
          <cell r="AJ23" t="str">
            <v>C2</v>
          </cell>
        </row>
        <row r="24">
          <cell r="A24" t="str">
            <v>KebkabiyaNut</v>
          </cell>
          <cell r="B24" t="str">
            <v>KKN01</v>
          </cell>
          <cell r="Z24" t="str">
            <v>AF03</v>
          </cell>
          <cell r="AJ24" t="str">
            <v>D</v>
          </cell>
        </row>
        <row r="25">
          <cell r="A25" t="str">
            <v>KebkabiyaWS</v>
          </cell>
          <cell r="B25" t="str">
            <v>KKH01</v>
          </cell>
          <cell r="Z25" t="str">
            <v>AG01</v>
          </cell>
          <cell r="AJ25" t="str">
            <v>D1</v>
          </cell>
        </row>
        <row r="26">
          <cell r="A26" t="str">
            <v>NyalaAdmin</v>
          </cell>
          <cell r="B26" t="str">
            <v>NYC01</v>
          </cell>
          <cell r="AJ26" t="str">
            <v>D2</v>
          </cell>
        </row>
        <row r="27">
          <cell r="A27" t="str">
            <v>NyalaLog</v>
          </cell>
          <cell r="B27" t="str">
            <v>NYC01</v>
          </cell>
          <cell r="AJ27" t="str">
            <v>E</v>
          </cell>
        </row>
        <row r="28">
          <cell r="A28" t="str">
            <v>NyalaNut</v>
          </cell>
          <cell r="B28" t="str">
            <v>NYN01</v>
          </cell>
          <cell r="AJ28" t="str">
            <v>E1</v>
          </cell>
        </row>
        <row r="29">
          <cell r="A29" t="str">
            <v>NyalaNutSurv</v>
          </cell>
          <cell r="B29" t="str">
            <v>NYN02</v>
          </cell>
          <cell r="AJ29" t="str">
            <v>E2</v>
          </cell>
        </row>
        <row r="30">
          <cell r="A30" t="str">
            <v>NyalaWS</v>
          </cell>
          <cell r="B30" t="str">
            <v>NYH01</v>
          </cell>
          <cell r="AJ30" t="str">
            <v>F</v>
          </cell>
        </row>
        <row r="31">
          <cell r="A31" t="str">
            <v>NyalaFS</v>
          </cell>
          <cell r="B31" t="str">
            <v>NYF01</v>
          </cell>
          <cell r="AJ31" t="str">
            <v>F1</v>
          </cell>
        </row>
        <row r="32">
          <cell r="A32" t="str">
            <v>SanyaFenduLog</v>
          </cell>
          <cell r="B32" t="str">
            <v>SFC01</v>
          </cell>
          <cell r="AJ32" t="str">
            <v>F2</v>
          </cell>
        </row>
        <row r="33">
          <cell r="A33" t="str">
            <v>SanyaFenduAdmin</v>
          </cell>
          <cell r="B33" t="str">
            <v>SFC01</v>
          </cell>
          <cell r="AJ33" t="str">
            <v>G</v>
          </cell>
        </row>
        <row r="34">
          <cell r="A34" t="str">
            <v>SanyaFenduNut</v>
          </cell>
          <cell r="B34" t="str">
            <v>SFN01</v>
          </cell>
          <cell r="AJ34" t="str">
            <v>G1</v>
          </cell>
        </row>
        <row r="35">
          <cell r="A35" t="str">
            <v>SanyaFenduWS</v>
          </cell>
          <cell r="B35" t="str">
            <v>SFH01</v>
          </cell>
          <cell r="AJ35" t="str">
            <v>G2</v>
          </cell>
        </row>
        <row r="36">
          <cell r="A36" t="str">
            <v>SanyaFenduFS</v>
          </cell>
          <cell r="B36" t="str">
            <v>SFF01</v>
          </cell>
          <cell r="AJ36" t="str">
            <v>H</v>
          </cell>
        </row>
        <row r="37">
          <cell r="AJ37" t="str">
            <v>H1</v>
          </cell>
        </row>
        <row r="38">
          <cell r="AJ38" t="str">
            <v>H2</v>
          </cell>
        </row>
        <row r="39">
          <cell r="AJ39" t="str">
            <v>I</v>
          </cell>
        </row>
        <row r="40">
          <cell r="AJ40" t="str">
            <v>I1</v>
          </cell>
        </row>
        <row r="41">
          <cell r="AJ41" t="str">
            <v>I2</v>
          </cell>
        </row>
      </sheetData>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LI MA.0428 upto Mar19 "/>
      <sheetName val="ZLI MA.0428 upto Mar19  (2)"/>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5"/>
      <sheetName val="R6"/>
      <sheetName val="R7"/>
      <sheetName val="R8"/>
      <sheetName val="PRINT"/>
      <sheetName val="SHEET"/>
      <sheetName val="P2"/>
      <sheetName val="P1"/>
      <sheetName val="Con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J15" t="str">
            <v>ADMIN</v>
          </cell>
        </row>
        <row r="16">
          <cell r="J16" t="str">
            <v>LOG</v>
          </cell>
        </row>
        <row r="17">
          <cell r="J17" t="str">
            <v>WS</v>
          </cell>
        </row>
        <row r="18">
          <cell r="J18" t="str">
            <v>FS</v>
          </cell>
        </row>
        <row r="19">
          <cell r="J19" t="str">
            <v>NUT</v>
          </cell>
        </row>
        <row r="20">
          <cell r="J20" t="str">
            <v>NUTSURVEY</v>
          </cell>
        </row>
        <row r="21">
          <cell r="J21" t="str">
            <v>FA</v>
          </cell>
        </row>
        <row r="22">
          <cell r="J22" t="str">
            <v>WS</v>
          </cell>
        </row>
      </sheetData>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2"/>
      <sheetName val="BK1"/>
      <sheetName val="BK3"/>
      <sheetName val="BK4"/>
      <sheetName val="BK5"/>
      <sheetName val="BK6"/>
      <sheetName val="F1"/>
      <sheetName val="F2"/>
      <sheetName val="R1"/>
      <sheetName val="R2"/>
      <sheetName val="R3"/>
      <sheetName val="R4"/>
      <sheetName val="R5"/>
      <sheetName val="R6"/>
      <sheetName val="R7"/>
      <sheetName val="R8"/>
      <sheetName val="PRINT"/>
      <sheetName val="SHEET"/>
      <sheetName val="SHEET 2"/>
      <sheetName val="P1"/>
      <sheetName val="P2"/>
      <sheetName val="P3"/>
      <sheetName val="Contract"/>
      <sheetName val="BASES"/>
    </sheetNames>
    <sheetDataSet>
      <sheetData sheetId="0"/>
      <sheetData sheetId="1" refreshError="1"/>
      <sheetData sheetId="2" refreshError="1">
        <row r="4">
          <cell r="A4" t="str">
            <v>STAFF  CODE</v>
          </cell>
          <cell r="B4" t="str">
            <v>ACTIVE</v>
          </cell>
          <cell r="C4" t="str">
            <v>NAME</v>
          </cell>
          <cell r="D4" t="str">
            <v>DEPT</v>
          </cell>
          <cell r="E4" t="str">
            <v>POSITION</v>
          </cell>
          <cell r="F4" t="str">
            <v>GRADE</v>
          </cell>
          <cell r="G4" t="str">
            <v>NAME OF RELATIVE FOR PAYMENT</v>
          </cell>
          <cell r="H4" t="str">
            <v>ACF ID CARD NUMBER</v>
          </cell>
          <cell r="I4" t="str">
            <v>DATE OF BIRTH</v>
          </cell>
          <cell r="J4" t="str">
            <v>AGE</v>
          </cell>
          <cell r="K4" t="str">
            <v>GENDER</v>
          </cell>
          <cell r="L4" t="str">
            <v>ADDRESS</v>
          </cell>
          <cell r="M4" t="str">
            <v>TELEPHONE</v>
          </cell>
          <cell r="N4" t="str">
            <v>DRIVING LICENSE NUMBER</v>
          </cell>
          <cell r="O4" t="str">
            <v xml:space="preserve"> NATIONAL ID CARD</v>
          </cell>
          <cell r="P4" t="str">
            <v>BIRTH CERTICATE / ASSEMENT OF AGE</v>
          </cell>
          <cell r="Q4" t="str">
            <v>TAX OFFICE CERTIFICATE FOR EXEMPTION</v>
          </cell>
          <cell r="R4" t="str">
            <v>FAMILY MEMBER CERTIFICATES</v>
          </cell>
          <cell r="S4" t="str">
            <v>ACF IDENTIFICATION  SHEET</v>
          </cell>
          <cell r="T4" t="str">
            <v>PHOTO</v>
          </cell>
          <cell r="U4" t="str">
            <v>CONTRACT</v>
          </cell>
          <cell r="V4" t="str">
            <v>JOB DESCRIPTION</v>
          </cell>
          <cell r="W4" t="str">
            <v>ACF T-SHIRT</v>
          </cell>
          <cell r="X4" t="str">
            <v>LABOR OFFICE CONTRACT VALIDATION</v>
          </cell>
          <cell r="Y4" t="str">
            <v>SOCIAL INSURANCE NUMBER</v>
          </cell>
          <cell r="Z4" t="str">
            <v>LAST EVALUTION</v>
          </cell>
          <cell r="AA4" t="str">
            <v>NUMBER OF EVALUATIONS</v>
          </cell>
          <cell r="AB4" t="str">
            <v>1st WARNING</v>
          </cell>
          <cell r="AC4" t="str">
            <v>2nd WARNING</v>
          </cell>
          <cell r="AD4" t="str">
            <v>3rd WARNING</v>
          </cell>
          <cell r="AE4" t="str">
            <v>Final WARNING</v>
          </cell>
          <cell r="AF4" t="str">
            <v>Termination</v>
          </cell>
        </row>
        <row r="5">
          <cell r="A5" t="str">
            <v>EF0001</v>
          </cell>
          <cell r="B5" t="str">
            <v>Active</v>
          </cell>
          <cell r="C5" t="str">
            <v>Abdalla EL NOUR MOHAMMED YAHIA</v>
          </cell>
          <cell r="D5" t="str">
            <v>NUT</v>
          </cell>
          <cell r="E5" t="str">
            <v>Watchman</v>
          </cell>
          <cell r="F5" t="str">
            <v>A4</v>
          </cell>
          <cell r="H5" t="str">
            <v>EF0001</v>
          </cell>
          <cell r="I5">
            <v>22647</v>
          </cell>
          <cell r="J5" t="str">
            <v>45</v>
          </cell>
          <cell r="K5" t="str">
            <v>M</v>
          </cell>
          <cell r="L5" t="str">
            <v>Abushok Camp -Block 18</v>
          </cell>
          <cell r="Y5">
            <v>1652469</v>
          </cell>
        </row>
        <row r="6">
          <cell r="A6" t="str">
            <v>EF0002</v>
          </cell>
          <cell r="B6" t="str">
            <v>Stopped</v>
          </cell>
          <cell r="C6" t="str">
            <v>Abdalla IDRISS DEILA MANSUR</v>
          </cell>
          <cell r="D6" t="str">
            <v>LOG</v>
          </cell>
          <cell r="E6" t="str">
            <v>Driver</v>
          </cell>
          <cell r="F6" t="str">
            <v>C</v>
          </cell>
          <cell r="H6" t="str">
            <v>EF0002</v>
          </cell>
          <cell r="J6"/>
          <cell r="K6" t="str">
            <v>M</v>
          </cell>
          <cell r="L6" t="str">
            <v>Abushok Camp</v>
          </cell>
          <cell r="Y6">
            <v>1692627</v>
          </cell>
        </row>
        <row r="7">
          <cell r="A7" t="str">
            <v>EF0003</v>
          </cell>
          <cell r="B7" t="str">
            <v>Stopped</v>
          </cell>
          <cell r="C7" t="str">
            <v xml:space="preserve">Abdallah AHMED ISSA </v>
          </cell>
          <cell r="D7" t="str">
            <v>NUT</v>
          </cell>
          <cell r="E7" t="str">
            <v>Watchman</v>
          </cell>
          <cell r="F7" t="str">
            <v>A2</v>
          </cell>
          <cell r="H7" t="str">
            <v>EF0003</v>
          </cell>
          <cell r="I7">
            <v>27760</v>
          </cell>
          <cell r="J7" t="str">
            <v>31</v>
          </cell>
          <cell r="K7" t="str">
            <v>M</v>
          </cell>
          <cell r="L7" t="str">
            <v>Abushok Camp</v>
          </cell>
          <cell r="Y7">
            <v>1652509</v>
          </cell>
        </row>
        <row r="8">
          <cell r="A8" t="str">
            <v>EF0004</v>
          </cell>
          <cell r="B8" t="str">
            <v>Stopped</v>
          </cell>
          <cell r="C8" t="str">
            <v>Abdallah EISSA ADAM</v>
          </cell>
          <cell r="D8" t="str">
            <v>NUT</v>
          </cell>
          <cell r="E8" t="str">
            <v>Watchman</v>
          </cell>
          <cell r="F8" t="str">
            <v>A2</v>
          </cell>
          <cell r="H8" t="str">
            <v>EF0004</v>
          </cell>
          <cell r="I8">
            <v>26299</v>
          </cell>
          <cell r="J8" t="str">
            <v>35</v>
          </cell>
          <cell r="K8" t="str">
            <v>M</v>
          </cell>
          <cell r="L8" t="str">
            <v>Abushok Camp</v>
          </cell>
          <cell r="Y8">
            <v>1652506</v>
          </cell>
        </row>
        <row r="9">
          <cell r="A9" t="str">
            <v>EF0005</v>
          </cell>
          <cell r="B9" t="str">
            <v>Stopped</v>
          </cell>
          <cell r="C9" t="str">
            <v>Abdulaziz ADAM ISHAG</v>
          </cell>
          <cell r="D9" t="str">
            <v>NUT</v>
          </cell>
          <cell r="E9" t="str">
            <v xml:space="preserve">Food Mixer </v>
          </cell>
          <cell r="F9" t="str">
            <v>B2</v>
          </cell>
          <cell r="H9" t="str">
            <v>EF0005</v>
          </cell>
          <cell r="I9">
            <v>25934</v>
          </cell>
          <cell r="J9" t="str">
            <v>36</v>
          </cell>
          <cell r="K9" t="str">
            <v>M</v>
          </cell>
          <cell r="L9" t="str">
            <v>Abushok Camp</v>
          </cell>
          <cell r="Y9">
            <v>1652438</v>
          </cell>
        </row>
        <row r="10">
          <cell r="A10" t="str">
            <v>EF0007</v>
          </cell>
          <cell r="B10" t="str">
            <v>Active</v>
          </cell>
          <cell r="C10" t="str">
            <v>Abderahman OMER MOHAMED</v>
          </cell>
          <cell r="D10" t="str">
            <v>NUT</v>
          </cell>
          <cell r="E10" t="str">
            <v xml:space="preserve">Phase Monitor </v>
          </cell>
          <cell r="F10" t="str">
            <v>B4</v>
          </cell>
          <cell r="H10" t="str">
            <v>EF0007</v>
          </cell>
          <cell r="I10">
            <v>25934</v>
          </cell>
          <cell r="J10" t="str">
            <v>36</v>
          </cell>
          <cell r="K10" t="str">
            <v>M</v>
          </cell>
          <cell r="L10" t="str">
            <v>Abushok Camp</v>
          </cell>
          <cell r="M10">
            <v>912180851</v>
          </cell>
          <cell r="Y10">
            <v>1652599</v>
          </cell>
        </row>
        <row r="11">
          <cell r="A11" t="str">
            <v>EF0008</v>
          </cell>
          <cell r="B11" t="str">
            <v>Stopped</v>
          </cell>
          <cell r="C11" t="str">
            <v>Abdulkazim YOUSSUF MOHAMED</v>
          </cell>
          <cell r="D11" t="str">
            <v>NUT</v>
          </cell>
          <cell r="E11" t="str">
            <v>Watchman</v>
          </cell>
          <cell r="F11" t="str">
            <v>A1</v>
          </cell>
          <cell r="H11" t="str">
            <v>EF0008</v>
          </cell>
          <cell r="I11">
            <v>29587</v>
          </cell>
          <cell r="J11" t="str">
            <v>26</v>
          </cell>
          <cell r="K11" t="str">
            <v>M</v>
          </cell>
          <cell r="L11" t="str">
            <v>Abushok Camp-Block 19</v>
          </cell>
          <cell r="Y11">
            <v>1735595</v>
          </cell>
        </row>
        <row r="12">
          <cell r="A12" t="str">
            <v>EF0009</v>
          </cell>
          <cell r="B12" t="str">
            <v>Stopped</v>
          </cell>
          <cell r="C12" t="str">
            <v>Abdulkrim ADAM IZAK</v>
          </cell>
          <cell r="D12" t="str">
            <v>NUT</v>
          </cell>
          <cell r="E12" t="str">
            <v xml:space="preserve">Food Mixer </v>
          </cell>
          <cell r="F12" t="str">
            <v>B2</v>
          </cell>
          <cell r="H12" t="str">
            <v>EF0009</v>
          </cell>
          <cell r="I12">
            <v>23377</v>
          </cell>
          <cell r="J12" t="str">
            <v>43</v>
          </cell>
          <cell r="K12" t="str">
            <v>M</v>
          </cell>
          <cell r="L12" t="str">
            <v>Abushok Camp -Block 18</v>
          </cell>
          <cell r="Y12">
            <v>1652511</v>
          </cell>
        </row>
        <row r="13">
          <cell r="A13" t="str">
            <v>EF0010</v>
          </cell>
          <cell r="B13" t="str">
            <v>Stopped</v>
          </cell>
          <cell r="C13" t="str">
            <v xml:space="preserve">Abaker ARBAB ADAM </v>
          </cell>
          <cell r="D13" t="str">
            <v>NUT</v>
          </cell>
          <cell r="E13" t="str">
            <v>Watchman</v>
          </cell>
          <cell r="F13" t="str">
            <v>A2</v>
          </cell>
          <cell r="H13" t="str">
            <v>EF0010</v>
          </cell>
          <cell r="I13">
            <v>18629</v>
          </cell>
          <cell r="J13" t="str">
            <v>56</v>
          </cell>
          <cell r="K13" t="str">
            <v>M</v>
          </cell>
          <cell r="L13" t="str">
            <v>Abushok Camp</v>
          </cell>
          <cell r="Y13">
            <v>1652434</v>
          </cell>
        </row>
        <row r="14">
          <cell r="A14" t="str">
            <v>EF0011</v>
          </cell>
          <cell r="B14" t="str">
            <v>Active</v>
          </cell>
          <cell r="C14" t="str">
            <v>Abu Zaid MOHAMMED ABDALLAH</v>
          </cell>
          <cell r="D14" t="str">
            <v>LOG</v>
          </cell>
          <cell r="E14" t="str">
            <v>Transport/Secu Manager</v>
          </cell>
          <cell r="F14" t="str">
            <v>F4</v>
          </cell>
          <cell r="H14" t="str">
            <v>EF0011</v>
          </cell>
          <cell r="I14">
            <v>23743</v>
          </cell>
          <cell r="J14" t="str">
            <v>42</v>
          </cell>
          <cell r="K14" t="str">
            <v>M</v>
          </cell>
          <cell r="L14" t="str">
            <v>Elfasher</v>
          </cell>
          <cell r="Y14">
            <v>1653267</v>
          </cell>
          <cell r="AB14" t="str">
            <v>19/09/2006</v>
          </cell>
        </row>
        <row r="15">
          <cell r="A15" t="str">
            <v>EF0012</v>
          </cell>
          <cell r="B15" t="str">
            <v>Stopped</v>
          </cell>
          <cell r="C15" t="str">
            <v>Adam ABAKHER AHMED</v>
          </cell>
          <cell r="D15" t="str">
            <v>NUT</v>
          </cell>
          <cell r="E15" t="str">
            <v xml:space="preserve">Supervisor </v>
          </cell>
          <cell r="F15" t="str">
            <v>F2</v>
          </cell>
          <cell r="H15" t="str">
            <v>EF0012</v>
          </cell>
          <cell r="I15">
            <v>24473</v>
          </cell>
          <cell r="J15" t="str">
            <v>40</v>
          </cell>
          <cell r="K15" t="str">
            <v>M</v>
          </cell>
          <cell r="L15" t="str">
            <v>Abushok Camp-Block 19</v>
          </cell>
          <cell r="Y15">
            <v>1652440</v>
          </cell>
        </row>
        <row r="16">
          <cell r="A16" t="str">
            <v>EF0013</v>
          </cell>
          <cell r="B16" t="str">
            <v>Active</v>
          </cell>
          <cell r="C16" t="str">
            <v>Adam IBRAHIM ABDALLA</v>
          </cell>
          <cell r="D16" t="str">
            <v>NUT</v>
          </cell>
          <cell r="E16" t="str">
            <v>Registrar</v>
          </cell>
          <cell r="F16" t="str">
            <v>C4</v>
          </cell>
          <cell r="H16" t="str">
            <v>EF0013</v>
          </cell>
          <cell r="I16">
            <v>27395</v>
          </cell>
          <cell r="J16" t="str">
            <v>32</v>
          </cell>
          <cell r="K16" t="str">
            <v>M</v>
          </cell>
          <cell r="L16" t="str">
            <v>Elfasher</v>
          </cell>
          <cell r="M16">
            <v>912108861</v>
          </cell>
          <cell r="Y16">
            <v>1652484</v>
          </cell>
          <cell r="AB16" t="str">
            <v>26/09/2006</v>
          </cell>
        </row>
        <row r="17">
          <cell r="A17" t="str">
            <v>EF0014</v>
          </cell>
          <cell r="B17" t="str">
            <v>Active</v>
          </cell>
          <cell r="C17" t="str">
            <v xml:space="preserve">Adam MOHAMEDIN ADAM </v>
          </cell>
          <cell r="D17" t="str">
            <v>LOG</v>
          </cell>
          <cell r="E17" t="str">
            <v xml:space="preserve">Storekeeper </v>
          </cell>
          <cell r="F17" t="str">
            <v>E4</v>
          </cell>
          <cell r="H17" t="str">
            <v>EF0014</v>
          </cell>
          <cell r="I17">
            <v>23377</v>
          </cell>
          <cell r="J17" t="str">
            <v>43</v>
          </cell>
          <cell r="K17" t="str">
            <v>M</v>
          </cell>
          <cell r="L17" t="str">
            <v>Elfasher</v>
          </cell>
          <cell r="Y17">
            <v>1652478</v>
          </cell>
        </row>
        <row r="18">
          <cell r="A18" t="str">
            <v>EF0015</v>
          </cell>
          <cell r="B18" t="str">
            <v>Stopped</v>
          </cell>
          <cell r="C18" t="str">
            <v>Adam MOHAMED ADAM SFC</v>
          </cell>
          <cell r="D18" t="str">
            <v>NUT</v>
          </cell>
          <cell r="E18" t="str">
            <v>Health Educator</v>
          </cell>
          <cell r="F18" t="str">
            <v>C2</v>
          </cell>
          <cell r="H18" t="str">
            <v>EF0015</v>
          </cell>
          <cell r="I18">
            <v>24108</v>
          </cell>
          <cell r="J18" t="str">
            <v>41</v>
          </cell>
          <cell r="K18" t="str">
            <v>M</v>
          </cell>
          <cell r="L18" t="str">
            <v>Abushok Camp</v>
          </cell>
          <cell r="Y18">
            <v>1652515</v>
          </cell>
        </row>
        <row r="19">
          <cell r="A19" t="str">
            <v>EF0016</v>
          </cell>
          <cell r="B19" t="str">
            <v>Active</v>
          </cell>
          <cell r="C19" t="str">
            <v>Adam OSMAN AHMED</v>
          </cell>
          <cell r="D19" t="str">
            <v>NUT</v>
          </cell>
          <cell r="E19" t="str">
            <v>PM team leader</v>
          </cell>
          <cell r="F19" t="str">
            <v>C4</v>
          </cell>
          <cell r="H19" t="str">
            <v>EF0016</v>
          </cell>
          <cell r="I19">
            <v>27395</v>
          </cell>
          <cell r="J19" t="str">
            <v>32</v>
          </cell>
          <cell r="K19" t="str">
            <v>M</v>
          </cell>
          <cell r="L19" t="str">
            <v>Elfasher</v>
          </cell>
          <cell r="M19">
            <v>918285993</v>
          </cell>
          <cell r="Y19">
            <v>1652473</v>
          </cell>
          <cell r="AB19" t="str">
            <v>26/09/2006</v>
          </cell>
        </row>
        <row r="20">
          <cell r="A20" t="str">
            <v>EF0017</v>
          </cell>
          <cell r="B20" t="str">
            <v>Active</v>
          </cell>
          <cell r="C20" t="str">
            <v>Eldouma ABDELBASHER AHMED</v>
          </cell>
          <cell r="D20" t="str">
            <v>NUT</v>
          </cell>
          <cell r="E20" t="str">
            <v>Watchman</v>
          </cell>
          <cell r="F20" t="str">
            <v>A4</v>
          </cell>
          <cell r="H20" t="str">
            <v>EF0017</v>
          </cell>
          <cell r="I20">
            <v>22647</v>
          </cell>
          <cell r="J20" t="str">
            <v>45</v>
          </cell>
          <cell r="K20" t="str">
            <v>M</v>
          </cell>
          <cell r="L20" t="str">
            <v>Abushok Camp</v>
          </cell>
          <cell r="Y20">
            <v>1652443</v>
          </cell>
        </row>
        <row r="21">
          <cell r="A21" t="str">
            <v>EF0018</v>
          </cell>
          <cell r="B21" t="str">
            <v>Active</v>
          </cell>
          <cell r="C21" t="str">
            <v>Ahmed el Tijani MANSUR MAHMUD</v>
          </cell>
          <cell r="D21" t="str">
            <v>LOG</v>
          </cell>
          <cell r="E21" t="str">
            <v>Watchman</v>
          </cell>
          <cell r="F21" t="str">
            <v>A4</v>
          </cell>
          <cell r="H21" t="str">
            <v>EF0018</v>
          </cell>
          <cell r="I21">
            <v>23743</v>
          </cell>
          <cell r="J21" t="str">
            <v>42</v>
          </cell>
          <cell r="K21" t="str">
            <v>M</v>
          </cell>
          <cell r="L21" t="str">
            <v>Elfasher</v>
          </cell>
          <cell r="Y21">
            <v>1658454</v>
          </cell>
        </row>
        <row r="22">
          <cell r="A22" t="str">
            <v>EF0019</v>
          </cell>
          <cell r="B22" t="str">
            <v>Stopped</v>
          </cell>
          <cell r="C22" t="str">
            <v>Ahmed MEKKI AHMED</v>
          </cell>
          <cell r="D22" t="str">
            <v>NUT</v>
          </cell>
          <cell r="E22" t="str">
            <v>Health Educator</v>
          </cell>
          <cell r="F22" t="str">
            <v>C2</v>
          </cell>
          <cell r="H22" t="str">
            <v>EF0019</v>
          </cell>
          <cell r="I22">
            <v>24108</v>
          </cell>
          <cell r="J22" t="str">
            <v>41</v>
          </cell>
          <cell r="K22" t="str">
            <v>M</v>
          </cell>
          <cell r="L22" t="str">
            <v>Abushok Camp-Block 2</v>
          </cell>
          <cell r="Y22">
            <v>1652514</v>
          </cell>
        </row>
        <row r="23">
          <cell r="A23" t="str">
            <v>EF0020</v>
          </cell>
          <cell r="B23" t="str">
            <v>Active</v>
          </cell>
          <cell r="C23" t="str">
            <v xml:space="preserve">Ahmed YOUSSUF Mohamed </v>
          </cell>
          <cell r="D23" t="str">
            <v>FS</v>
          </cell>
          <cell r="E23" t="str">
            <v>Food security Supervisor</v>
          </cell>
          <cell r="F23" t="str">
            <v>F4</v>
          </cell>
          <cell r="H23" t="str">
            <v>EF0020</v>
          </cell>
          <cell r="I23">
            <v>29221</v>
          </cell>
          <cell r="J23" t="str">
            <v>27</v>
          </cell>
          <cell r="K23" t="str">
            <v>M</v>
          </cell>
          <cell r="L23" t="str">
            <v>Abushok Camp-Block 19</v>
          </cell>
          <cell r="Y23">
            <v>1767369</v>
          </cell>
        </row>
        <row r="24">
          <cell r="A24" t="str">
            <v>EF0021</v>
          </cell>
          <cell r="B24" t="str">
            <v>Active</v>
          </cell>
          <cell r="C24" t="str">
            <v>Aisha BABIKIR SHUMO</v>
          </cell>
          <cell r="D24" t="str">
            <v>NUT</v>
          </cell>
          <cell r="E24" t="str">
            <v>Home Visitor</v>
          </cell>
          <cell r="F24" t="str">
            <v>B4</v>
          </cell>
          <cell r="H24" t="str">
            <v>EF0021</v>
          </cell>
          <cell r="I24">
            <v>31048</v>
          </cell>
          <cell r="J24" t="str">
            <v>22</v>
          </cell>
          <cell r="K24" t="str">
            <v>F</v>
          </cell>
          <cell r="L24" t="str">
            <v>Abushok Camp</v>
          </cell>
          <cell r="Y24">
            <v>1652463</v>
          </cell>
        </row>
        <row r="25">
          <cell r="A25" t="str">
            <v>EF0022</v>
          </cell>
          <cell r="B25" t="str">
            <v>Stopped</v>
          </cell>
          <cell r="C25" t="str">
            <v>Al Tom AHMED IDRISS ALI</v>
          </cell>
          <cell r="D25" t="str">
            <v>LOG</v>
          </cell>
          <cell r="E25" t="str">
            <v>Watchman</v>
          </cell>
          <cell r="F25" t="str">
            <v>A</v>
          </cell>
          <cell r="H25" t="str">
            <v>EF0022</v>
          </cell>
          <cell r="J25"/>
          <cell r="K25" t="str">
            <v>M</v>
          </cell>
          <cell r="L25" t="str">
            <v>Elfasher</v>
          </cell>
          <cell r="Y25">
            <v>1658356</v>
          </cell>
        </row>
        <row r="26">
          <cell r="A26" t="str">
            <v>EF0023</v>
          </cell>
          <cell r="B26" t="str">
            <v>Active</v>
          </cell>
          <cell r="C26" t="str">
            <v>Al Tom ISMAIL MOHAMMED</v>
          </cell>
          <cell r="D26" t="str">
            <v>LOG</v>
          </cell>
          <cell r="E26" t="str">
            <v xml:space="preserve">Watchman </v>
          </cell>
          <cell r="F26" t="str">
            <v>A4</v>
          </cell>
          <cell r="H26" t="str">
            <v>EF0023</v>
          </cell>
          <cell r="I26">
            <v>20090</v>
          </cell>
          <cell r="J26" t="str">
            <v>52</v>
          </cell>
          <cell r="K26" t="str">
            <v>M</v>
          </cell>
          <cell r="L26" t="str">
            <v>Elfasher</v>
          </cell>
          <cell r="Y26">
            <v>1658467</v>
          </cell>
        </row>
        <row r="27">
          <cell r="A27" t="str">
            <v>EF0024</v>
          </cell>
          <cell r="B27" t="str">
            <v>Active</v>
          </cell>
          <cell r="C27" t="str">
            <v>Amir ABAKER ADAM</v>
          </cell>
          <cell r="D27" t="str">
            <v>NUT</v>
          </cell>
          <cell r="E27" t="str">
            <v>PM team leader</v>
          </cell>
          <cell r="F27" t="str">
            <v>C4</v>
          </cell>
          <cell r="H27" t="str">
            <v>EF0024</v>
          </cell>
          <cell r="I27">
            <v>27760</v>
          </cell>
          <cell r="J27" t="str">
            <v>31</v>
          </cell>
          <cell r="K27" t="str">
            <v>M</v>
          </cell>
          <cell r="L27" t="str">
            <v>Elfasher</v>
          </cell>
          <cell r="M27">
            <v>918023218</v>
          </cell>
          <cell r="Y27">
            <v>1692860</v>
          </cell>
        </row>
        <row r="28">
          <cell r="A28" t="str">
            <v>EF0025</v>
          </cell>
          <cell r="B28" t="str">
            <v>Stopped</v>
          </cell>
          <cell r="C28" t="str">
            <v>Amira ABDERAHIM</v>
          </cell>
          <cell r="D28" t="str">
            <v>NUT</v>
          </cell>
          <cell r="E28" t="str">
            <v xml:space="preserve">Phase Monitor </v>
          </cell>
          <cell r="F28" t="str">
            <v>B</v>
          </cell>
          <cell r="H28" t="str">
            <v>EF0025</v>
          </cell>
          <cell r="J28"/>
          <cell r="K28" t="str">
            <v>F</v>
          </cell>
          <cell r="L28" t="str">
            <v>Elfasher</v>
          </cell>
        </row>
        <row r="29">
          <cell r="A29" t="str">
            <v>EF0026</v>
          </cell>
          <cell r="B29" t="str">
            <v>Active</v>
          </cell>
          <cell r="C29" t="str">
            <v>Amna AHMED ABDELLA</v>
          </cell>
          <cell r="D29" t="str">
            <v>ADMIN</v>
          </cell>
          <cell r="E29" t="str">
            <v>Cleaner</v>
          </cell>
          <cell r="F29" t="str">
            <v>A4</v>
          </cell>
          <cell r="H29" t="str">
            <v>EF0026</v>
          </cell>
          <cell r="I29">
            <v>27030</v>
          </cell>
          <cell r="J29" t="str">
            <v>33</v>
          </cell>
          <cell r="K29" t="str">
            <v>F</v>
          </cell>
          <cell r="L29" t="str">
            <v>Elfasher</v>
          </cell>
          <cell r="Y29">
            <v>1653261</v>
          </cell>
        </row>
        <row r="30">
          <cell r="A30" t="str">
            <v>EF0027</v>
          </cell>
          <cell r="B30" t="str">
            <v>Stopped</v>
          </cell>
          <cell r="C30" t="str">
            <v>Angelo WOLL</v>
          </cell>
          <cell r="D30" t="str">
            <v>NUT</v>
          </cell>
          <cell r="E30" t="str">
            <v>PM team leader</v>
          </cell>
          <cell r="F30" t="str">
            <v>C</v>
          </cell>
          <cell r="H30" t="str">
            <v>EF0027</v>
          </cell>
          <cell r="J30"/>
          <cell r="K30" t="str">
            <v>M</v>
          </cell>
          <cell r="L30" t="str">
            <v>Juba</v>
          </cell>
          <cell r="Y30">
            <v>1593695</v>
          </cell>
        </row>
        <row r="31">
          <cell r="A31" t="str">
            <v>EF0028</v>
          </cell>
          <cell r="B31" t="str">
            <v>Stopped</v>
          </cell>
          <cell r="C31" t="str">
            <v>Asjad ABDALLA ADAM</v>
          </cell>
          <cell r="D31" t="str">
            <v>FS</v>
          </cell>
          <cell r="E31" t="str">
            <v xml:space="preserve">Food security monitor </v>
          </cell>
          <cell r="F31" t="str">
            <v>D</v>
          </cell>
          <cell r="H31" t="str">
            <v>EF0028</v>
          </cell>
          <cell r="J31"/>
          <cell r="K31" t="str">
            <v>F</v>
          </cell>
          <cell r="L31" t="str">
            <v>Elfasher</v>
          </cell>
          <cell r="Y31">
            <v>1652497</v>
          </cell>
        </row>
        <row r="32">
          <cell r="A32" t="str">
            <v>EF0029</v>
          </cell>
          <cell r="B32" t="str">
            <v>Stopped</v>
          </cell>
          <cell r="C32" t="str">
            <v>Asma MOHAMED SALEH</v>
          </cell>
          <cell r="D32" t="str">
            <v>NUT</v>
          </cell>
          <cell r="E32" t="str">
            <v xml:space="preserve">Measurer </v>
          </cell>
          <cell r="F32" t="str">
            <v>B</v>
          </cell>
          <cell r="H32" t="str">
            <v>EF0029</v>
          </cell>
          <cell r="J32"/>
          <cell r="K32" t="str">
            <v>F</v>
          </cell>
          <cell r="L32" t="str">
            <v>Elfasher</v>
          </cell>
        </row>
        <row r="33">
          <cell r="A33" t="str">
            <v>EF0030</v>
          </cell>
          <cell r="B33" t="str">
            <v>Stopped</v>
          </cell>
          <cell r="C33" t="str">
            <v>Awatif SALEH ABAKER</v>
          </cell>
          <cell r="D33" t="str">
            <v>NUT</v>
          </cell>
          <cell r="E33" t="str">
            <v xml:space="preserve">Phase Monitor </v>
          </cell>
          <cell r="F33" t="str">
            <v>B1</v>
          </cell>
          <cell r="H33" t="str">
            <v>EF0030</v>
          </cell>
          <cell r="I33">
            <v>28856</v>
          </cell>
          <cell r="J33" t="str">
            <v>28</v>
          </cell>
          <cell r="K33" t="str">
            <v>F</v>
          </cell>
          <cell r="L33" t="str">
            <v>Elfasher</v>
          </cell>
          <cell r="Y33">
            <v>1735619</v>
          </cell>
        </row>
        <row r="34">
          <cell r="A34" t="str">
            <v>EF0031</v>
          </cell>
          <cell r="B34" t="str">
            <v>Active</v>
          </cell>
          <cell r="C34" t="str">
            <v>Aziza ABDALLA ABAKER</v>
          </cell>
          <cell r="D34" t="str">
            <v>NUT</v>
          </cell>
          <cell r="E34" t="str">
            <v>Social animator</v>
          </cell>
          <cell r="F34" t="str">
            <v>C4</v>
          </cell>
          <cell r="H34" t="str">
            <v>EF0031</v>
          </cell>
          <cell r="I34">
            <v>27760</v>
          </cell>
          <cell r="J34" t="str">
            <v>31</v>
          </cell>
          <cell r="K34" t="str">
            <v>F</v>
          </cell>
          <cell r="L34" t="str">
            <v>Elfasher</v>
          </cell>
          <cell r="M34">
            <v>840339</v>
          </cell>
          <cell r="Y34">
            <v>1652459</v>
          </cell>
        </row>
        <row r="35">
          <cell r="A35" t="str">
            <v>EF0032</v>
          </cell>
          <cell r="B35" t="str">
            <v>Stopped</v>
          </cell>
          <cell r="C35" t="str">
            <v>Betty GRACE</v>
          </cell>
          <cell r="D35" t="str">
            <v>NUT</v>
          </cell>
          <cell r="E35" t="str">
            <v>Nurse</v>
          </cell>
          <cell r="F35" t="str">
            <v>D</v>
          </cell>
          <cell r="H35" t="str">
            <v>EF0032</v>
          </cell>
          <cell r="J35"/>
          <cell r="K35" t="str">
            <v>F</v>
          </cell>
        </row>
        <row r="36">
          <cell r="A36" t="str">
            <v>EF0033</v>
          </cell>
          <cell r="B36" t="str">
            <v>Stopped</v>
          </cell>
          <cell r="C36" t="str">
            <v>Ehmad MAHJOUB MOHAMMED</v>
          </cell>
          <cell r="D36" t="str">
            <v>LOG</v>
          </cell>
          <cell r="E36" t="str">
            <v xml:space="preserve">Radio operator </v>
          </cell>
          <cell r="F36" t="str">
            <v>D</v>
          </cell>
          <cell r="H36" t="str">
            <v>EF0033</v>
          </cell>
          <cell r="J36"/>
          <cell r="K36" t="str">
            <v>M</v>
          </cell>
        </row>
        <row r="37">
          <cell r="A37" t="str">
            <v>EF0034</v>
          </cell>
          <cell r="B37" t="str">
            <v>Stopped</v>
          </cell>
          <cell r="C37" t="str">
            <v>Elie THOMAS</v>
          </cell>
          <cell r="D37" t="str">
            <v>NUT</v>
          </cell>
          <cell r="E37" t="str">
            <v>Nurse</v>
          </cell>
          <cell r="F37" t="str">
            <v>D</v>
          </cell>
          <cell r="H37" t="str">
            <v>EF0034</v>
          </cell>
          <cell r="J37"/>
          <cell r="K37" t="str">
            <v>M</v>
          </cell>
        </row>
        <row r="38">
          <cell r="A38" t="str">
            <v>EF0035</v>
          </cell>
          <cell r="B38" t="str">
            <v>Active</v>
          </cell>
          <cell r="C38" t="str">
            <v>Eltaieb ADAM AHMED</v>
          </cell>
          <cell r="D38" t="str">
            <v>NUT</v>
          </cell>
          <cell r="E38" t="str">
            <v xml:space="preserve">Phase Monitor </v>
          </cell>
          <cell r="F38" t="str">
            <v>B4</v>
          </cell>
          <cell r="H38" t="str">
            <v>EF0035</v>
          </cell>
          <cell r="I38">
            <v>29221</v>
          </cell>
          <cell r="J38" t="str">
            <v>27</v>
          </cell>
          <cell r="K38" t="str">
            <v>F</v>
          </cell>
          <cell r="L38" t="str">
            <v>Abushok Camp</v>
          </cell>
          <cell r="M38">
            <v>918263368</v>
          </cell>
          <cell r="Y38">
            <v>1692603</v>
          </cell>
        </row>
        <row r="39">
          <cell r="A39" t="str">
            <v>EF0036</v>
          </cell>
          <cell r="B39" t="str">
            <v>Stopped</v>
          </cell>
          <cell r="C39" t="str">
            <v>Fadhia ISMIEL</v>
          </cell>
          <cell r="D39" t="str">
            <v>NUT</v>
          </cell>
          <cell r="E39" t="str">
            <v xml:space="preserve">Cleaner </v>
          </cell>
          <cell r="F39" t="str">
            <v>A</v>
          </cell>
          <cell r="H39" t="str">
            <v>EF0036</v>
          </cell>
          <cell r="J39"/>
          <cell r="K39" t="str">
            <v>F</v>
          </cell>
        </row>
        <row r="40">
          <cell r="A40" t="str">
            <v>EF0037</v>
          </cell>
          <cell r="B40" t="str">
            <v>Stopped</v>
          </cell>
          <cell r="C40" t="str">
            <v>Fadul MOHAMMED ABDALLA</v>
          </cell>
          <cell r="D40" t="str">
            <v>LOG</v>
          </cell>
          <cell r="E40" t="str">
            <v xml:space="preserve">Watchman </v>
          </cell>
          <cell r="F40" t="str">
            <v>A</v>
          </cell>
          <cell r="H40" t="str">
            <v>EF0037</v>
          </cell>
          <cell r="J40"/>
          <cell r="K40" t="str">
            <v>M</v>
          </cell>
          <cell r="Y40">
            <v>1658346</v>
          </cell>
        </row>
        <row r="41">
          <cell r="A41" t="str">
            <v>EF0038</v>
          </cell>
          <cell r="B41" t="str">
            <v>Active</v>
          </cell>
          <cell r="C41" t="str">
            <v xml:space="preserve">Fathia ABDALLHA ABDULRHAMAN </v>
          </cell>
          <cell r="D41" t="str">
            <v>NUT</v>
          </cell>
          <cell r="E41" t="str">
            <v xml:space="preserve">Home Visitor </v>
          </cell>
          <cell r="F41" t="str">
            <v>B4</v>
          </cell>
          <cell r="H41" t="str">
            <v>EF0038</v>
          </cell>
          <cell r="I41">
            <v>29587</v>
          </cell>
          <cell r="J41" t="str">
            <v>26</v>
          </cell>
          <cell r="K41" t="str">
            <v>F</v>
          </cell>
          <cell r="L41" t="str">
            <v>Elfasher</v>
          </cell>
          <cell r="Y41">
            <v>1652500</v>
          </cell>
        </row>
        <row r="42">
          <cell r="A42" t="str">
            <v>EF0039</v>
          </cell>
          <cell r="B42" t="str">
            <v>Active</v>
          </cell>
          <cell r="C42" t="str">
            <v>Fatima ABDERAHMAN HASSAN</v>
          </cell>
          <cell r="D42" t="str">
            <v>NUT</v>
          </cell>
          <cell r="E42" t="str">
            <v xml:space="preserve">Cook </v>
          </cell>
          <cell r="F42" t="str">
            <v>A4</v>
          </cell>
          <cell r="H42" t="str">
            <v>EF0039</v>
          </cell>
          <cell r="I42">
            <v>23012</v>
          </cell>
          <cell r="J42" t="str">
            <v>44</v>
          </cell>
          <cell r="K42" t="str">
            <v>F</v>
          </cell>
          <cell r="L42" t="str">
            <v>Elfasher</v>
          </cell>
          <cell r="M42">
            <v>848681</v>
          </cell>
          <cell r="Y42">
            <v>1692597</v>
          </cell>
        </row>
        <row r="43">
          <cell r="A43" t="str">
            <v>EF0040</v>
          </cell>
          <cell r="B43" t="str">
            <v>Active</v>
          </cell>
          <cell r="C43" t="str">
            <v>Fatima ADAM IBRAHIM</v>
          </cell>
          <cell r="D43" t="str">
            <v>ADMIN</v>
          </cell>
          <cell r="E43" t="str">
            <v>Cleaner</v>
          </cell>
          <cell r="F43" t="str">
            <v>A4</v>
          </cell>
          <cell r="H43" t="str">
            <v>EF0040</v>
          </cell>
          <cell r="I43">
            <v>24838</v>
          </cell>
          <cell r="J43" t="str">
            <v>39</v>
          </cell>
          <cell r="K43" t="str">
            <v>F</v>
          </cell>
          <cell r="L43" t="str">
            <v>Elfasher</v>
          </cell>
          <cell r="Y43">
            <v>1658461</v>
          </cell>
        </row>
        <row r="44">
          <cell r="A44" t="str">
            <v>EF0041</v>
          </cell>
          <cell r="B44" t="str">
            <v>Active</v>
          </cell>
          <cell r="C44" t="str">
            <v>Fatima ADAM MOHAMED</v>
          </cell>
          <cell r="D44" t="str">
            <v>NUT</v>
          </cell>
          <cell r="E44" t="str">
            <v xml:space="preserve">Home Visitor </v>
          </cell>
          <cell r="F44" t="str">
            <v>B4</v>
          </cell>
          <cell r="H44" t="str">
            <v>EF0041</v>
          </cell>
          <cell r="I44">
            <v>26665</v>
          </cell>
          <cell r="J44" t="str">
            <v>34</v>
          </cell>
          <cell r="K44" t="str">
            <v>F</v>
          </cell>
          <cell r="L44" t="str">
            <v>Elfasher</v>
          </cell>
          <cell r="Y44">
            <v>1652512</v>
          </cell>
        </row>
        <row r="45">
          <cell r="A45" t="str">
            <v>EF0042</v>
          </cell>
          <cell r="B45" t="str">
            <v>Stopped</v>
          </cell>
          <cell r="C45" t="str">
            <v>Gafar HASSAN OMAR</v>
          </cell>
          <cell r="D45" t="str">
            <v>NUT</v>
          </cell>
          <cell r="E45" t="str">
            <v xml:space="preserve">Food Distributor </v>
          </cell>
          <cell r="F45" t="str">
            <v>B2</v>
          </cell>
          <cell r="H45" t="str">
            <v>EF0042</v>
          </cell>
          <cell r="I45">
            <v>28491</v>
          </cell>
          <cell r="J45" t="str">
            <v>29</v>
          </cell>
          <cell r="K45" t="str">
            <v>M</v>
          </cell>
          <cell r="L45" t="str">
            <v>Abushok Camp</v>
          </cell>
          <cell r="Y45">
            <v>1652505</v>
          </cell>
        </row>
        <row r="46">
          <cell r="A46" t="str">
            <v>EF0043</v>
          </cell>
          <cell r="B46" t="str">
            <v>Stopped</v>
          </cell>
          <cell r="C46" t="str">
            <v>Gezira ABAKER ADAM MOHAMED</v>
          </cell>
          <cell r="D46" t="str">
            <v>NUT</v>
          </cell>
          <cell r="E46" t="str">
            <v xml:space="preserve">Home Visitor </v>
          </cell>
          <cell r="F46" t="str">
            <v>B</v>
          </cell>
          <cell r="H46" t="str">
            <v>EF0043</v>
          </cell>
          <cell r="J46"/>
          <cell r="K46" t="str">
            <v>F</v>
          </cell>
          <cell r="L46" t="str">
            <v>Abushok Camp</v>
          </cell>
          <cell r="Y46">
            <v>1692606</v>
          </cell>
        </row>
        <row r="47">
          <cell r="A47" t="str">
            <v>EF0044</v>
          </cell>
          <cell r="B47" t="str">
            <v>Active</v>
          </cell>
          <cell r="C47" t="str">
            <v>Halima IBRAHIM ABDLESSIS</v>
          </cell>
          <cell r="D47" t="str">
            <v>NUT</v>
          </cell>
          <cell r="E47" t="str">
            <v xml:space="preserve">Cleaner </v>
          </cell>
          <cell r="F47" t="str">
            <v>A4</v>
          </cell>
          <cell r="H47" t="str">
            <v>EF0044</v>
          </cell>
          <cell r="I47">
            <v>25569</v>
          </cell>
          <cell r="J47" t="str">
            <v>37</v>
          </cell>
          <cell r="K47" t="str">
            <v>F</v>
          </cell>
          <cell r="L47" t="str">
            <v>Abushok Camp</v>
          </cell>
          <cell r="Y47">
            <v>1652461</v>
          </cell>
        </row>
        <row r="48">
          <cell r="A48" t="str">
            <v>EF0045</v>
          </cell>
          <cell r="B48" t="str">
            <v>Active</v>
          </cell>
          <cell r="C48" t="str">
            <v>Hanan MOHAMAD ADAM</v>
          </cell>
          <cell r="D48" t="str">
            <v>NUT</v>
          </cell>
          <cell r="E48" t="str">
            <v xml:space="preserve">Psychosocial Worker </v>
          </cell>
          <cell r="F48" t="str">
            <v>D4</v>
          </cell>
          <cell r="H48" t="str">
            <v>EF0045</v>
          </cell>
          <cell r="I48">
            <v>29587</v>
          </cell>
          <cell r="J48" t="str">
            <v>26</v>
          </cell>
          <cell r="K48" t="str">
            <v>F</v>
          </cell>
          <cell r="L48" t="str">
            <v>Elfasher</v>
          </cell>
          <cell r="M48">
            <v>845192</v>
          </cell>
          <cell r="Y48">
            <v>1652483</v>
          </cell>
        </row>
        <row r="49">
          <cell r="A49" t="str">
            <v>EF0046</v>
          </cell>
          <cell r="B49" t="str">
            <v>Active</v>
          </cell>
          <cell r="C49" t="str">
            <v>Hassan AHMED ABDURAHMAN</v>
          </cell>
          <cell r="D49" t="str">
            <v>NUT</v>
          </cell>
          <cell r="E49" t="str">
            <v xml:space="preserve">TFC Supervisor </v>
          </cell>
          <cell r="F49" t="str">
            <v>F4</v>
          </cell>
          <cell r="H49" t="str">
            <v>EF0046</v>
          </cell>
          <cell r="I49">
            <v>26665</v>
          </cell>
          <cell r="J49" t="str">
            <v>34</v>
          </cell>
          <cell r="K49" t="str">
            <v>F</v>
          </cell>
          <cell r="L49" t="str">
            <v>Abushok Camp</v>
          </cell>
          <cell r="Y49">
            <v>1692629</v>
          </cell>
        </row>
        <row r="50">
          <cell r="A50" t="str">
            <v>EF0047</v>
          </cell>
          <cell r="B50" t="str">
            <v>Active</v>
          </cell>
          <cell r="C50" t="str">
            <v>Hassan HASHIM ALI</v>
          </cell>
          <cell r="D50" t="str">
            <v>LOG</v>
          </cell>
          <cell r="E50" t="str">
            <v>Watchman</v>
          </cell>
          <cell r="F50" t="str">
            <v>A4</v>
          </cell>
          <cell r="H50" t="str">
            <v>EF0047</v>
          </cell>
          <cell r="I50">
            <v>20090</v>
          </cell>
          <cell r="J50" t="str">
            <v>52</v>
          </cell>
          <cell r="K50" t="str">
            <v>M</v>
          </cell>
          <cell r="L50" t="str">
            <v>Elfasher</v>
          </cell>
          <cell r="Y50">
            <v>165856</v>
          </cell>
          <cell r="AB50" t="str">
            <v>18/09/2006</v>
          </cell>
        </row>
        <row r="51">
          <cell r="A51" t="str">
            <v>EF0048</v>
          </cell>
          <cell r="B51" t="str">
            <v>Active</v>
          </cell>
          <cell r="C51" t="str">
            <v>Hassina ADDOMA ABDULLA</v>
          </cell>
          <cell r="D51" t="str">
            <v>NUT</v>
          </cell>
          <cell r="E51" t="str">
            <v xml:space="preserve">Home Visitor </v>
          </cell>
          <cell r="F51" t="str">
            <v>B4</v>
          </cell>
          <cell r="H51" t="str">
            <v>EF0048</v>
          </cell>
          <cell r="I51">
            <v>27395</v>
          </cell>
          <cell r="J51" t="str">
            <v>32</v>
          </cell>
          <cell r="K51" t="str">
            <v>F</v>
          </cell>
          <cell r="L51" t="str">
            <v>Abushok Camp</v>
          </cell>
          <cell r="Y51">
            <v>1692502</v>
          </cell>
        </row>
        <row r="52">
          <cell r="A52" t="str">
            <v>EF0049</v>
          </cell>
          <cell r="B52" t="str">
            <v>Stopped</v>
          </cell>
          <cell r="C52" t="str">
            <v>Hawa ABDALLA MOHAMMED</v>
          </cell>
          <cell r="D52" t="str">
            <v>NUT</v>
          </cell>
          <cell r="E52" t="str">
            <v xml:space="preserve">Cook </v>
          </cell>
          <cell r="F52" t="str">
            <v>A</v>
          </cell>
          <cell r="H52" t="str">
            <v>EF0049</v>
          </cell>
          <cell r="J52"/>
          <cell r="K52" t="str">
            <v>F</v>
          </cell>
          <cell r="L52" t="str">
            <v>Abushok Camp</v>
          </cell>
          <cell r="Y52">
            <v>1652495</v>
          </cell>
        </row>
        <row r="53">
          <cell r="A53" t="str">
            <v>EF0050</v>
          </cell>
          <cell r="B53" t="str">
            <v>Stopped</v>
          </cell>
          <cell r="C53" t="str">
            <v>Hawa ABDALLA MUKHTAR</v>
          </cell>
          <cell r="D53" t="str">
            <v>NUT</v>
          </cell>
          <cell r="E53" t="str">
            <v xml:space="preserve">Cook </v>
          </cell>
          <cell r="F53" t="str">
            <v>A1</v>
          </cell>
          <cell r="H53" t="str">
            <v>EF0050</v>
          </cell>
          <cell r="I53">
            <v>23743</v>
          </cell>
          <cell r="J53" t="str">
            <v>42</v>
          </cell>
          <cell r="K53" t="str">
            <v>F</v>
          </cell>
          <cell r="L53" t="str">
            <v>Abushok Camp</v>
          </cell>
          <cell r="Y53">
            <v>1692845</v>
          </cell>
        </row>
        <row r="54">
          <cell r="A54" t="str">
            <v>EF0051</v>
          </cell>
          <cell r="B54" t="str">
            <v>Stopped</v>
          </cell>
          <cell r="C54" t="str">
            <v>Houda HAMID</v>
          </cell>
          <cell r="D54" t="str">
            <v>NUT</v>
          </cell>
          <cell r="E54" t="str">
            <v xml:space="preserve">Phase Monitor </v>
          </cell>
          <cell r="F54" t="str">
            <v>B</v>
          </cell>
          <cell r="H54" t="str">
            <v>EF0051</v>
          </cell>
          <cell r="J54"/>
          <cell r="K54" t="str">
            <v>F</v>
          </cell>
          <cell r="L54" t="str">
            <v>Abushok Camp</v>
          </cell>
          <cell r="Y54">
            <v>1652991</v>
          </cell>
        </row>
        <row r="55">
          <cell r="A55" t="str">
            <v>EF0052</v>
          </cell>
          <cell r="B55" t="str">
            <v>Stopped</v>
          </cell>
          <cell r="C55" t="str">
            <v>Houda TIRAB AMIR</v>
          </cell>
          <cell r="D55" t="str">
            <v>NUT</v>
          </cell>
          <cell r="E55" t="str">
            <v xml:space="preserve">Cook </v>
          </cell>
          <cell r="F55" t="str">
            <v>A</v>
          </cell>
          <cell r="H55" t="str">
            <v>EF0052</v>
          </cell>
          <cell r="J55"/>
          <cell r="K55" t="str">
            <v>F</v>
          </cell>
          <cell r="L55" t="str">
            <v>Abushok Camp</v>
          </cell>
        </row>
        <row r="56">
          <cell r="A56" t="str">
            <v>EF0053</v>
          </cell>
          <cell r="B56" t="str">
            <v>Active</v>
          </cell>
          <cell r="C56" t="str">
            <v>Ibrahim ABDERAHMAN MAHMOUD</v>
          </cell>
          <cell r="D56" t="str">
            <v>NUT</v>
          </cell>
          <cell r="E56" t="str">
            <v xml:space="preserve">Phase Monitor </v>
          </cell>
          <cell r="F56" t="str">
            <v>B4</v>
          </cell>
          <cell r="H56" t="str">
            <v>EF0053</v>
          </cell>
          <cell r="I56">
            <v>26299</v>
          </cell>
          <cell r="J56" t="str">
            <v>35</v>
          </cell>
          <cell r="K56" t="str">
            <v>M</v>
          </cell>
          <cell r="L56" t="str">
            <v>Elfasher</v>
          </cell>
          <cell r="M56">
            <v>845053</v>
          </cell>
          <cell r="Y56">
            <v>1652591</v>
          </cell>
        </row>
        <row r="57">
          <cell r="A57" t="str">
            <v>EF0054</v>
          </cell>
          <cell r="B57" t="str">
            <v>Active</v>
          </cell>
          <cell r="C57" t="str">
            <v>Ibrahim MOHAMED Adam</v>
          </cell>
          <cell r="D57" t="str">
            <v>NUT</v>
          </cell>
          <cell r="E57" t="str">
            <v>Medical Assistant</v>
          </cell>
          <cell r="F57" t="str">
            <v>E4</v>
          </cell>
          <cell r="H57" t="str">
            <v>EF0054</v>
          </cell>
          <cell r="I57">
            <v>22647</v>
          </cell>
          <cell r="J57" t="str">
            <v>45</v>
          </cell>
          <cell r="K57" t="str">
            <v>M</v>
          </cell>
          <cell r="L57" t="str">
            <v>Elfasher</v>
          </cell>
          <cell r="M57">
            <v>918285968</v>
          </cell>
          <cell r="Y57">
            <v>1692850</v>
          </cell>
        </row>
        <row r="58">
          <cell r="A58" t="str">
            <v>EF0055</v>
          </cell>
          <cell r="B58" t="str">
            <v>Active</v>
          </cell>
          <cell r="C58" t="str">
            <v>Insaf IBRAHIM ADAM</v>
          </cell>
          <cell r="D58" t="str">
            <v>NUT</v>
          </cell>
          <cell r="E58" t="str">
            <v xml:space="preserve">Home Visitor </v>
          </cell>
          <cell r="F58" t="str">
            <v>B4</v>
          </cell>
          <cell r="H58" t="str">
            <v>EF0055</v>
          </cell>
          <cell r="I58">
            <v>27030</v>
          </cell>
          <cell r="J58" t="str">
            <v>33</v>
          </cell>
          <cell r="K58" t="str">
            <v>F</v>
          </cell>
          <cell r="L58" t="str">
            <v>Abushok Camp</v>
          </cell>
          <cell r="Y58">
            <v>1652431</v>
          </cell>
        </row>
        <row r="59">
          <cell r="A59" t="str">
            <v>EF0056</v>
          </cell>
          <cell r="B59" t="str">
            <v>Stopped</v>
          </cell>
          <cell r="C59" t="str">
            <v>Isak ADAM ABAKHAR</v>
          </cell>
          <cell r="D59" t="str">
            <v>NUT</v>
          </cell>
          <cell r="E59" t="str">
            <v xml:space="preserve">Measurer </v>
          </cell>
          <cell r="F59" t="str">
            <v>B2</v>
          </cell>
          <cell r="H59" t="str">
            <v>EF0056</v>
          </cell>
          <cell r="I59">
            <v>29952</v>
          </cell>
          <cell r="J59" t="str">
            <v>25</v>
          </cell>
          <cell r="K59" t="str">
            <v>M</v>
          </cell>
          <cell r="L59" t="str">
            <v>Abushok Camp-Block 18</v>
          </cell>
          <cell r="Y59">
            <v>1652492</v>
          </cell>
        </row>
        <row r="60">
          <cell r="A60" t="str">
            <v>EF0057</v>
          </cell>
          <cell r="B60" t="str">
            <v>Active</v>
          </cell>
          <cell r="C60" t="str">
            <v>Izeldeen ADAM YOUSSUF</v>
          </cell>
          <cell r="D60" t="str">
            <v>NUT</v>
          </cell>
          <cell r="E60" t="str">
            <v>Home Visitor Team Leader</v>
          </cell>
          <cell r="F60" t="str">
            <v>D4</v>
          </cell>
          <cell r="H60" t="str">
            <v>EF0057</v>
          </cell>
          <cell r="I60">
            <v>24473</v>
          </cell>
          <cell r="J60" t="str">
            <v>40</v>
          </cell>
          <cell r="K60" t="str">
            <v>M</v>
          </cell>
          <cell r="L60" t="str">
            <v>Abushok Camp-Block 2</v>
          </cell>
          <cell r="Y60">
            <v>1652510</v>
          </cell>
        </row>
        <row r="61">
          <cell r="A61" t="str">
            <v>EF0058</v>
          </cell>
          <cell r="B61" t="str">
            <v>Active</v>
          </cell>
          <cell r="C61" t="str">
            <v>Ishag HASSAN IDRISS ABDELLA</v>
          </cell>
          <cell r="D61" t="str">
            <v>NUT</v>
          </cell>
          <cell r="E61" t="str">
            <v>Watchman</v>
          </cell>
          <cell r="F61" t="str">
            <v>A4</v>
          </cell>
          <cell r="H61" t="str">
            <v>EF0058</v>
          </cell>
          <cell r="I61">
            <v>20455</v>
          </cell>
          <cell r="J61" t="str">
            <v>51</v>
          </cell>
          <cell r="K61" t="str">
            <v>M</v>
          </cell>
          <cell r="L61" t="str">
            <v>Abushok Camp</v>
          </cell>
          <cell r="Y61">
            <v>1692610</v>
          </cell>
        </row>
        <row r="62">
          <cell r="A62" t="str">
            <v>EF0059</v>
          </cell>
          <cell r="B62" t="str">
            <v>Active</v>
          </cell>
          <cell r="C62" t="str">
            <v>Ismail MOHAMED GUMAA</v>
          </cell>
          <cell r="D62" t="str">
            <v>LOG</v>
          </cell>
          <cell r="E62" t="str">
            <v xml:space="preserve">Watchman </v>
          </cell>
          <cell r="F62" t="str">
            <v>A4</v>
          </cell>
          <cell r="H62" t="str">
            <v>EF0059</v>
          </cell>
          <cell r="I62">
            <v>16072</v>
          </cell>
          <cell r="J62" t="str">
            <v>63</v>
          </cell>
          <cell r="K62" t="str">
            <v>M</v>
          </cell>
          <cell r="L62" t="str">
            <v>Elfasher</v>
          </cell>
          <cell r="Y62">
            <v>1818859</v>
          </cell>
          <cell r="AB62">
            <v>39110</v>
          </cell>
        </row>
        <row r="63">
          <cell r="A63" t="str">
            <v>EF0060</v>
          </cell>
          <cell r="B63" t="str">
            <v>Stopped</v>
          </cell>
          <cell r="C63" t="str">
            <v>James JOHN</v>
          </cell>
          <cell r="D63" t="str">
            <v>NUT</v>
          </cell>
          <cell r="E63" t="str">
            <v>Nurse</v>
          </cell>
          <cell r="F63" t="str">
            <v>D</v>
          </cell>
          <cell r="H63" t="str">
            <v>EF0060</v>
          </cell>
          <cell r="J63"/>
          <cell r="K63" t="str">
            <v>M</v>
          </cell>
          <cell r="L63" t="str">
            <v>Juba</v>
          </cell>
          <cell r="Y63">
            <v>1692613</v>
          </cell>
        </row>
        <row r="64">
          <cell r="A64" t="str">
            <v>EF0061</v>
          </cell>
          <cell r="B64" t="str">
            <v>Stopped</v>
          </cell>
          <cell r="C64" t="str">
            <v>Khadija YOUNIS</v>
          </cell>
          <cell r="D64" t="str">
            <v>NUT</v>
          </cell>
          <cell r="E64" t="str">
            <v xml:space="preserve">Cleaner </v>
          </cell>
          <cell r="F64" t="str">
            <v>A</v>
          </cell>
          <cell r="H64" t="str">
            <v>EF0061</v>
          </cell>
          <cell r="J64"/>
          <cell r="K64" t="str">
            <v>F</v>
          </cell>
          <cell r="L64" t="str">
            <v>Abushok Camp</v>
          </cell>
          <cell r="Y64">
            <v>1692615</v>
          </cell>
        </row>
        <row r="65">
          <cell r="A65" t="str">
            <v>EF0062</v>
          </cell>
          <cell r="B65" t="str">
            <v>Stopped</v>
          </cell>
          <cell r="C65" t="str">
            <v>Khalid IBRAHIM HAMID</v>
          </cell>
          <cell r="D65" t="str">
            <v>LOG</v>
          </cell>
          <cell r="E65" t="str">
            <v xml:space="preserve">Log Assistant </v>
          </cell>
          <cell r="F65" t="str">
            <v>G1</v>
          </cell>
          <cell r="H65" t="str">
            <v>EF0062</v>
          </cell>
          <cell r="I65">
            <v>27030</v>
          </cell>
          <cell r="J65" t="str">
            <v>33</v>
          </cell>
          <cell r="K65" t="str">
            <v>M</v>
          </cell>
          <cell r="L65" t="str">
            <v>Elfasher</v>
          </cell>
          <cell r="Y65">
            <v>1652480</v>
          </cell>
        </row>
        <row r="66">
          <cell r="A66" t="str">
            <v>EF0063</v>
          </cell>
          <cell r="B66" t="str">
            <v>Active</v>
          </cell>
          <cell r="C66" t="str">
            <v>Kubra ISHAG ABDULKARIM</v>
          </cell>
          <cell r="D66" t="str">
            <v>NUT</v>
          </cell>
          <cell r="E66" t="str">
            <v>Nurse</v>
          </cell>
          <cell r="F66" t="str">
            <v>D4</v>
          </cell>
          <cell r="H66" t="str">
            <v>EF0063</v>
          </cell>
          <cell r="I66">
            <v>21186</v>
          </cell>
          <cell r="J66" t="str">
            <v>49</v>
          </cell>
          <cell r="K66" t="str">
            <v>F</v>
          </cell>
          <cell r="L66" t="str">
            <v>Abushok Camp</v>
          </cell>
          <cell r="Y66">
            <v>1652466</v>
          </cell>
        </row>
        <row r="67">
          <cell r="A67" t="str">
            <v>EF0064</v>
          </cell>
          <cell r="B67" t="str">
            <v>Stopped</v>
          </cell>
          <cell r="C67" t="str">
            <v>Mahmoud AHMED MOHAMMED ALDOMA</v>
          </cell>
          <cell r="D67" t="str">
            <v>LOG</v>
          </cell>
          <cell r="E67" t="str">
            <v>Purchaser</v>
          </cell>
          <cell r="F67" t="str">
            <v>E1</v>
          </cell>
          <cell r="H67" t="str">
            <v>EF0064</v>
          </cell>
          <cell r="I67">
            <v>27030</v>
          </cell>
          <cell r="J67" t="str">
            <v>33</v>
          </cell>
          <cell r="K67" t="str">
            <v>F</v>
          </cell>
          <cell r="L67" t="str">
            <v>Elfasher</v>
          </cell>
          <cell r="Y67">
            <v>1653265</v>
          </cell>
        </row>
        <row r="68">
          <cell r="A68" t="str">
            <v>EF0065</v>
          </cell>
          <cell r="B68" t="str">
            <v>Stopped</v>
          </cell>
          <cell r="C68" t="str">
            <v>Majda MOHAMED ADAM</v>
          </cell>
          <cell r="D68" t="str">
            <v>NUT</v>
          </cell>
          <cell r="E68" t="str">
            <v xml:space="preserve">Cleaner </v>
          </cell>
          <cell r="F68" t="str">
            <v>A1</v>
          </cell>
          <cell r="H68" t="str">
            <v>EF0065</v>
          </cell>
          <cell r="I68">
            <v>30317</v>
          </cell>
          <cell r="J68" t="str">
            <v>24</v>
          </cell>
          <cell r="K68" t="str">
            <v>F</v>
          </cell>
          <cell r="L68" t="str">
            <v>Abushok Camp</v>
          </cell>
          <cell r="Y68">
            <v>1652472</v>
          </cell>
        </row>
        <row r="69">
          <cell r="A69" t="str">
            <v>EF0066</v>
          </cell>
          <cell r="B69" t="str">
            <v>Stopped</v>
          </cell>
          <cell r="C69" t="str">
            <v>Mariam EL TAHEIR HAROUN</v>
          </cell>
          <cell r="D69" t="str">
            <v>NUT</v>
          </cell>
          <cell r="E69" t="str">
            <v>Social Worker</v>
          </cell>
          <cell r="F69" t="str">
            <v>C1</v>
          </cell>
          <cell r="H69" t="str">
            <v>EF0066</v>
          </cell>
          <cell r="I69">
            <v>27395</v>
          </cell>
          <cell r="J69" t="str">
            <v>32</v>
          </cell>
          <cell r="K69" t="str">
            <v>F</v>
          </cell>
          <cell r="L69" t="str">
            <v>Abushok Camp</v>
          </cell>
          <cell r="Y69">
            <v>1735581</v>
          </cell>
        </row>
        <row r="70">
          <cell r="A70" t="str">
            <v>EF0067</v>
          </cell>
          <cell r="B70" t="str">
            <v>Stopped</v>
          </cell>
          <cell r="C70" t="str">
            <v>Mekki IZA EL DEEN SIRAG</v>
          </cell>
          <cell r="D70" t="str">
            <v>FA</v>
          </cell>
          <cell r="E70" t="str">
            <v xml:space="preserve">Food aid supervisor  </v>
          </cell>
          <cell r="F70" t="str">
            <v>F1</v>
          </cell>
          <cell r="H70" t="str">
            <v>EF0067</v>
          </cell>
          <cell r="I70">
            <v>27030</v>
          </cell>
          <cell r="J70" t="str">
            <v>33</v>
          </cell>
          <cell r="K70" t="str">
            <v>M</v>
          </cell>
          <cell r="L70" t="str">
            <v>Elfasher</v>
          </cell>
          <cell r="Y70">
            <v>1652430</v>
          </cell>
        </row>
        <row r="71">
          <cell r="A71" t="str">
            <v>EF0068</v>
          </cell>
          <cell r="B71" t="str">
            <v>Active</v>
          </cell>
          <cell r="C71" t="str">
            <v>Mohamed ABDELRAHMAN ABDELMAWLA</v>
          </cell>
          <cell r="D71" t="str">
            <v>LOG</v>
          </cell>
          <cell r="E71" t="str">
            <v>Watchman</v>
          </cell>
          <cell r="F71" t="str">
            <v>A4</v>
          </cell>
          <cell r="H71" t="str">
            <v>EF0068</v>
          </cell>
          <cell r="I71">
            <v>20821</v>
          </cell>
          <cell r="J71" t="str">
            <v>50</v>
          </cell>
          <cell r="K71" t="str">
            <v>M</v>
          </cell>
          <cell r="L71" t="str">
            <v>Elfasher</v>
          </cell>
          <cell r="Y71">
            <v>1658358</v>
          </cell>
        </row>
        <row r="72">
          <cell r="A72" t="str">
            <v>EF0069</v>
          </cell>
          <cell r="B72" t="str">
            <v>Stopped</v>
          </cell>
          <cell r="C72" t="str">
            <v>Mohamed ADAM MOHAMED</v>
          </cell>
          <cell r="D72" t="str">
            <v>NUT</v>
          </cell>
          <cell r="E72" t="str">
            <v>Watchman</v>
          </cell>
          <cell r="F72" t="str">
            <v>A2</v>
          </cell>
          <cell r="H72" t="str">
            <v>EF0069</v>
          </cell>
          <cell r="I72">
            <v>18264</v>
          </cell>
          <cell r="J72" t="str">
            <v>57</v>
          </cell>
          <cell r="K72" t="str">
            <v>M</v>
          </cell>
          <cell r="L72" t="str">
            <v>Abushok Camp</v>
          </cell>
          <cell r="Y72">
            <v>1652476</v>
          </cell>
        </row>
        <row r="73">
          <cell r="A73" t="str">
            <v>EF0070</v>
          </cell>
          <cell r="B73" t="str">
            <v>Active</v>
          </cell>
          <cell r="C73" t="str">
            <v>Mohamed BEKHIT ABDURAHMAN</v>
          </cell>
          <cell r="D73" t="str">
            <v>NUT</v>
          </cell>
          <cell r="E73" t="str">
            <v xml:space="preserve">Phase Monitor </v>
          </cell>
          <cell r="F73" t="str">
            <v>B4</v>
          </cell>
          <cell r="H73" t="str">
            <v>EF0070</v>
          </cell>
          <cell r="I73">
            <v>27760</v>
          </cell>
          <cell r="J73" t="str">
            <v>31</v>
          </cell>
          <cell r="K73" t="str">
            <v>M</v>
          </cell>
          <cell r="L73" t="str">
            <v>Elfasher</v>
          </cell>
          <cell r="M73">
            <v>844979</v>
          </cell>
          <cell r="Y73">
            <v>1652460</v>
          </cell>
        </row>
        <row r="74">
          <cell r="A74" t="str">
            <v>EF0071</v>
          </cell>
          <cell r="B74" t="str">
            <v>Active</v>
          </cell>
          <cell r="C74" t="str">
            <v>Mohamed IBRAHIM ABDALLA</v>
          </cell>
          <cell r="D74" t="str">
            <v>LOG</v>
          </cell>
          <cell r="E74" t="str">
            <v>Watchman</v>
          </cell>
          <cell r="F74" t="str">
            <v>A4</v>
          </cell>
          <cell r="H74" t="str">
            <v>EF0071</v>
          </cell>
          <cell r="I74">
            <v>22647</v>
          </cell>
          <cell r="J74" t="str">
            <v>45</v>
          </cell>
          <cell r="K74" t="str">
            <v>M</v>
          </cell>
          <cell r="L74" t="str">
            <v>Elfasher</v>
          </cell>
          <cell r="Y74">
            <v>1658350</v>
          </cell>
        </row>
        <row r="75">
          <cell r="A75" t="str">
            <v>EF0072</v>
          </cell>
          <cell r="B75" t="str">
            <v>Stopped</v>
          </cell>
          <cell r="C75" t="str">
            <v>Mohamed IDRIS ADAM</v>
          </cell>
          <cell r="D75" t="str">
            <v>NUT</v>
          </cell>
          <cell r="E75" t="str">
            <v>Registrar</v>
          </cell>
          <cell r="F75" t="str">
            <v>C2</v>
          </cell>
          <cell r="H75" t="str">
            <v>EF0072</v>
          </cell>
          <cell r="I75">
            <v>23743</v>
          </cell>
          <cell r="J75" t="str">
            <v>42</v>
          </cell>
          <cell r="K75" t="str">
            <v>M</v>
          </cell>
          <cell r="L75" t="str">
            <v>Abushok Camp</v>
          </cell>
          <cell r="Y75">
            <v>1652585</v>
          </cell>
        </row>
        <row r="76">
          <cell r="A76" t="str">
            <v>EF0073</v>
          </cell>
          <cell r="B76" t="str">
            <v>Active</v>
          </cell>
          <cell r="C76" t="str">
            <v>Mohamed Saad EL NOUR EL HAY</v>
          </cell>
          <cell r="D76" t="str">
            <v>LOG</v>
          </cell>
          <cell r="E76" t="str">
            <v>Watchman</v>
          </cell>
          <cell r="F76" t="str">
            <v>A4</v>
          </cell>
          <cell r="H76" t="str">
            <v>EF0073</v>
          </cell>
          <cell r="I76">
            <v>20455</v>
          </cell>
          <cell r="J76" t="str">
            <v>51</v>
          </cell>
          <cell r="K76" t="str">
            <v>M</v>
          </cell>
          <cell r="L76" t="str">
            <v>Elfasher</v>
          </cell>
          <cell r="Y76">
            <v>1653271</v>
          </cell>
          <cell r="AB76" t="str">
            <v>18/09/2006</v>
          </cell>
        </row>
        <row r="77">
          <cell r="A77" t="str">
            <v>EF0074</v>
          </cell>
          <cell r="B77" t="str">
            <v>Stopped</v>
          </cell>
          <cell r="C77" t="str">
            <v>Mohamed YACOUB FADUL</v>
          </cell>
          <cell r="D77" t="str">
            <v>NUT</v>
          </cell>
          <cell r="E77" t="str">
            <v>PM team leader</v>
          </cell>
          <cell r="F77" t="str">
            <v>C</v>
          </cell>
          <cell r="H77" t="str">
            <v>EF0074</v>
          </cell>
          <cell r="J77"/>
          <cell r="K77" t="str">
            <v>M</v>
          </cell>
          <cell r="L77" t="str">
            <v>Elfasher</v>
          </cell>
        </row>
        <row r="78">
          <cell r="A78" t="str">
            <v>EF0075</v>
          </cell>
          <cell r="B78" t="str">
            <v>Active</v>
          </cell>
          <cell r="C78" t="str">
            <v>Mohamed IBRAHIM AHMED</v>
          </cell>
          <cell r="D78" t="str">
            <v>FA</v>
          </cell>
          <cell r="E78" t="str">
            <v xml:space="preserve">Food aid supervisor  </v>
          </cell>
          <cell r="F78" t="str">
            <v>F4</v>
          </cell>
          <cell r="H78" t="str">
            <v>EF0075</v>
          </cell>
          <cell r="I78">
            <v>28491</v>
          </cell>
          <cell r="J78" t="str">
            <v>29</v>
          </cell>
          <cell r="K78" t="str">
            <v>M</v>
          </cell>
          <cell r="L78" t="str">
            <v>Elfasher</v>
          </cell>
          <cell r="Y78">
            <v>1652447</v>
          </cell>
        </row>
        <row r="79">
          <cell r="A79" t="str">
            <v>EF0076</v>
          </cell>
          <cell r="B79" t="str">
            <v>Stopped</v>
          </cell>
          <cell r="C79" t="str">
            <v>Mohammed</v>
          </cell>
          <cell r="D79" t="str">
            <v>NUT</v>
          </cell>
          <cell r="E79" t="str">
            <v xml:space="preserve">Medical Supervisor </v>
          </cell>
          <cell r="F79" t="str">
            <v>H</v>
          </cell>
          <cell r="H79" t="str">
            <v>EF0076</v>
          </cell>
          <cell r="J79"/>
          <cell r="K79" t="str">
            <v>M</v>
          </cell>
          <cell r="L79" t="str">
            <v>Khartoum</v>
          </cell>
        </row>
        <row r="80">
          <cell r="A80" t="str">
            <v>EF0077</v>
          </cell>
          <cell r="B80" t="str">
            <v>Stopped</v>
          </cell>
          <cell r="C80" t="str">
            <v>Mohamoud IDRIS ALI</v>
          </cell>
          <cell r="D80" t="str">
            <v>NUT</v>
          </cell>
          <cell r="E80" t="str">
            <v>Counterpart</v>
          </cell>
          <cell r="F80" t="str">
            <v>F1</v>
          </cell>
          <cell r="H80" t="str">
            <v>EF0077</v>
          </cell>
          <cell r="J80"/>
          <cell r="K80" t="str">
            <v>M</v>
          </cell>
          <cell r="L80" t="str">
            <v>Elfasher</v>
          </cell>
          <cell r="Y80">
            <v>1518707</v>
          </cell>
        </row>
        <row r="81">
          <cell r="A81" t="str">
            <v>EF0078</v>
          </cell>
          <cell r="B81" t="str">
            <v>Active</v>
          </cell>
          <cell r="C81" t="str">
            <v>Mora ABAKER AHMED</v>
          </cell>
          <cell r="D81" t="str">
            <v>NUT</v>
          </cell>
          <cell r="E81" t="str">
            <v xml:space="preserve">Home Visitor </v>
          </cell>
          <cell r="F81" t="str">
            <v>B4</v>
          </cell>
          <cell r="H81" t="str">
            <v>EF0078</v>
          </cell>
          <cell r="I81">
            <v>28856</v>
          </cell>
          <cell r="J81" t="str">
            <v>28</v>
          </cell>
          <cell r="K81" t="str">
            <v>F</v>
          </cell>
          <cell r="L81" t="str">
            <v>Abushok Camp</v>
          </cell>
          <cell r="Y81">
            <v>1652436</v>
          </cell>
        </row>
        <row r="82">
          <cell r="A82" t="str">
            <v>EF0079</v>
          </cell>
          <cell r="B82" t="str">
            <v>Stopped</v>
          </cell>
          <cell r="C82" t="str">
            <v>Moussa ISAG YAGUOB</v>
          </cell>
          <cell r="D82" t="str">
            <v>NUT</v>
          </cell>
          <cell r="E82" t="str">
            <v xml:space="preserve">Measurer </v>
          </cell>
          <cell r="F82" t="str">
            <v>B2</v>
          </cell>
          <cell r="H82" t="str">
            <v>EF0079</v>
          </cell>
          <cell r="I82">
            <v>24838</v>
          </cell>
          <cell r="J82" t="str">
            <v>39</v>
          </cell>
          <cell r="K82" t="str">
            <v>M</v>
          </cell>
          <cell r="L82" t="str">
            <v>Abushok Camp</v>
          </cell>
          <cell r="Y82">
            <v>1652516</v>
          </cell>
        </row>
        <row r="83">
          <cell r="A83" t="str">
            <v>EF0080</v>
          </cell>
          <cell r="B83" t="str">
            <v>Stopped</v>
          </cell>
          <cell r="C83" t="str">
            <v>Nagah ELTAIB BABEKER</v>
          </cell>
          <cell r="D83" t="str">
            <v>NUT</v>
          </cell>
          <cell r="E83" t="str">
            <v xml:space="preserve">Registrar </v>
          </cell>
          <cell r="F83" t="str">
            <v>B</v>
          </cell>
          <cell r="H83" t="str">
            <v>EF0080</v>
          </cell>
          <cell r="J83"/>
          <cell r="K83" t="str">
            <v>F</v>
          </cell>
          <cell r="L83" t="str">
            <v>Elfasher</v>
          </cell>
        </row>
        <row r="84">
          <cell r="A84" t="str">
            <v>EF0081</v>
          </cell>
          <cell r="B84" t="str">
            <v>Stopped</v>
          </cell>
          <cell r="C84" t="str">
            <v>Rabih AHMED ADAM</v>
          </cell>
          <cell r="D84" t="str">
            <v>LOG</v>
          </cell>
          <cell r="E84" t="str">
            <v>Logistician Assistant</v>
          </cell>
          <cell r="F84" t="str">
            <v>F1</v>
          </cell>
          <cell r="H84" t="str">
            <v>EF0081</v>
          </cell>
          <cell r="J84"/>
          <cell r="K84" t="str">
            <v>M</v>
          </cell>
          <cell r="L84" t="str">
            <v>Elfasher</v>
          </cell>
          <cell r="Y84">
            <v>1653269</v>
          </cell>
        </row>
        <row r="85">
          <cell r="A85" t="str">
            <v>EF0082</v>
          </cell>
          <cell r="B85" t="str">
            <v>Stopped</v>
          </cell>
          <cell r="C85" t="str">
            <v>Rasha HAMID</v>
          </cell>
          <cell r="D85" t="str">
            <v>NUT</v>
          </cell>
          <cell r="E85" t="str">
            <v xml:space="preserve">Register </v>
          </cell>
          <cell r="F85" t="str">
            <v>B1</v>
          </cell>
          <cell r="H85" t="str">
            <v>EF0082</v>
          </cell>
          <cell r="J85"/>
          <cell r="K85" t="str">
            <v>F</v>
          </cell>
          <cell r="L85" t="str">
            <v>Elfasher</v>
          </cell>
          <cell r="Y85">
            <v>1652498</v>
          </cell>
        </row>
        <row r="86">
          <cell r="A86" t="str">
            <v>EF0083</v>
          </cell>
          <cell r="B86" t="str">
            <v>Stopped</v>
          </cell>
          <cell r="C86" t="str">
            <v>Salah MOHAMED AHMED</v>
          </cell>
          <cell r="D86" t="str">
            <v>NUT</v>
          </cell>
          <cell r="E86" t="str">
            <v>Supervisor Assistant</v>
          </cell>
          <cell r="F86" t="str">
            <v>D2</v>
          </cell>
          <cell r="H86" t="str">
            <v>EF0083</v>
          </cell>
          <cell r="I86">
            <v>25204</v>
          </cell>
          <cell r="J86" t="str">
            <v>38</v>
          </cell>
          <cell r="K86" t="str">
            <v>M</v>
          </cell>
          <cell r="L86" t="str">
            <v>Abushok Camp-Block 18</v>
          </cell>
          <cell r="Y86">
            <v>1652504</v>
          </cell>
        </row>
        <row r="87">
          <cell r="A87" t="str">
            <v>EF0084</v>
          </cell>
          <cell r="B87" t="str">
            <v>Active</v>
          </cell>
          <cell r="C87" t="str">
            <v>Salwa MOHAMMEDIN ABDALLA</v>
          </cell>
          <cell r="D87" t="str">
            <v>ADMIN</v>
          </cell>
          <cell r="E87" t="str">
            <v>Cook</v>
          </cell>
          <cell r="F87" t="str">
            <v>B4</v>
          </cell>
          <cell r="H87" t="str">
            <v>EF0084</v>
          </cell>
          <cell r="I87">
            <v>26299</v>
          </cell>
          <cell r="J87" t="str">
            <v>35</v>
          </cell>
          <cell r="K87" t="str">
            <v>F</v>
          </cell>
          <cell r="L87" t="str">
            <v>Elfasher</v>
          </cell>
          <cell r="Y87">
            <v>1653271</v>
          </cell>
        </row>
        <row r="88">
          <cell r="A88" t="str">
            <v>EF0085</v>
          </cell>
          <cell r="B88" t="str">
            <v>Active</v>
          </cell>
          <cell r="C88" t="str">
            <v>Sara ELNOUR OSMAN</v>
          </cell>
          <cell r="D88" t="str">
            <v>FA</v>
          </cell>
          <cell r="E88" t="str">
            <v>Commodity Tracking Officer</v>
          </cell>
          <cell r="F88" t="str">
            <v>E4</v>
          </cell>
          <cell r="H88" t="str">
            <v>EF0085</v>
          </cell>
          <cell r="I88">
            <v>28856</v>
          </cell>
          <cell r="J88" t="str">
            <v>28</v>
          </cell>
          <cell r="K88" t="str">
            <v>F</v>
          </cell>
          <cell r="L88" t="str">
            <v>Elfasher</v>
          </cell>
          <cell r="Y88">
            <v>1692593</v>
          </cell>
        </row>
        <row r="89">
          <cell r="A89" t="str">
            <v>EF0086</v>
          </cell>
          <cell r="B89" t="str">
            <v>Active</v>
          </cell>
          <cell r="C89" t="str">
            <v>Seedeg MUSSA MOHAMED</v>
          </cell>
          <cell r="D89" t="str">
            <v>NUT</v>
          </cell>
          <cell r="E89" t="str">
            <v>Home Visitor</v>
          </cell>
          <cell r="F89" t="str">
            <v>B4</v>
          </cell>
          <cell r="H89" t="str">
            <v>EF0086</v>
          </cell>
          <cell r="I89">
            <v>28126</v>
          </cell>
          <cell r="J89" t="str">
            <v>30</v>
          </cell>
          <cell r="K89" t="str">
            <v>M</v>
          </cell>
          <cell r="L89" t="str">
            <v>Abushok Camp</v>
          </cell>
          <cell r="Y89">
            <v>1692503</v>
          </cell>
        </row>
        <row r="90">
          <cell r="A90" t="str">
            <v>EF0087</v>
          </cell>
          <cell r="B90" t="str">
            <v>Active</v>
          </cell>
          <cell r="C90" t="str">
            <v>Semina ADAM Hussein</v>
          </cell>
          <cell r="D90" t="str">
            <v>NUT</v>
          </cell>
          <cell r="E90" t="str">
            <v>Nurse</v>
          </cell>
          <cell r="F90" t="str">
            <v>D4</v>
          </cell>
          <cell r="H90" t="str">
            <v>EF0087</v>
          </cell>
          <cell r="I90">
            <v>21186</v>
          </cell>
          <cell r="J90" t="str">
            <v>49</v>
          </cell>
          <cell r="K90" t="str">
            <v>F</v>
          </cell>
          <cell r="L90" t="str">
            <v>Elfasher</v>
          </cell>
          <cell r="Y90">
            <v>1652444</v>
          </cell>
        </row>
        <row r="91">
          <cell r="A91" t="str">
            <v>EF0088</v>
          </cell>
          <cell r="B91" t="str">
            <v>Stopped</v>
          </cell>
          <cell r="C91" t="str">
            <v>Somaia ABDALLAH YOUSSUF</v>
          </cell>
          <cell r="D91" t="str">
            <v>NUT</v>
          </cell>
          <cell r="E91" t="str">
            <v xml:space="preserve">Home Visitor </v>
          </cell>
          <cell r="F91" t="str">
            <v>B2</v>
          </cell>
          <cell r="H91" t="str">
            <v>EF0088</v>
          </cell>
          <cell r="I91">
            <v>29587</v>
          </cell>
          <cell r="J91" t="str">
            <v>26</v>
          </cell>
          <cell r="K91" t="str">
            <v>F</v>
          </cell>
          <cell r="L91" t="str">
            <v>Abushok Camp</v>
          </cell>
          <cell r="Y91">
            <v>1652432</v>
          </cell>
        </row>
        <row r="92">
          <cell r="A92" t="str">
            <v>EF0089</v>
          </cell>
          <cell r="B92" t="str">
            <v>Stopped</v>
          </cell>
          <cell r="C92" t="str">
            <v>Suleiman IDRIS SALIM</v>
          </cell>
          <cell r="D92" t="str">
            <v>LOG</v>
          </cell>
          <cell r="E92" t="str">
            <v xml:space="preserve">Watchman </v>
          </cell>
          <cell r="F92" t="str">
            <v>A1</v>
          </cell>
          <cell r="H92" t="str">
            <v>EF0089</v>
          </cell>
          <cell r="J92"/>
          <cell r="K92" t="str">
            <v>M</v>
          </cell>
          <cell r="L92" t="str">
            <v>Elfasher</v>
          </cell>
          <cell r="Y92">
            <v>1653263</v>
          </cell>
        </row>
        <row r="93">
          <cell r="A93" t="str">
            <v>EF0090</v>
          </cell>
          <cell r="B93" t="str">
            <v>Stopped</v>
          </cell>
          <cell r="C93" t="str">
            <v>Suoad ADAM IBRAHIM MOHAMED</v>
          </cell>
          <cell r="D93" t="str">
            <v>ADMIN</v>
          </cell>
          <cell r="E93" t="str">
            <v xml:space="preserve">Administrator assistant/HR </v>
          </cell>
          <cell r="F93" t="str">
            <v>G1</v>
          </cell>
          <cell r="H93" t="str">
            <v>EF0090</v>
          </cell>
          <cell r="I93">
            <v>26676</v>
          </cell>
          <cell r="J93" t="str">
            <v>34</v>
          </cell>
          <cell r="K93" t="str">
            <v>F</v>
          </cell>
          <cell r="L93" t="str">
            <v>Elfasher</v>
          </cell>
        </row>
        <row r="94">
          <cell r="A94" t="str">
            <v>EF0091</v>
          </cell>
          <cell r="B94" t="str">
            <v>Stopped</v>
          </cell>
          <cell r="C94" t="str">
            <v>Susan YACOUB HUSSEIN</v>
          </cell>
          <cell r="D94" t="str">
            <v>NUT</v>
          </cell>
          <cell r="E94" t="str">
            <v xml:space="preserve">Home Visitor </v>
          </cell>
          <cell r="F94" t="str">
            <v>B</v>
          </cell>
          <cell r="H94" t="str">
            <v>EF0091</v>
          </cell>
          <cell r="J94"/>
          <cell r="K94" t="str">
            <v>F</v>
          </cell>
          <cell r="L94" t="str">
            <v>Abushok Camp</v>
          </cell>
          <cell r="Y94">
            <v>1699017</v>
          </cell>
        </row>
        <row r="95">
          <cell r="A95" t="str">
            <v>EF0092</v>
          </cell>
          <cell r="B95" t="str">
            <v>Stopped</v>
          </cell>
          <cell r="C95" t="str">
            <v>Teiba MOHAMED ADAM</v>
          </cell>
          <cell r="D95" t="str">
            <v>NUT</v>
          </cell>
          <cell r="E95" t="str">
            <v xml:space="preserve">Cook </v>
          </cell>
          <cell r="F95" t="str">
            <v>A1</v>
          </cell>
          <cell r="H95" t="str">
            <v>EF0092</v>
          </cell>
          <cell r="I95">
            <v>27760</v>
          </cell>
          <cell r="J95" t="str">
            <v>31</v>
          </cell>
          <cell r="K95" t="str">
            <v>F</v>
          </cell>
          <cell r="L95" t="str">
            <v>Abushok Camp</v>
          </cell>
          <cell r="Y95">
            <v>1652493</v>
          </cell>
        </row>
        <row r="96">
          <cell r="A96" t="str">
            <v>EF0093</v>
          </cell>
          <cell r="B96" t="str">
            <v>Stopped</v>
          </cell>
          <cell r="C96" t="str">
            <v>Thomas PIO BAYA</v>
          </cell>
          <cell r="D96" t="str">
            <v>NUT</v>
          </cell>
          <cell r="E96" t="str">
            <v xml:space="preserve">Nutrition Supervisor </v>
          </cell>
          <cell r="F96" t="str">
            <v>F</v>
          </cell>
          <cell r="H96" t="str">
            <v>EF0093</v>
          </cell>
          <cell r="J96"/>
          <cell r="K96" t="str">
            <v>M</v>
          </cell>
          <cell r="L96" t="str">
            <v>Juba</v>
          </cell>
          <cell r="Y96">
            <v>1652475</v>
          </cell>
        </row>
        <row r="97">
          <cell r="A97" t="str">
            <v>EF0094</v>
          </cell>
          <cell r="B97" t="str">
            <v>Active</v>
          </cell>
          <cell r="C97" t="str">
            <v>Yahia ABDALLA MOHAMED ABAKER</v>
          </cell>
          <cell r="D97" t="str">
            <v>NUT</v>
          </cell>
          <cell r="E97" t="str">
            <v>Storekeeper</v>
          </cell>
          <cell r="F97" t="str">
            <v>D4</v>
          </cell>
          <cell r="H97" t="str">
            <v>EF0094</v>
          </cell>
          <cell r="I97">
            <v>22647</v>
          </cell>
          <cell r="J97" t="str">
            <v>45</v>
          </cell>
          <cell r="K97" t="str">
            <v>M</v>
          </cell>
          <cell r="L97" t="str">
            <v>Abushok Camp</v>
          </cell>
          <cell r="Y97">
            <v>1652477</v>
          </cell>
          <cell r="AB97">
            <v>39110</v>
          </cell>
        </row>
        <row r="98">
          <cell r="A98" t="str">
            <v>EF0095</v>
          </cell>
          <cell r="B98" t="str">
            <v>Active</v>
          </cell>
          <cell r="C98" t="str">
            <v>Younes ABUBAKER MANSUR</v>
          </cell>
          <cell r="D98" t="str">
            <v>LOG</v>
          </cell>
          <cell r="E98" t="str">
            <v>Watchman</v>
          </cell>
          <cell r="F98" t="str">
            <v>A4</v>
          </cell>
          <cell r="H98" t="str">
            <v>EF0095</v>
          </cell>
          <cell r="I98">
            <v>20090</v>
          </cell>
          <cell r="J98" t="str">
            <v>52</v>
          </cell>
          <cell r="K98" t="str">
            <v>M</v>
          </cell>
          <cell r="L98" t="str">
            <v>Elfasher</v>
          </cell>
          <cell r="Y98">
            <v>1653266</v>
          </cell>
        </row>
        <row r="99">
          <cell r="A99" t="str">
            <v>EF0096</v>
          </cell>
          <cell r="B99" t="str">
            <v>Stopped</v>
          </cell>
          <cell r="C99" t="str">
            <v>Yousif ADAM KHAMIS</v>
          </cell>
          <cell r="D99" t="str">
            <v>LOG</v>
          </cell>
          <cell r="E99" t="str">
            <v>Purchaser</v>
          </cell>
          <cell r="F99" t="str">
            <v>E2</v>
          </cell>
          <cell r="H99" t="str">
            <v>EF0096</v>
          </cell>
          <cell r="I99">
            <v>24108</v>
          </cell>
          <cell r="J99" t="str">
            <v>41</v>
          </cell>
          <cell r="K99" t="str">
            <v>M</v>
          </cell>
          <cell r="L99" t="str">
            <v>Elfasher</v>
          </cell>
          <cell r="Y99">
            <v>1692853</v>
          </cell>
        </row>
        <row r="100">
          <cell r="A100" t="str">
            <v>EF0097</v>
          </cell>
          <cell r="B100" t="str">
            <v>Stopped</v>
          </cell>
          <cell r="C100" t="str">
            <v>Youssuf ZAKARIA  MOHAMED ADAM</v>
          </cell>
          <cell r="D100" t="str">
            <v>NUT</v>
          </cell>
          <cell r="E100" t="str">
            <v>Watchman</v>
          </cell>
          <cell r="F100" t="str">
            <v>A2</v>
          </cell>
          <cell r="H100" t="str">
            <v>EF0097</v>
          </cell>
          <cell r="I100">
            <v>25569</v>
          </cell>
          <cell r="J100" t="str">
            <v>37</v>
          </cell>
          <cell r="K100" t="str">
            <v>M</v>
          </cell>
          <cell r="L100" t="str">
            <v>Elfasher</v>
          </cell>
          <cell r="Y100">
            <v>1652507</v>
          </cell>
        </row>
        <row r="101">
          <cell r="A101" t="str">
            <v>EF0098</v>
          </cell>
          <cell r="B101" t="str">
            <v>Active</v>
          </cell>
          <cell r="C101" t="str">
            <v>Zainab ADAM HASSAN</v>
          </cell>
          <cell r="D101" t="str">
            <v>NUT</v>
          </cell>
          <cell r="E101" t="str">
            <v xml:space="preserve">Cook </v>
          </cell>
          <cell r="F101" t="str">
            <v>A4</v>
          </cell>
          <cell r="H101" t="str">
            <v>EF0098</v>
          </cell>
          <cell r="I101">
            <v>22647</v>
          </cell>
          <cell r="J101" t="str">
            <v>45</v>
          </cell>
          <cell r="K101" t="str">
            <v>M</v>
          </cell>
          <cell r="L101" t="str">
            <v>Abushok Camp</v>
          </cell>
          <cell r="Y101">
            <v>1692601</v>
          </cell>
        </row>
        <row r="102">
          <cell r="A102" t="str">
            <v>EF0099</v>
          </cell>
          <cell r="B102" t="str">
            <v>Active</v>
          </cell>
          <cell r="C102" t="str">
            <v>Zainab MUSTAFA ABDALLA</v>
          </cell>
          <cell r="D102" t="str">
            <v>NUT</v>
          </cell>
          <cell r="E102" t="str">
            <v xml:space="preserve">Psychosocial Worker </v>
          </cell>
          <cell r="F102" t="str">
            <v>D4</v>
          </cell>
          <cell r="H102" t="str">
            <v>EF0099</v>
          </cell>
          <cell r="I102">
            <v>27030</v>
          </cell>
          <cell r="J102" t="str">
            <v>33</v>
          </cell>
          <cell r="K102" t="str">
            <v>F</v>
          </cell>
          <cell r="L102" t="str">
            <v>Elfasher</v>
          </cell>
          <cell r="Y102">
            <v>1652482</v>
          </cell>
          <cell r="AC102">
            <v>38733</v>
          </cell>
        </row>
        <row r="103">
          <cell r="A103" t="str">
            <v>EF0100</v>
          </cell>
          <cell r="B103" t="str">
            <v>Active</v>
          </cell>
          <cell r="C103" t="str">
            <v>Zakaria ADAM AHMID</v>
          </cell>
          <cell r="D103" t="str">
            <v>NUT</v>
          </cell>
          <cell r="E103" t="str">
            <v>Watchman</v>
          </cell>
          <cell r="F103" t="str">
            <v>A4</v>
          </cell>
          <cell r="H103" t="str">
            <v>EF0100</v>
          </cell>
          <cell r="I103">
            <v>20090</v>
          </cell>
          <cell r="J103" t="str">
            <v>52</v>
          </cell>
          <cell r="K103" t="str">
            <v>M</v>
          </cell>
          <cell r="L103" t="str">
            <v>Abushok Camp</v>
          </cell>
          <cell r="Y103">
            <v>1652471</v>
          </cell>
        </row>
        <row r="104">
          <cell r="A104" t="str">
            <v>EF0101</v>
          </cell>
          <cell r="B104" t="str">
            <v>Active</v>
          </cell>
          <cell r="C104" t="str">
            <v>Zakaria MOHAMED ADAM</v>
          </cell>
          <cell r="D104" t="str">
            <v>NUT</v>
          </cell>
          <cell r="E104" t="str">
            <v>Watchman</v>
          </cell>
          <cell r="F104" t="str">
            <v>A4</v>
          </cell>
          <cell r="H104" t="str">
            <v>EF0101</v>
          </cell>
          <cell r="I104">
            <v>25204</v>
          </cell>
          <cell r="J104" t="str">
            <v>38</v>
          </cell>
          <cell r="K104" t="str">
            <v>M</v>
          </cell>
          <cell r="L104" t="str">
            <v>Abushok Camp</v>
          </cell>
          <cell r="Y104">
            <v>1652471</v>
          </cell>
        </row>
        <row r="105">
          <cell r="A105" t="str">
            <v>EF0102</v>
          </cell>
          <cell r="B105" t="str">
            <v>Active</v>
          </cell>
          <cell r="C105" t="str">
            <v>Adam MOHAMED ABDALLAH</v>
          </cell>
          <cell r="D105" t="str">
            <v>LOG</v>
          </cell>
          <cell r="E105" t="str">
            <v>Mechanic</v>
          </cell>
          <cell r="F105" t="str">
            <v>D4</v>
          </cell>
          <cell r="H105" t="str">
            <v>EF0102</v>
          </cell>
          <cell r="I105">
            <v>25934</v>
          </cell>
          <cell r="J105" t="str">
            <v>36</v>
          </cell>
          <cell r="K105" t="str">
            <v>M</v>
          </cell>
          <cell r="L105" t="str">
            <v>Elfasher</v>
          </cell>
          <cell r="Y105">
            <v>1653272</v>
          </cell>
        </row>
        <row r="106">
          <cell r="A106" t="str">
            <v>EF0103</v>
          </cell>
          <cell r="B106" t="str">
            <v>Stopped</v>
          </cell>
          <cell r="C106" t="str">
            <v>Eldouma ABDALLAH YAGOUB</v>
          </cell>
          <cell r="D106" t="str">
            <v>ADMIN</v>
          </cell>
          <cell r="E106" t="str">
            <v xml:space="preserve">Admin assistant/HR </v>
          </cell>
          <cell r="F106" t="str">
            <v>G2</v>
          </cell>
          <cell r="H106" t="str">
            <v>EF0103</v>
          </cell>
          <cell r="I106">
            <v>27395</v>
          </cell>
          <cell r="J106" t="str">
            <v>32</v>
          </cell>
          <cell r="K106" t="str">
            <v>M</v>
          </cell>
          <cell r="L106" t="str">
            <v>Abushok Camp</v>
          </cell>
          <cell r="M106">
            <v>911376007</v>
          </cell>
          <cell r="U106">
            <v>3</v>
          </cell>
          <cell r="V106">
            <v>3</v>
          </cell>
          <cell r="Y106">
            <v>1653262</v>
          </cell>
        </row>
        <row r="107">
          <cell r="A107" t="str">
            <v>EF0104</v>
          </cell>
          <cell r="B107" t="str">
            <v>Stopped</v>
          </cell>
          <cell r="C107" t="str">
            <v>Said MIKHAIL</v>
          </cell>
          <cell r="D107" t="str">
            <v>LOG</v>
          </cell>
          <cell r="E107" t="str">
            <v xml:space="preserve">Radio operator </v>
          </cell>
          <cell r="F107" t="str">
            <v>D1</v>
          </cell>
          <cell r="H107" t="str">
            <v>EF0104</v>
          </cell>
          <cell r="I107">
            <v>26299</v>
          </cell>
          <cell r="J107" t="str">
            <v>35</v>
          </cell>
          <cell r="K107" t="str">
            <v>M</v>
          </cell>
          <cell r="L107" t="str">
            <v>Khartoum</v>
          </cell>
          <cell r="Y107">
            <v>1518597</v>
          </cell>
        </row>
        <row r="108">
          <cell r="A108" t="str">
            <v>EF0105</v>
          </cell>
          <cell r="B108" t="str">
            <v>Stopped</v>
          </cell>
          <cell r="C108" t="str">
            <v>Aziza SULEIMAN</v>
          </cell>
          <cell r="D108" t="str">
            <v>NUT</v>
          </cell>
          <cell r="E108" t="str">
            <v>Translator</v>
          </cell>
          <cell r="F108" t="str">
            <v>C</v>
          </cell>
          <cell r="H108" t="str">
            <v>EF0105</v>
          </cell>
          <cell r="J108"/>
          <cell r="K108" t="str">
            <v>F</v>
          </cell>
          <cell r="L108" t="str">
            <v>Elfasher</v>
          </cell>
        </row>
        <row r="109">
          <cell r="A109" t="str">
            <v>EF0106</v>
          </cell>
          <cell r="B109" t="str">
            <v>Active</v>
          </cell>
          <cell r="C109" t="str">
            <v>Essaid ABU ELBASHER</v>
          </cell>
          <cell r="D109" t="str">
            <v>LOG</v>
          </cell>
          <cell r="E109" t="str">
            <v>Driver</v>
          </cell>
          <cell r="F109" t="str">
            <v>C4</v>
          </cell>
          <cell r="H109" t="str">
            <v>EF0106</v>
          </cell>
          <cell r="I109">
            <v>21551</v>
          </cell>
          <cell r="J109" t="str">
            <v>48</v>
          </cell>
          <cell r="K109" t="str">
            <v>M</v>
          </cell>
          <cell r="L109" t="str">
            <v>Elfasher</v>
          </cell>
          <cell r="Y109">
            <v>1653273</v>
          </cell>
        </row>
        <row r="110">
          <cell r="A110" t="str">
            <v>EF0107</v>
          </cell>
          <cell r="B110" t="str">
            <v>Stopped</v>
          </cell>
          <cell r="C110" t="str">
            <v>Elhadi OMER HAROUN</v>
          </cell>
          <cell r="D110" t="str">
            <v>NUT</v>
          </cell>
          <cell r="E110" t="str">
            <v xml:space="preserve">Food Mixer </v>
          </cell>
          <cell r="F110" t="str">
            <v>B1</v>
          </cell>
          <cell r="H110" t="str">
            <v>EF0107</v>
          </cell>
          <cell r="I110">
            <v>26299</v>
          </cell>
          <cell r="J110" t="str">
            <v>35</v>
          </cell>
          <cell r="K110" t="str">
            <v>M</v>
          </cell>
          <cell r="L110" t="str">
            <v>Abushok Camp-Block 19</v>
          </cell>
          <cell r="Y110">
            <v>1652804</v>
          </cell>
        </row>
        <row r="111">
          <cell r="A111" t="str">
            <v>EF0108</v>
          </cell>
          <cell r="B111" t="str">
            <v>Active</v>
          </cell>
          <cell r="C111" t="str">
            <v>Abubaker MUSSA ELBISHARI</v>
          </cell>
          <cell r="D111" t="str">
            <v>NUT</v>
          </cell>
          <cell r="E111" t="str">
            <v>Nurse</v>
          </cell>
          <cell r="F111" t="str">
            <v>D4</v>
          </cell>
          <cell r="H111" t="str">
            <v>EF0108</v>
          </cell>
          <cell r="I111">
            <v>26665</v>
          </cell>
          <cell r="J111" t="str">
            <v>34</v>
          </cell>
          <cell r="K111" t="str">
            <v>M</v>
          </cell>
          <cell r="L111" t="str">
            <v>Elfasher</v>
          </cell>
          <cell r="Y111">
            <v>1735583</v>
          </cell>
        </row>
        <row r="112">
          <cell r="A112" t="str">
            <v>EF0109</v>
          </cell>
          <cell r="B112" t="str">
            <v>Stopped</v>
          </cell>
          <cell r="C112" t="str">
            <v>Hassan HAROUN OSMAN</v>
          </cell>
          <cell r="D112" t="str">
            <v>NUT</v>
          </cell>
          <cell r="E112" t="str">
            <v>Nurse</v>
          </cell>
          <cell r="F112" t="str">
            <v>D1</v>
          </cell>
          <cell r="H112" t="str">
            <v>EF0109</v>
          </cell>
          <cell r="I112">
            <v>25204</v>
          </cell>
          <cell r="J112" t="str">
            <v>38</v>
          </cell>
          <cell r="K112" t="str">
            <v>M</v>
          </cell>
          <cell r="L112" t="str">
            <v>Elfasher</v>
          </cell>
          <cell r="Y112">
            <v>1692865</v>
          </cell>
          <cell r="AB112">
            <v>38908</v>
          </cell>
        </row>
        <row r="113">
          <cell r="A113" t="str">
            <v>EF0110</v>
          </cell>
          <cell r="B113" t="str">
            <v>Active</v>
          </cell>
          <cell r="C113" t="str">
            <v>Ibrahim MUSSA ADAM</v>
          </cell>
          <cell r="D113" t="str">
            <v>NUT</v>
          </cell>
          <cell r="E113" t="str">
            <v>Nurse</v>
          </cell>
          <cell r="F113" t="str">
            <v>D11</v>
          </cell>
          <cell r="H113" t="str">
            <v>EF0110</v>
          </cell>
          <cell r="I113">
            <v>28856</v>
          </cell>
          <cell r="J113" t="str">
            <v>28</v>
          </cell>
          <cell r="K113" t="str">
            <v>M</v>
          </cell>
          <cell r="L113" t="str">
            <v>Elfasher</v>
          </cell>
          <cell r="Y113">
            <v>1735581</v>
          </cell>
        </row>
        <row r="114">
          <cell r="A114" t="str">
            <v>EF0111</v>
          </cell>
          <cell r="B114" t="str">
            <v>Active</v>
          </cell>
          <cell r="C114" t="str">
            <v>Medina AHMED MOHAMED</v>
          </cell>
          <cell r="D114" t="str">
            <v>NUT</v>
          </cell>
          <cell r="E114" t="str">
            <v>Cleaner</v>
          </cell>
          <cell r="F114" t="str">
            <v>A4</v>
          </cell>
          <cell r="H114" t="str">
            <v>EF0111</v>
          </cell>
          <cell r="I114">
            <v>31413</v>
          </cell>
          <cell r="J114" t="str">
            <v>21</v>
          </cell>
          <cell r="K114" t="str">
            <v>F</v>
          </cell>
          <cell r="L114" t="str">
            <v>Abushok Camp</v>
          </cell>
          <cell r="Y114">
            <v>1735584</v>
          </cell>
        </row>
        <row r="115">
          <cell r="A115" t="str">
            <v>EF0112</v>
          </cell>
          <cell r="B115" t="str">
            <v>Stopped</v>
          </cell>
          <cell r="C115" t="str">
            <v>Hawa ABDALLA MAHMOUD</v>
          </cell>
          <cell r="D115" t="str">
            <v>NUT</v>
          </cell>
          <cell r="E115" t="str">
            <v>Cleaner</v>
          </cell>
          <cell r="F115" t="str">
            <v>A1</v>
          </cell>
          <cell r="H115" t="str">
            <v>EF0112</v>
          </cell>
          <cell r="I115">
            <v>28126</v>
          </cell>
          <cell r="J115" t="str">
            <v>30</v>
          </cell>
          <cell r="K115" t="str">
            <v>F</v>
          </cell>
          <cell r="L115" t="str">
            <v>Abushok Camp</v>
          </cell>
          <cell r="Y115">
            <v>1735576</v>
          </cell>
        </row>
        <row r="116">
          <cell r="A116" t="str">
            <v>EF0113</v>
          </cell>
          <cell r="B116" t="str">
            <v>Stopped</v>
          </cell>
          <cell r="C116" t="str">
            <v>Mohammed AHMED HAGGAR</v>
          </cell>
          <cell r="D116" t="str">
            <v>FA</v>
          </cell>
          <cell r="E116" t="str">
            <v>Food Aid Monitor</v>
          </cell>
          <cell r="F116" t="str">
            <v>D1</v>
          </cell>
          <cell r="H116" t="str">
            <v>EF0113</v>
          </cell>
          <cell r="I116">
            <v>27030</v>
          </cell>
          <cell r="J116" t="str">
            <v>33</v>
          </cell>
          <cell r="K116" t="str">
            <v>M</v>
          </cell>
          <cell r="L116" t="str">
            <v>Elfasher</v>
          </cell>
          <cell r="Y116">
            <v>1716904</v>
          </cell>
        </row>
        <row r="117">
          <cell r="A117" t="str">
            <v>EF0114</v>
          </cell>
          <cell r="B117" t="str">
            <v>Stopped</v>
          </cell>
          <cell r="C117" t="str">
            <v>Mustapha MOHAMMED SALEH</v>
          </cell>
          <cell r="D117" t="str">
            <v>FA</v>
          </cell>
          <cell r="E117" t="str">
            <v>Food Aid Monitor</v>
          </cell>
          <cell r="F117" t="str">
            <v>C</v>
          </cell>
          <cell r="H117" t="str">
            <v>EF0114</v>
          </cell>
          <cell r="J117"/>
          <cell r="K117" t="str">
            <v>M</v>
          </cell>
          <cell r="L117" t="str">
            <v>Elfasher</v>
          </cell>
        </row>
        <row r="118">
          <cell r="A118" t="str">
            <v>EF0115</v>
          </cell>
          <cell r="B118" t="str">
            <v>Active</v>
          </cell>
          <cell r="C118" t="str">
            <v>Khadija ADAM AHMED TAHIR</v>
          </cell>
          <cell r="D118" t="str">
            <v>NUT</v>
          </cell>
          <cell r="E118" t="str">
            <v>Nurse</v>
          </cell>
          <cell r="F118" t="str">
            <v>D11</v>
          </cell>
          <cell r="H118" t="str">
            <v>EF0115</v>
          </cell>
          <cell r="I118">
            <v>24838</v>
          </cell>
          <cell r="J118" t="str">
            <v>39</v>
          </cell>
          <cell r="K118" t="str">
            <v>M</v>
          </cell>
          <cell r="L118" t="str">
            <v>Elfasher</v>
          </cell>
          <cell r="Y118">
            <v>1692857</v>
          </cell>
        </row>
        <row r="119">
          <cell r="A119" t="str">
            <v>EF0116</v>
          </cell>
          <cell r="B119" t="str">
            <v>Stopped</v>
          </cell>
          <cell r="C119" t="str">
            <v>Saad EISSA DWOELBAT</v>
          </cell>
          <cell r="D119" t="str">
            <v>LOG</v>
          </cell>
          <cell r="E119" t="str">
            <v>Storekeeper</v>
          </cell>
          <cell r="F119" t="str">
            <v>E1</v>
          </cell>
          <cell r="H119" t="str">
            <v>EF0116</v>
          </cell>
          <cell r="I119">
            <v>28126</v>
          </cell>
          <cell r="J119" t="str">
            <v>30</v>
          </cell>
          <cell r="K119" t="str">
            <v>M</v>
          </cell>
          <cell r="L119" t="str">
            <v>Elfasher</v>
          </cell>
          <cell r="Y119">
            <v>1692814</v>
          </cell>
        </row>
        <row r="120">
          <cell r="A120" t="str">
            <v>EF0117</v>
          </cell>
          <cell r="B120" t="str">
            <v>Stopped</v>
          </cell>
          <cell r="C120" t="str">
            <v>Adam ELTAHIR ADAM</v>
          </cell>
          <cell r="D120" t="str">
            <v>LOG</v>
          </cell>
          <cell r="E120" t="str">
            <v>Log/Rehab</v>
          </cell>
          <cell r="F120" t="str">
            <v>E</v>
          </cell>
          <cell r="H120" t="str">
            <v>EF0117</v>
          </cell>
          <cell r="J120"/>
          <cell r="K120" t="str">
            <v>M</v>
          </cell>
          <cell r="L120" t="str">
            <v>Elfasher</v>
          </cell>
        </row>
        <row r="121">
          <cell r="A121" t="str">
            <v>EF0118</v>
          </cell>
          <cell r="B121" t="str">
            <v>Stopped</v>
          </cell>
          <cell r="C121" t="str">
            <v>Ibrahim ABEKER Adam</v>
          </cell>
          <cell r="D121" t="str">
            <v>LOG</v>
          </cell>
          <cell r="E121" t="str">
            <v>Rehabilitation Assitant</v>
          </cell>
          <cell r="F121" t="str">
            <v>C1</v>
          </cell>
          <cell r="H121" t="str">
            <v>EF0118</v>
          </cell>
          <cell r="I121">
            <v>25204</v>
          </cell>
          <cell r="J121" t="str">
            <v>38</v>
          </cell>
          <cell r="K121" t="str">
            <v>M</v>
          </cell>
          <cell r="L121" t="str">
            <v>Elfasher</v>
          </cell>
          <cell r="Y121">
            <v>1735696</v>
          </cell>
        </row>
        <row r="122">
          <cell r="A122" t="str">
            <v>EF0119</v>
          </cell>
          <cell r="B122" t="str">
            <v>Stopped</v>
          </cell>
          <cell r="C122" t="str">
            <v>Igbal HASSAN ADAM</v>
          </cell>
          <cell r="D122" t="str">
            <v>NUT</v>
          </cell>
          <cell r="E122" t="str">
            <v>Registrar</v>
          </cell>
          <cell r="F122" t="str">
            <v>C1</v>
          </cell>
          <cell r="H122" t="str">
            <v>EF0119</v>
          </cell>
          <cell r="I122">
            <v>28491</v>
          </cell>
          <cell r="J122" t="str">
            <v>29</v>
          </cell>
          <cell r="K122" t="str">
            <v>F</v>
          </cell>
          <cell r="L122" t="str">
            <v>Elfasher</v>
          </cell>
          <cell r="Y122">
            <v>1692866</v>
          </cell>
        </row>
        <row r="123">
          <cell r="A123" t="str">
            <v>EF0120</v>
          </cell>
          <cell r="B123" t="str">
            <v>Active</v>
          </cell>
          <cell r="C123" t="str">
            <v>Nasser Eldeen HASSAN IDRISS</v>
          </cell>
          <cell r="D123" t="str">
            <v>NUT</v>
          </cell>
          <cell r="E123" t="str">
            <v xml:space="preserve">Home Visitor </v>
          </cell>
          <cell r="F123" t="str">
            <v>B4</v>
          </cell>
          <cell r="H123" t="str">
            <v>EF0120</v>
          </cell>
          <cell r="I123">
            <v>26299</v>
          </cell>
          <cell r="J123" t="str">
            <v>35</v>
          </cell>
          <cell r="K123" t="str">
            <v>M</v>
          </cell>
          <cell r="L123" t="str">
            <v>Abushok Camp</v>
          </cell>
          <cell r="Y123">
            <v>1693206</v>
          </cell>
        </row>
        <row r="124">
          <cell r="A124" t="str">
            <v>EF0121</v>
          </cell>
          <cell r="B124" t="str">
            <v>Stopped</v>
          </cell>
          <cell r="C124" t="str">
            <v>Suleiman YAGOUB ABDALLA</v>
          </cell>
          <cell r="D124" t="str">
            <v>NUT</v>
          </cell>
          <cell r="E124" t="str">
            <v xml:space="preserve">Home Visitor </v>
          </cell>
          <cell r="F124" t="str">
            <v>B</v>
          </cell>
          <cell r="H124" t="str">
            <v>EF0121</v>
          </cell>
          <cell r="J124"/>
          <cell r="K124" t="str">
            <v>M</v>
          </cell>
          <cell r="L124" t="str">
            <v>Abushok Camp</v>
          </cell>
          <cell r="Y124">
            <v>1701754</v>
          </cell>
        </row>
        <row r="125">
          <cell r="A125" t="str">
            <v>EF0122</v>
          </cell>
          <cell r="B125" t="str">
            <v>Stopped</v>
          </cell>
          <cell r="C125" t="str">
            <v>Ali ADAM TAJEDDEEN</v>
          </cell>
          <cell r="D125" t="str">
            <v>NUT</v>
          </cell>
          <cell r="E125" t="str">
            <v xml:space="preserve">Home Visitor </v>
          </cell>
          <cell r="F125" t="str">
            <v>B</v>
          </cell>
          <cell r="H125" t="str">
            <v>EF0122</v>
          </cell>
          <cell r="J125"/>
          <cell r="K125" t="str">
            <v>M</v>
          </cell>
          <cell r="L125" t="str">
            <v>Abushok Camp</v>
          </cell>
          <cell r="Y125">
            <v>1693202</v>
          </cell>
        </row>
        <row r="126">
          <cell r="A126" t="str">
            <v>EF0123</v>
          </cell>
          <cell r="B126" t="str">
            <v>Stopped</v>
          </cell>
          <cell r="C126" t="str">
            <v>Suleiman MOHAMED AHMED</v>
          </cell>
          <cell r="D126" t="str">
            <v>NUT</v>
          </cell>
          <cell r="E126" t="str">
            <v>Counterpart</v>
          </cell>
          <cell r="F126" t="str">
            <v>G1</v>
          </cell>
          <cell r="H126" t="str">
            <v>EF0123</v>
          </cell>
          <cell r="I126">
            <v>24473</v>
          </cell>
          <cell r="J126" t="str">
            <v>40</v>
          </cell>
          <cell r="K126" t="str">
            <v>M</v>
          </cell>
          <cell r="L126" t="str">
            <v>Abushok Camp</v>
          </cell>
          <cell r="Y126">
            <v>1693204</v>
          </cell>
        </row>
        <row r="127">
          <cell r="A127" t="str">
            <v>EF0124</v>
          </cell>
          <cell r="B127" t="str">
            <v>Active</v>
          </cell>
          <cell r="C127" t="str">
            <v>Namat IBRAHIM HAROUN</v>
          </cell>
          <cell r="D127" t="str">
            <v>ADMIN</v>
          </cell>
          <cell r="E127" t="str">
            <v>Cleaner</v>
          </cell>
          <cell r="F127" t="str">
            <v>A4</v>
          </cell>
          <cell r="H127" t="str">
            <v>EF0124</v>
          </cell>
          <cell r="I127">
            <v>25204</v>
          </cell>
          <cell r="J127" t="str">
            <v>38</v>
          </cell>
          <cell r="K127" t="str">
            <v>F</v>
          </cell>
          <cell r="L127" t="str">
            <v>Elfasher</v>
          </cell>
          <cell r="Y127">
            <v>1692810</v>
          </cell>
        </row>
        <row r="128">
          <cell r="A128" t="str">
            <v>EF0125</v>
          </cell>
          <cell r="B128" t="str">
            <v>Active</v>
          </cell>
          <cell r="C128" t="str">
            <v>Abdalla SULEIMAN ABDELRAHMAN</v>
          </cell>
          <cell r="D128" t="str">
            <v>FS</v>
          </cell>
          <cell r="E128" t="str">
            <v>Food security Surveillance officer</v>
          </cell>
          <cell r="F128" t="str">
            <v>D4</v>
          </cell>
          <cell r="H128" t="str">
            <v>EF0125</v>
          </cell>
          <cell r="I128">
            <v>25569</v>
          </cell>
          <cell r="J128" t="str">
            <v>37</v>
          </cell>
          <cell r="K128" t="str">
            <v>M</v>
          </cell>
          <cell r="L128" t="str">
            <v>Elfasher</v>
          </cell>
          <cell r="Y128">
            <v>1692840</v>
          </cell>
        </row>
        <row r="129">
          <cell r="A129" t="str">
            <v>EF0126</v>
          </cell>
          <cell r="B129" t="str">
            <v>Stopped</v>
          </cell>
          <cell r="C129" t="str">
            <v>Abass ADAM MOHAMED</v>
          </cell>
          <cell r="D129" t="str">
            <v>LOG</v>
          </cell>
          <cell r="E129" t="str">
            <v>Worker</v>
          </cell>
          <cell r="F129" t="str">
            <v>A1</v>
          </cell>
          <cell r="H129" t="str">
            <v>EF0126</v>
          </cell>
          <cell r="I129">
            <v>28491</v>
          </cell>
          <cell r="J129" t="str">
            <v>29</v>
          </cell>
          <cell r="K129" t="str">
            <v>M</v>
          </cell>
          <cell r="L129" t="str">
            <v>Elfasher</v>
          </cell>
          <cell r="Y129">
            <v>1692572</v>
          </cell>
        </row>
        <row r="130">
          <cell r="A130" t="str">
            <v>EF0127</v>
          </cell>
          <cell r="B130" t="str">
            <v>Stopped</v>
          </cell>
          <cell r="C130" t="str">
            <v xml:space="preserve">Abdul MAJEED YAGOUB </v>
          </cell>
          <cell r="D130" t="str">
            <v>LOG</v>
          </cell>
          <cell r="E130" t="str">
            <v>Worker</v>
          </cell>
          <cell r="F130" t="str">
            <v>A1</v>
          </cell>
          <cell r="H130" t="str">
            <v>EF0127</v>
          </cell>
          <cell r="I130">
            <v>26299</v>
          </cell>
          <cell r="J130" t="str">
            <v>35</v>
          </cell>
          <cell r="K130" t="str">
            <v>M</v>
          </cell>
          <cell r="L130" t="str">
            <v>Elfasher</v>
          </cell>
          <cell r="Y130">
            <v>1692805</v>
          </cell>
        </row>
        <row r="131">
          <cell r="A131" t="str">
            <v>EF0128</v>
          </cell>
          <cell r="B131" t="str">
            <v>Active</v>
          </cell>
          <cell r="C131" t="str">
            <v>Ahmed IDRISS ADAM</v>
          </cell>
          <cell r="D131" t="str">
            <v>NUT</v>
          </cell>
          <cell r="E131" t="str">
            <v xml:space="preserve">Phase Monitor </v>
          </cell>
          <cell r="F131" t="str">
            <v>B4</v>
          </cell>
          <cell r="H131" t="str">
            <v>EF0128</v>
          </cell>
          <cell r="I131">
            <v>26299</v>
          </cell>
          <cell r="J131" t="str">
            <v>35</v>
          </cell>
          <cell r="K131" t="str">
            <v>M</v>
          </cell>
          <cell r="L131" t="str">
            <v>Elfasher</v>
          </cell>
          <cell r="Y131">
            <v>1735496</v>
          </cell>
        </row>
        <row r="132">
          <cell r="A132" t="str">
            <v>EF0129</v>
          </cell>
          <cell r="B132" t="str">
            <v>Stopped</v>
          </cell>
          <cell r="C132" t="str">
            <v>Mohamed NADIM</v>
          </cell>
          <cell r="D132" t="str">
            <v>NUT</v>
          </cell>
          <cell r="E132" t="str">
            <v xml:space="preserve">Medical Supervisor </v>
          </cell>
          <cell r="F132" t="str">
            <v>H1</v>
          </cell>
          <cell r="H132" t="str">
            <v>EF0129</v>
          </cell>
          <cell r="I132">
            <v>25934</v>
          </cell>
          <cell r="J132" t="str">
            <v>36</v>
          </cell>
          <cell r="K132" t="str">
            <v>M</v>
          </cell>
          <cell r="L132" t="str">
            <v>Elfasher</v>
          </cell>
          <cell r="Y132">
            <v>1735571</v>
          </cell>
        </row>
        <row r="133">
          <cell r="A133" t="str">
            <v>EF0130</v>
          </cell>
          <cell r="B133" t="str">
            <v>Stopped</v>
          </cell>
          <cell r="C133" t="str">
            <v>Elsadig ABAKER HASSABALLA</v>
          </cell>
          <cell r="D133" t="str">
            <v>FS</v>
          </cell>
          <cell r="E133" t="str">
            <v>Data Entry Manager</v>
          </cell>
          <cell r="F133" t="str">
            <v>C1</v>
          </cell>
          <cell r="H133" t="str">
            <v>EF0130</v>
          </cell>
          <cell r="I133">
            <v>26299</v>
          </cell>
          <cell r="J133" t="str">
            <v>35</v>
          </cell>
          <cell r="K133" t="str">
            <v>M</v>
          </cell>
          <cell r="L133" t="str">
            <v>Elfasher</v>
          </cell>
          <cell r="Y133">
            <v>1735598</v>
          </cell>
        </row>
        <row r="134">
          <cell r="A134" t="str">
            <v>EF0131</v>
          </cell>
          <cell r="B134" t="str">
            <v>Stopped</v>
          </cell>
          <cell r="C134" t="str">
            <v xml:space="preserve">Ibrahim Adam  Fadul </v>
          </cell>
          <cell r="D134" t="str">
            <v>FS</v>
          </cell>
          <cell r="E134" t="str">
            <v xml:space="preserve">Food security monitor </v>
          </cell>
          <cell r="F134" t="str">
            <v>C</v>
          </cell>
          <cell r="H134" t="str">
            <v>EF0131</v>
          </cell>
          <cell r="I134">
            <v>22647</v>
          </cell>
          <cell r="J134" t="str">
            <v>45</v>
          </cell>
          <cell r="K134" t="str">
            <v>M</v>
          </cell>
          <cell r="L134" t="str">
            <v>Elfasher</v>
          </cell>
          <cell r="Y134">
            <v>1731514</v>
          </cell>
        </row>
        <row r="135">
          <cell r="A135" t="str">
            <v>EF0132</v>
          </cell>
          <cell r="B135" t="str">
            <v>Stopped</v>
          </cell>
          <cell r="C135" t="str">
            <v xml:space="preserve">Mohamed IBRAHIM HUSSEIN </v>
          </cell>
          <cell r="D135" t="str">
            <v>FA</v>
          </cell>
          <cell r="E135" t="str">
            <v>Food Aid Monitor</v>
          </cell>
          <cell r="F135" t="str">
            <v>C</v>
          </cell>
          <cell r="H135" t="str">
            <v>EF0132</v>
          </cell>
          <cell r="J135"/>
          <cell r="K135" t="str">
            <v>M</v>
          </cell>
          <cell r="L135" t="str">
            <v>Elfasher</v>
          </cell>
          <cell r="Y135">
            <v>1696250</v>
          </cell>
        </row>
        <row r="136">
          <cell r="A136" t="str">
            <v>EF0133</v>
          </cell>
          <cell r="B136" t="str">
            <v>Stopped</v>
          </cell>
          <cell r="C136" t="str">
            <v xml:space="preserve">Mohamed OSMAN ELBAGIR </v>
          </cell>
          <cell r="D136" t="str">
            <v>FA</v>
          </cell>
          <cell r="E136" t="str">
            <v>Food Aid Monitor</v>
          </cell>
          <cell r="F136" t="str">
            <v>C</v>
          </cell>
          <cell r="H136" t="str">
            <v>EF0133</v>
          </cell>
          <cell r="J136"/>
          <cell r="K136" t="str">
            <v>M</v>
          </cell>
          <cell r="L136" t="str">
            <v>Khartoum</v>
          </cell>
          <cell r="Y136">
            <v>1692835</v>
          </cell>
        </row>
        <row r="137">
          <cell r="A137" t="str">
            <v>EF0134</v>
          </cell>
          <cell r="B137" t="str">
            <v>Stopped</v>
          </cell>
          <cell r="C137" t="str">
            <v>Abaker ABDELRAHMAN AZARG</v>
          </cell>
          <cell r="D137" t="str">
            <v>FA</v>
          </cell>
          <cell r="E137" t="str">
            <v>Food Aid Monitor</v>
          </cell>
          <cell r="F137" t="str">
            <v>C</v>
          </cell>
          <cell r="H137" t="str">
            <v>EF0134</v>
          </cell>
          <cell r="J137"/>
          <cell r="K137" t="str">
            <v>M</v>
          </cell>
          <cell r="L137" t="str">
            <v>Elfasher</v>
          </cell>
          <cell r="Y137">
            <v>1692843</v>
          </cell>
        </row>
        <row r="138">
          <cell r="A138" t="str">
            <v>EF0135</v>
          </cell>
          <cell r="B138" t="str">
            <v>Active</v>
          </cell>
          <cell r="C138" t="str">
            <v xml:space="preserve">Abdalla AHMED MOHAMED </v>
          </cell>
          <cell r="D138" t="str">
            <v>NUTSURVEY</v>
          </cell>
          <cell r="E138" t="str">
            <v xml:space="preserve"> Team Leader</v>
          </cell>
          <cell r="F138" t="str">
            <v>D4</v>
          </cell>
          <cell r="H138" t="str">
            <v>EF0135</v>
          </cell>
          <cell r="I138">
            <v>28126</v>
          </cell>
          <cell r="J138" t="str">
            <v>30</v>
          </cell>
          <cell r="K138" t="str">
            <v>M</v>
          </cell>
          <cell r="L138" t="str">
            <v>Abushok Camp</v>
          </cell>
          <cell r="Y138">
            <v>1692874</v>
          </cell>
        </row>
        <row r="139">
          <cell r="A139" t="str">
            <v>EF0136</v>
          </cell>
          <cell r="B139" t="str">
            <v>Active</v>
          </cell>
          <cell r="C139" t="str">
            <v>Thuraya ADAM ABDALLA</v>
          </cell>
          <cell r="D139" t="str">
            <v>NUT</v>
          </cell>
          <cell r="E139" t="str">
            <v>Home Visitor</v>
          </cell>
          <cell r="F139" t="str">
            <v>B4</v>
          </cell>
          <cell r="H139" t="str">
            <v>EF0136</v>
          </cell>
          <cell r="I139">
            <v>29221</v>
          </cell>
          <cell r="J139" t="str">
            <v>27</v>
          </cell>
          <cell r="K139" t="str">
            <v>M</v>
          </cell>
          <cell r="L139" t="str">
            <v>Elfasher</v>
          </cell>
          <cell r="Y139">
            <v>1692882</v>
          </cell>
        </row>
        <row r="140">
          <cell r="A140" t="str">
            <v>EF0137</v>
          </cell>
          <cell r="B140" t="str">
            <v>Active</v>
          </cell>
          <cell r="C140" t="str">
            <v>Nafissa MOHAMED ISMAIL</v>
          </cell>
          <cell r="D140" t="str">
            <v>NUTSURVEY</v>
          </cell>
          <cell r="E140" t="str">
            <v xml:space="preserve"> Team Leader</v>
          </cell>
          <cell r="F140" t="str">
            <v>D4</v>
          </cell>
          <cell r="H140" t="str">
            <v>EF0137</v>
          </cell>
          <cell r="I140">
            <v>27395</v>
          </cell>
          <cell r="J140" t="str">
            <v>32</v>
          </cell>
          <cell r="K140" t="str">
            <v>F</v>
          </cell>
          <cell r="L140" t="str">
            <v>Abushok Camp</v>
          </cell>
          <cell r="Y140">
            <v>1693193</v>
          </cell>
        </row>
        <row r="141">
          <cell r="A141" t="str">
            <v>EF0138</v>
          </cell>
          <cell r="B141" t="str">
            <v>Active</v>
          </cell>
          <cell r="C141" t="str">
            <v>Fawzi AHMED MAHMOUD</v>
          </cell>
          <cell r="D141" t="str">
            <v>NUT</v>
          </cell>
          <cell r="E141" t="str">
            <v xml:space="preserve">Home Visitor </v>
          </cell>
          <cell r="F141" t="str">
            <v>B4</v>
          </cell>
          <cell r="H141" t="str">
            <v>EF0138</v>
          </cell>
          <cell r="I141">
            <v>24838</v>
          </cell>
          <cell r="J141" t="str">
            <v>39</v>
          </cell>
          <cell r="K141" t="str">
            <v>M</v>
          </cell>
          <cell r="L141" t="str">
            <v>Abushok Camp</v>
          </cell>
          <cell r="Y141">
            <v>1692872</v>
          </cell>
        </row>
        <row r="142">
          <cell r="A142" t="str">
            <v>EF0139</v>
          </cell>
          <cell r="B142" t="str">
            <v>Stopped</v>
          </cell>
          <cell r="C142" t="str">
            <v>Mobarak MOHAMED MATAR</v>
          </cell>
          <cell r="D142" t="str">
            <v>NUTSURVEY</v>
          </cell>
          <cell r="E142" t="str">
            <v>Assesment Measurer</v>
          </cell>
          <cell r="F142" t="str">
            <v>B</v>
          </cell>
          <cell r="H142" t="str">
            <v>EF0139</v>
          </cell>
          <cell r="J142"/>
          <cell r="K142" t="str">
            <v>M</v>
          </cell>
          <cell r="L142" t="str">
            <v>Elfasher</v>
          </cell>
          <cell r="Y142">
            <v>1692878</v>
          </cell>
        </row>
        <row r="143">
          <cell r="A143" t="str">
            <v>EF0140</v>
          </cell>
          <cell r="B143" t="str">
            <v>Active</v>
          </cell>
          <cell r="C143" t="str">
            <v>Mariam ABDULGADIR YAGOUB</v>
          </cell>
          <cell r="D143" t="str">
            <v>NUT</v>
          </cell>
          <cell r="E143" t="str">
            <v xml:space="preserve">Home Visitor </v>
          </cell>
          <cell r="F143" t="str">
            <v>B4</v>
          </cell>
          <cell r="H143" t="str">
            <v>EF0140</v>
          </cell>
          <cell r="I143">
            <v>28856</v>
          </cell>
          <cell r="J143" t="str">
            <v>28</v>
          </cell>
          <cell r="K143" t="str">
            <v>F</v>
          </cell>
          <cell r="L143" t="str">
            <v>Abushok Camp</v>
          </cell>
          <cell r="Y143">
            <v>1693191</v>
          </cell>
        </row>
        <row r="144">
          <cell r="A144" t="str">
            <v>EF0141</v>
          </cell>
          <cell r="B144" t="str">
            <v>Stopped</v>
          </cell>
          <cell r="C144" t="str">
            <v>Tijani ISMAIL ABDULELWHAB</v>
          </cell>
          <cell r="D144" t="str">
            <v>LOG</v>
          </cell>
          <cell r="E144" t="str">
            <v>Driver</v>
          </cell>
          <cell r="F144" t="str">
            <v>C1</v>
          </cell>
          <cell r="H144" t="str">
            <v>EF0141</v>
          </cell>
          <cell r="I144">
            <v>29952</v>
          </cell>
          <cell r="J144" t="str">
            <v>25</v>
          </cell>
          <cell r="K144" t="str">
            <v>M</v>
          </cell>
          <cell r="L144" t="str">
            <v>Elfasher</v>
          </cell>
          <cell r="Y144">
            <v>1647770</v>
          </cell>
          <cell r="AB144" t="str">
            <v>20/07/2006</v>
          </cell>
        </row>
        <row r="145">
          <cell r="A145" t="str">
            <v>EF0142</v>
          </cell>
          <cell r="B145" t="str">
            <v>Stopped</v>
          </cell>
          <cell r="C145" t="str">
            <v>Haitham MOHAMED ABDALLAH</v>
          </cell>
          <cell r="D145" t="str">
            <v>LOG</v>
          </cell>
          <cell r="E145" t="str">
            <v>Driver</v>
          </cell>
          <cell r="F145" t="str">
            <v>C1</v>
          </cell>
          <cell r="H145" t="str">
            <v>EF0142</v>
          </cell>
          <cell r="I145">
            <v>27760</v>
          </cell>
          <cell r="J145" t="str">
            <v>31</v>
          </cell>
          <cell r="K145" t="str">
            <v>M</v>
          </cell>
          <cell r="L145" t="str">
            <v>Elfasher</v>
          </cell>
          <cell r="Y145">
            <v>1692808</v>
          </cell>
        </row>
        <row r="146">
          <cell r="A146" t="str">
            <v>EF0143</v>
          </cell>
          <cell r="B146" t="str">
            <v>Stopped</v>
          </cell>
          <cell r="C146" t="str">
            <v>Hussein HAROUN MUSSA</v>
          </cell>
          <cell r="D146" t="str">
            <v>LOG</v>
          </cell>
          <cell r="E146" t="str">
            <v>Driver</v>
          </cell>
          <cell r="F146" t="str">
            <v>C1</v>
          </cell>
          <cell r="H146" t="str">
            <v>EF0143</v>
          </cell>
          <cell r="I146">
            <v>23743</v>
          </cell>
          <cell r="J146" t="str">
            <v>42</v>
          </cell>
          <cell r="K146" t="str">
            <v>M</v>
          </cell>
          <cell r="L146" t="str">
            <v>Elsalam Camp</v>
          </cell>
          <cell r="Y146">
            <v>1692831</v>
          </cell>
        </row>
        <row r="147">
          <cell r="A147" t="str">
            <v>EF0144</v>
          </cell>
          <cell r="B147" t="str">
            <v>Stopped</v>
          </cell>
          <cell r="C147" t="str">
            <v>Mohamed SULIAMAN MOHAMED</v>
          </cell>
          <cell r="D147" t="str">
            <v>NUT</v>
          </cell>
          <cell r="E147" t="str">
            <v>Registrar</v>
          </cell>
          <cell r="F147" t="str">
            <v>C1</v>
          </cell>
          <cell r="H147" t="str">
            <v>EF0144</v>
          </cell>
          <cell r="I147">
            <v>27030</v>
          </cell>
          <cell r="J147" t="str">
            <v>33</v>
          </cell>
          <cell r="K147" t="str">
            <v>M</v>
          </cell>
          <cell r="L147" t="str">
            <v>Elfasher</v>
          </cell>
          <cell r="Y147">
            <v>1693197</v>
          </cell>
        </row>
        <row r="148">
          <cell r="A148" t="str">
            <v>EF0145</v>
          </cell>
          <cell r="B148" t="str">
            <v>Stopped</v>
          </cell>
          <cell r="C148" t="str">
            <v>Mohamed ADAM HAMID</v>
          </cell>
          <cell r="D148" t="str">
            <v>NUT</v>
          </cell>
          <cell r="E148" t="str">
            <v xml:space="preserve">Measurer </v>
          </cell>
          <cell r="F148" t="str">
            <v>B</v>
          </cell>
          <cell r="H148" t="str">
            <v>EF0145</v>
          </cell>
          <cell r="J148"/>
          <cell r="K148" t="str">
            <v>M</v>
          </cell>
          <cell r="L148" t="str">
            <v>Abushok Camp</v>
          </cell>
          <cell r="Y148">
            <v>1693200</v>
          </cell>
        </row>
        <row r="149">
          <cell r="A149" t="str">
            <v>EF0146</v>
          </cell>
          <cell r="B149" t="str">
            <v>Stopped</v>
          </cell>
          <cell r="C149" t="str">
            <v>Amal ADAM IBRAHIM</v>
          </cell>
          <cell r="D149" t="str">
            <v>NUT</v>
          </cell>
          <cell r="E149" t="str">
            <v xml:space="preserve">Measurer </v>
          </cell>
          <cell r="F149" t="str">
            <v>B1</v>
          </cell>
          <cell r="H149" t="str">
            <v>EF0146</v>
          </cell>
          <cell r="I149">
            <v>28126</v>
          </cell>
          <cell r="J149" t="str">
            <v>30</v>
          </cell>
          <cell r="K149" t="str">
            <v>F</v>
          </cell>
          <cell r="L149" t="str">
            <v>Elfasher</v>
          </cell>
          <cell r="Y149">
            <v>1728612</v>
          </cell>
        </row>
        <row r="150">
          <cell r="A150" t="str">
            <v>EF0147</v>
          </cell>
          <cell r="B150" t="str">
            <v>Stopped</v>
          </cell>
          <cell r="C150" t="str">
            <v xml:space="preserve">Haroun HIMIADA MOHAMED </v>
          </cell>
          <cell r="D150" t="str">
            <v>LOG</v>
          </cell>
          <cell r="E150" t="str">
            <v xml:space="preserve">Radio operator </v>
          </cell>
          <cell r="F150" t="str">
            <v>D1</v>
          </cell>
          <cell r="H150" t="str">
            <v>EF0147</v>
          </cell>
          <cell r="I150">
            <v>22282</v>
          </cell>
          <cell r="J150" t="str">
            <v>46</v>
          </cell>
          <cell r="K150" t="str">
            <v>M</v>
          </cell>
          <cell r="L150" t="str">
            <v>Elfasher</v>
          </cell>
          <cell r="Y150">
            <v>1735662</v>
          </cell>
        </row>
        <row r="151">
          <cell r="A151" t="str">
            <v>EF0148</v>
          </cell>
          <cell r="B151" t="str">
            <v>Stopped</v>
          </cell>
          <cell r="C151" t="str">
            <v>Zahra KHIDIR AHMED</v>
          </cell>
          <cell r="D151" t="str">
            <v>NUT</v>
          </cell>
          <cell r="E151" t="str">
            <v>Nurse</v>
          </cell>
          <cell r="F151" t="str">
            <v>D1</v>
          </cell>
          <cell r="H151" t="str">
            <v>EF0148</v>
          </cell>
          <cell r="I151">
            <v>24108</v>
          </cell>
          <cell r="J151" t="str">
            <v>41</v>
          </cell>
          <cell r="K151" t="str">
            <v>F</v>
          </cell>
          <cell r="L151" t="str">
            <v>Elfasher</v>
          </cell>
          <cell r="Y151">
            <v>1692881</v>
          </cell>
        </row>
        <row r="152">
          <cell r="A152" t="str">
            <v>EF0149</v>
          </cell>
          <cell r="B152" t="str">
            <v>Active</v>
          </cell>
          <cell r="C152" t="str">
            <v>Hamdi ADAM MOHAMED</v>
          </cell>
          <cell r="D152" t="str">
            <v>LOG</v>
          </cell>
          <cell r="E152" t="str">
            <v xml:space="preserve">Radio operator </v>
          </cell>
          <cell r="F152" t="str">
            <v>D4</v>
          </cell>
          <cell r="H152" t="str">
            <v>EF0149</v>
          </cell>
          <cell r="I152">
            <v>26665</v>
          </cell>
          <cell r="J152" t="str">
            <v>34</v>
          </cell>
          <cell r="K152" t="str">
            <v>M</v>
          </cell>
          <cell r="L152" t="str">
            <v>Elfasher</v>
          </cell>
          <cell r="Y152">
            <v>1693198</v>
          </cell>
        </row>
        <row r="153">
          <cell r="A153" t="str">
            <v>EF0150</v>
          </cell>
          <cell r="B153" t="str">
            <v>Active</v>
          </cell>
          <cell r="C153" t="str">
            <v>Latifa ADAM RIZIG</v>
          </cell>
          <cell r="D153" t="str">
            <v>NUT</v>
          </cell>
          <cell r="E153" t="str">
            <v>Home Visitor</v>
          </cell>
          <cell r="F153" t="str">
            <v>B4</v>
          </cell>
          <cell r="H153" t="str">
            <v>EF0150</v>
          </cell>
          <cell r="I153">
            <v>25569</v>
          </cell>
          <cell r="J153" t="str">
            <v>37</v>
          </cell>
          <cell r="K153" t="str">
            <v>F</v>
          </cell>
          <cell r="L153" t="str">
            <v>Elfasher</v>
          </cell>
          <cell r="Y153">
            <v>1692268</v>
          </cell>
        </row>
        <row r="154">
          <cell r="A154" t="str">
            <v>EF0151</v>
          </cell>
          <cell r="B154" t="str">
            <v>Active</v>
          </cell>
          <cell r="C154" t="str">
            <v>Khalid ABDULMOTI ALI</v>
          </cell>
          <cell r="D154" t="str">
            <v>NUT</v>
          </cell>
          <cell r="E154" t="str">
            <v>Home Visitor</v>
          </cell>
          <cell r="F154" t="str">
            <v>B4</v>
          </cell>
          <cell r="H154" t="str">
            <v>EF0151</v>
          </cell>
          <cell r="I154">
            <v>29221</v>
          </cell>
          <cell r="J154" t="str">
            <v>27</v>
          </cell>
          <cell r="K154" t="str">
            <v>M</v>
          </cell>
          <cell r="L154" t="str">
            <v>Abushok Camp</v>
          </cell>
          <cell r="Y154">
            <v>1693207</v>
          </cell>
        </row>
        <row r="155">
          <cell r="A155" t="str">
            <v>EF0152</v>
          </cell>
          <cell r="B155" t="str">
            <v>Active</v>
          </cell>
          <cell r="C155" t="str">
            <v>Aziza MOHAMED ADAM</v>
          </cell>
          <cell r="D155" t="str">
            <v>NUT</v>
          </cell>
          <cell r="E155" t="str">
            <v>Home Visitor</v>
          </cell>
          <cell r="F155" t="str">
            <v>B4</v>
          </cell>
          <cell r="H155" t="str">
            <v>EF0152</v>
          </cell>
          <cell r="I155">
            <v>24473</v>
          </cell>
          <cell r="J155" t="str">
            <v>40</v>
          </cell>
          <cell r="K155" t="str">
            <v>M</v>
          </cell>
          <cell r="L155" t="str">
            <v>Abushok Camp</v>
          </cell>
          <cell r="Y155">
            <v>1692884</v>
          </cell>
        </row>
        <row r="156">
          <cell r="A156" t="str">
            <v>EF0153</v>
          </cell>
          <cell r="B156" t="str">
            <v>Stopped</v>
          </cell>
          <cell r="C156" t="str">
            <v>Zahra SALIH ADAM</v>
          </cell>
          <cell r="D156" t="str">
            <v>NUT</v>
          </cell>
          <cell r="E156" t="str">
            <v>Home Visitor</v>
          </cell>
          <cell r="F156" t="str">
            <v>B1</v>
          </cell>
          <cell r="H156" t="str">
            <v>EF0153</v>
          </cell>
          <cell r="I156">
            <v>28491</v>
          </cell>
          <cell r="J156" t="str">
            <v>29</v>
          </cell>
          <cell r="K156" t="str">
            <v>F</v>
          </cell>
          <cell r="L156" t="str">
            <v>Elfasher</v>
          </cell>
          <cell r="Y156">
            <v>1693195</v>
          </cell>
        </row>
        <row r="157">
          <cell r="A157" t="str">
            <v>EF0154</v>
          </cell>
          <cell r="B157" t="str">
            <v>Active</v>
          </cell>
          <cell r="C157" t="str">
            <v>Nafisa ABDUJABAR ABDUHAMEED</v>
          </cell>
          <cell r="D157" t="str">
            <v>NUT</v>
          </cell>
          <cell r="E157" t="str">
            <v>Home Visitor</v>
          </cell>
          <cell r="F157" t="str">
            <v>B4</v>
          </cell>
          <cell r="H157" t="str">
            <v>EF0154</v>
          </cell>
          <cell r="I157">
            <v>27760</v>
          </cell>
          <cell r="J157" t="str">
            <v>31</v>
          </cell>
          <cell r="K157" t="str">
            <v>F</v>
          </cell>
          <cell r="L157" t="str">
            <v>Abushok Camp</v>
          </cell>
          <cell r="Y157">
            <v>1735593</v>
          </cell>
        </row>
        <row r="158">
          <cell r="A158" t="str">
            <v>EF0155</v>
          </cell>
          <cell r="B158" t="str">
            <v>Stopped</v>
          </cell>
          <cell r="C158" t="str">
            <v>Rehab KARAMADEEN MOHAMED</v>
          </cell>
          <cell r="D158" t="str">
            <v>NUT</v>
          </cell>
          <cell r="E158" t="str">
            <v>Home Visitor</v>
          </cell>
          <cell r="F158" t="str">
            <v>B1</v>
          </cell>
          <cell r="H158" t="str">
            <v>EF0155</v>
          </cell>
          <cell r="I158">
            <v>28126</v>
          </cell>
          <cell r="J158" t="str">
            <v>30</v>
          </cell>
          <cell r="K158" t="str">
            <v>F</v>
          </cell>
          <cell r="L158" t="str">
            <v>Elfasher</v>
          </cell>
          <cell r="Y158">
            <v>1692883</v>
          </cell>
        </row>
        <row r="159">
          <cell r="A159" t="str">
            <v>EF0156</v>
          </cell>
          <cell r="B159" t="str">
            <v>Active</v>
          </cell>
          <cell r="C159" t="str">
            <v>Nafisa MOHAMED ADAM</v>
          </cell>
          <cell r="D159" t="str">
            <v>NUT</v>
          </cell>
          <cell r="E159" t="str">
            <v>Home Visitor</v>
          </cell>
          <cell r="F159" t="str">
            <v>B4</v>
          </cell>
          <cell r="H159" t="str">
            <v>EF0156</v>
          </cell>
          <cell r="I159">
            <v>28856</v>
          </cell>
          <cell r="J159" t="str">
            <v>28</v>
          </cell>
          <cell r="K159" t="str">
            <v>F</v>
          </cell>
          <cell r="L159" t="str">
            <v>Abushok Camp</v>
          </cell>
          <cell r="Y159">
            <v>1693190</v>
          </cell>
        </row>
        <row r="160">
          <cell r="A160" t="str">
            <v xml:space="preserve">EF0157 </v>
          </cell>
          <cell r="B160" t="str">
            <v>Stopped</v>
          </cell>
          <cell r="C160" t="str">
            <v>Adam ABAKER AHMED</v>
          </cell>
          <cell r="D160" t="str">
            <v>LOG</v>
          </cell>
          <cell r="E160" t="str">
            <v>Watchman</v>
          </cell>
          <cell r="F160" t="str">
            <v>A1</v>
          </cell>
          <cell r="H160" t="str">
            <v xml:space="preserve">EF0157 </v>
          </cell>
          <cell r="J160"/>
          <cell r="L160" t="str">
            <v>Abushok Camp</v>
          </cell>
          <cell r="Y160">
            <v>1652440</v>
          </cell>
        </row>
        <row r="161">
          <cell r="A161" t="str">
            <v>EF0158</v>
          </cell>
          <cell r="B161" t="str">
            <v>Active</v>
          </cell>
          <cell r="C161" t="str">
            <v>Mohamed ELHAFEZ IBRAHIM</v>
          </cell>
          <cell r="D161" t="str">
            <v>LOG</v>
          </cell>
          <cell r="E161" t="str">
            <v>Watchman</v>
          </cell>
          <cell r="F161" t="str">
            <v>A4</v>
          </cell>
          <cell r="H161" t="str">
            <v>EF0158</v>
          </cell>
          <cell r="I161">
            <v>25204</v>
          </cell>
          <cell r="J161" t="str">
            <v>38</v>
          </cell>
          <cell r="K161" t="str">
            <v>M</v>
          </cell>
          <cell r="L161" t="str">
            <v>Elfasher</v>
          </cell>
        </row>
        <row r="162">
          <cell r="A162" t="str">
            <v>EF0159</v>
          </cell>
          <cell r="B162" t="str">
            <v>Stopped</v>
          </cell>
          <cell r="C162" t="str">
            <v>Ismail MOHAMED ABDU ELRAHIM AHMED</v>
          </cell>
          <cell r="D162" t="str">
            <v>NUT</v>
          </cell>
          <cell r="E162" t="str">
            <v>Watchman</v>
          </cell>
          <cell r="F162" t="str">
            <v>A1</v>
          </cell>
          <cell r="H162" t="str">
            <v>EF0159</v>
          </cell>
          <cell r="I162">
            <v>26299</v>
          </cell>
          <cell r="J162" t="str">
            <v>35</v>
          </cell>
          <cell r="K162" t="str">
            <v>M</v>
          </cell>
          <cell r="L162" t="str">
            <v>Abushok Camp</v>
          </cell>
          <cell r="Y162">
            <v>1735535</v>
          </cell>
        </row>
        <row r="163">
          <cell r="A163" t="str">
            <v>EF0160</v>
          </cell>
          <cell r="B163" t="str">
            <v>Active</v>
          </cell>
          <cell r="C163" t="str">
            <v>Ali IBRAHIM ELHAJ</v>
          </cell>
          <cell r="D163" t="str">
            <v>LOG</v>
          </cell>
          <cell r="E163" t="str">
            <v>Watchman</v>
          </cell>
          <cell r="F163" t="str">
            <v>A4</v>
          </cell>
          <cell r="H163" t="str">
            <v>EF0160</v>
          </cell>
          <cell r="I163">
            <v>18264</v>
          </cell>
          <cell r="J163" t="str">
            <v>57</v>
          </cell>
          <cell r="K163" t="str">
            <v>M</v>
          </cell>
          <cell r="L163" t="str">
            <v>Abushok Camp</v>
          </cell>
        </row>
        <row r="164">
          <cell r="A164" t="str">
            <v>EF0161</v>
          </cell>
          <cell r="B164" t="str">
            <v>Stopped</v>
          </cell>
          <cell r="C164" t="str">
            <v>Ibrahim ADAM ABDALLAH YAGOUB</v>
          </cell>
          <cell r="D164" t="str">
            <v>NUT</v>
          </cell>
          <cell r="E164" t="str">
            <v>Registrar</v>
          </cell>
          <cell r="F164" t="str">
            <v>C1</v>
          </cell>
          <cell r="H164" t="str">
            <v>EF0161</v>
          </cell>
          <cell r="I164">
            <v>27395</v>
          </cell>
          <cell r="J164" t="str">
            <v>32</v>
          </cell>
          <cell r="K164" t="str">
            <v>M</v>
          </cell>
          <cell r="L164" t="str">
            <v>Elfasher</v>
          </cell>
          <cell r="Y164">
            <v>1735481</v>
          </cell>
        </row>
        <row r="165">
          <cell r="A165" t="str">
            <v>EF0162</v>
          </cell>
          <cell r="B165" t="str">
            <v>Active</v>
          </cell>
          <cell r="C165" t="str">
            <v>Abdulrahman MOHAMED ADAM</v>
          </cell>
          <cell r="D165" t="str">
            <v>LOG</v>
          </cell>
          <cell r="E165" t="str">
            <v>Watchman</v>
          </cell>
          <cell r="F165" t="str">
            <v>A4</v>
          </cell>
          <cell r="H165" t="str">
            <v>EF0162</v>
          </cell>
          <cell r="I165">
            <v>24838</v>
          </cell>
          <cell r="J165" t="str">
            <v>39</v>
          </cell>
          <cell r="K165" t="str">
            <v>M</v>
          </cell>
          <cell r="L165" t="str">
            <v>Elfasher</v>
          </cell>
          <cell r="Y165">
            <v>1692577</v>
          </cell>
        </row>
        <row r="166">
          <cell r="A166" t="str">
            <v>EF0163</v>
          </cell>
          <cell r="B166" t="str">
            <v>Active</v>
          </cell>
          <cell r="C166" t="str">
            <v>Mohamed ABOH MOHAMED</v>
          </cell>
          <cell r="D166" t="str">
            <v>FA</v>
          </cell>
          <cell r="E166" t="str">
            <v>Local Food Aid Monitor</v>
          </cell>
          <cell r="F166" t="str">
            <v>C4</v>
          </cell>
          <cell r="H166" t="str">
            <v>EF0163</v>
          </cell>
          <cell r="I166">
            <v>28126</v>
          </cell>
          <cell r="J166" t="str">
            <v>30</v>
          </cell>
          <cell r="K166" t="str">
            <v>M</v>
          </cell>
          <cell r="L166" t="str">
            <v>Shangiltoby Area</v>
          </cell>
          <cell r="Y166">
            <v>1766666</v>
          </cell>
        </row>
        <row r="167">
          <cell r="A167" t="str">
            <v>EF0164</v>
          </cell>
          <cell r="B167" t="str">
            <v>Stopped</v>
          </cell>
          <cell r="C167" t="str">
            <v>Thuraya ABDULKARIM SHOGAR</v>
          </cell>
          <cell r="D167" t="str">
            <v>FA</v>
          </cell>
          <cell r="E167" t="str">
            <v>Cook</v>
          </cell>
          <cell r="F167" t="str">
            <v>A1</v>
          </cell>
          <cell r="H167" t="str">
            <v>EF0164</v>
          </cell>
          <cell r="J167"/>
          <cell r="K167" t="str">
            <v>F</v>
          </cell>
          <cell r="L167" t="str">
            <v>Shangiltoby Area</v>
          </cell>
        </row>
        <row r="168">
          <cell r="A168" t="str">
            <v>EF0165</v>
          </cell>
          <cell r="B168" t="str">
            <v>Active</v>
          </cell>
          <cell r="C168" t="str">
            <v>Abdulaziz ABAKAR MEDANI</v>
          </cell>
          <cell r="D168" t="str">
            <v>FA</v>
          </cell>
          <cell r="E168" t="str">
            <v>Local Food Aid Team Leader</v>
          </cell>
          <cell r="F168" t="str">
            <v>E4</v>
          </cell>
          <cell r="H168" t="str">
            <v>EF0165</v>
          </cell>
          <cell r="I168">
            <v>21916</v>
          </cell>
          <cell r="J168" t="str">
            <v>47</v>
          </cell>
          <cell r="K168" t="str">
            <v>F</v>
          </cell>
          <cell r="L168" t="str">
            <v>Shangiltoby Area</v>
          </cell>
          <cell r="Y168">
            <v>1764312</v>
          </cell>
        </row>
        <row r="169">
          <cell r="A169" t="str">
            <v>EF0166</v>
          </cell>
          <cell r="B169" t="str">
            <v>Active</v>
          </cell>
          <cell r="C169" t="str">
            <v>Haviz MUSA ABAKER</v>
          </cell>
          <cell r="D169" t="str">
            <v>LOG</v>
          </cell>
          <cell r="E169" t="str">
            <v>Rehabilitation Assitant</v>
          </cell>
          <cell r="F169" t="str">
            <v>C4</v>
          </cell>
          <cell r="H169" t="str">
            <v>EF0166</v>
          </cell>
          <cell r="I169">
            <v>29587</v>
          </cell>
          <cell r="J169" t="str">
            <v>26</v>
          </cell>
          <cell r="K169" t="str">
            <v>M</v>
          </cell>
          <cell r="L169" t="str">
            <v>Shangiltoby Area</v>
          </cell>
          <cell r="Y169">
            <v>1732619</v>
          </cell>
        </row>
        <row r="170">
          <cell r="A170" t="str">
            <v>EF0167</v>
          </cell>
          <cell r="B170" t="str">
            <v>Stopped</v>
          </cell>
          <cell r="C170" t="str">
            <v>Khalid AHMED ABDELMOUMI</v>
          </cell>
          <cell r="D170" t="str">
            <v>FA</v>
          </cell>
          <cell r="E170" t="str">
            <v>Watchman</v>
          </cell>
          <cell r="F170" t="str">
            <v>A1</v>
          </cell>
          <cell r="H170" t="str">
            <v>EF0167</v>
          </cell>
          <cell r="J170"/>
          <cell r="K170" t="str">
            <v>M</v>
          </cell>
          <cell r="L170" t="str">
            <v>Shangiltoby Area</v>
          </cell>
        </row>
        <row r="171">
          <cell r="A171" t="str">
            <v>EF0168</v>
          </cell>
          <cell r="B171" t="str">
            <v>Stopped</v>
          </cell>
          <cell r="C171" t="str">
            <v>Fatma AHMED MOHAMED</v>
          </cell>
          <cell r="D171" t="str">
            <v>FA</v>
          </cell>
          <cell r="E171" t="str">
            <v>Cleaner</v>
          </cell>
          <cell r="F171" t="str">
            <v>A1</v>
          </cell>
          <cell r="H171" t="str">
            <v>EF0168</v>
          </cell>
          <cell r="I171">
            <v>30682</v>
          </cell>
          <cell r="J171" t="str">
            <v>23</v>
          </cell>
          <cell r="K171" t="str">
            <v>F</v>
          </cell>
          <cell r="L171" t="str">
            <v>Shangiltoby Area</v>
          </cell>
          <cell r="Y171">
            <v>1735586</v>
          </cell>
        </row>
        <row r="172">
          <cell r="A172" t="str">
            <v>EF0169</v>
          </cell>
          <cell r="B172" t="str">
            <v>Stopped</v>
          </cell>
          <cell r="C172" t="str">
            <v>Ahmed YOUSSIF ABDELMAJEED 2</v>
          </cell>
          <cell r="D172" t="str">
            <v>NUT</v>
          </cell>
          <cell r="E172" t="str">
            <v xml:space="preserve">TFC Supervisor </v>
          </cell>
          <cell r="F172" t="str">
            <v>F1</v>
          </cell>
          <cell r="H172" t="str">
            <v>EF0169</v>
          </cell>
          <cell r="I172">
            <v>28856</v>
          </cell>
          <cell r="J172" t="str">
            <v>28</v>
          </cell>
          <cell r="K172" t="str">
            <v>M</v>
          </cell>
          <cell r="L172" t="str">
            <v>Abushok Camp</v>
          </cell>
          <cell r="Y172">
            <v>1735587</v>
          </cell>
        </row>
        <row r="173">
          <cell r="A173" t="str">
            <v>EF0170</v>
          </cell>
          <cell r="B173" t="str">
            <v>Active</v>
          </cell>
          <cell r="C173" t="str">
            <v>Omer AHMED MOHAMED</v>
          </cell>
          <cell r="D173" t="str">
            <v>LOG</v>
          </cell>
          <cell r="E173" t="str">
            <v>Watchman</v>
          </cell>
          <cell r="F173" t="str">
            <v>A4</v>
          </cell>
          <cell r="H173" t="str">
            <v>EF0170</v>
          </cell>
          <cell r="I173">
            <v>17899</v>
          </cell>
          <cell r="J173" t="str">
            <v>58</v>
          </cell>
          <cell r="K173" t="str">
            <v>M</v>
          </cell>
          <cell r="L173" t="str">
            <v>Abushok Camp</v>
          </cell>
        </row>
        <row r="174">
          <cell r="A174" t="str">
            <v>EF0171</v>
          </cell>
          <cell r="B174" t="str">
            <v>Stopped</v>
          </cell>
          <cell r="C174" t="str">
            <v>Eltaieb OMER ADAM</v>
          </cell>
          <cell r="D174" t="str">
            <v>LOG</v>
          </cell>
          <cell r="E174" t="str">
            <v>Watchman</v>
          </cell>
          <cell r="F174" t="str">
            <v>A1</v>
          </cell>
          <cell r="H174" t="str">
            <v>EF0171</v>
          </cell>
          <cell r="J174"/>
          <cell r="K174" t="str">
            <v>M</v>
          </cell>
          <cell r="L174" t="str">
            <v>Abushok Camp</v>
          </cell>
          <cell r="Y174">
            <v>1693187</v>
          </cell>
        </row>
        <row r="175">
          <cell r="A175" t="str">
            <v>EF0172</v>
          </cell>
          <cell r="B175" t="str">
            <v>Active</v>
          </cell>
          <cell r="C175" t="str">
            <v>Seedeg ISHAG ZAKARIA</v>
          </cell>
          <cell r="D175" t="str">
            <v>NUTSURVEY</v>
          </cell>
          <cell r="E175" t="str">
            <v xml:space="preserve"> Team Leader</v>
          </cell>
          <cell r="F175" t="str">
            <v>D4</v>
          </cell>
          <cell r="H175" t="str">
            <v>EF0172</v>
          </cell>
          <cell r="I175">
            <v>24473</v>
          </cell>
          <cell r="J175" t="str">
            <v>40</v>
          </cell>
          <cell r="K175" t="str">
            <v>M</v>
          </cell>
          <cell r="L175" t="str">
            <v>Elfasher</v>
          </cell>
          <cell r="Y175">
            <v>1775834</v>
          </cell>
        </row>
        <row r="176">
          <cell r="A176" t="str">
            <v>EF0173</v>
          </cell>
          <cell r="B176" t="str">
            <v>Stopped</v>
          </cell>
          <cell r="C176" t="str">
            <v>Saleh ABDELKASIM AHMED</v>
          </cell>
          <cell r="D176" t="str">
            <v>NUT</v>
          </cell>
          <cell r="E176" t="str">
            <v xml:space="preserve"> Team Leader</v>
          </cell>
          <cell r="F176" t="str">
            <v>C</v>
          </cell>
          <cell r="H176" t="str">
            <v>EF0173</v>
          </cell>
          <cell r="J176"/>
          <cell r="K176" t="str">
            <v>M</v>
          </cell>
          <cell r="L176" t="str">
            <v>Elfasher</v>
          </cell>
        </row>
        <row r="177">
          <cell r="A177" t="str">
            <v>EF0174</v>
          </cell>
          <cell r="B177" t="str">
            <v>Stopped</v>
          </cell>
          <cell r="C177" t="str">
            <v>Ali IBRAHIM DODAY</v>
          </cell>
          <cell r="D177" t="str">
            <v>NUT</v>
          </cell>
          <cell r="E177" t="str">
            <v>Nurse</v>
          </cell>
          <cell r="F177" t="str">
            <v>D1</v>
          </cell>
          <cell r="H177" t="str">
            <v>EF0174</v>
          </cell>
          <cell r="I177">
            <v>24108</v>
          </cell>
          <cell r="J177" t="str">
            <v>41</v>
          </cell>
          <cell r="K177" t="str">
            <v>M</v>
          </cell>
          <cell r="L177" t="str">
            <v>Elfasher</v>
          </cell>
          <cell r="Y177">
            <v>1735518</v>
          </cell>
        </row>
        <row r="178">
          <cell r="A178" t="str">
            <v>EF0175</v>
          </cell>
          <cell r="B178" t="str">
            <v>Stopped</v>
          </cell>
          <cell r="C178" t="str">
            <v>Souleiman AZIN AHMED</v>
          </cell>
          <cell r="D178" t="str">
            <v>LOG</v>
          </cell>
          <cell r="E178" t="str">
            <v>Rehabilitation Assitant</v>
          </cell>
          <cell r="F178" t="str">
            <v>C1</v>
          </cell>
          <cell r="H178" t="str">
            <v>EF0175</v>
          </cell>
          <cell r="I178">
            <v>23377</v>
          </cell>
          <cell r="J178" t="str">
            <v>43</v>
          </cell>
          <cell r="K178" t="str">
            <v>M</v>
          </cell>
          <cell r="L178" t="str">
            <v>Elfasher</v>
          </cell>
          <cell r="Y178">
            <v>1692652</v>
          </cell>
        </row>
        <row r="179">
          <cell r="A179" t="str">
            <v>EF0176</v>
          </cell>
          <cell r="B179" t="str">
            <v>Active</v>
          </cell>
          <cell r="C179" t="str">
            <v>Raja AHMED IBRAHIM</v>
          </cell>
          <cell r="D179" t="str">
            <v>ADMIN</v>
          </cell>
          <cell r="E179" t="str">
            <v>Accountant</v>
          </cell>
          <cell r="F179" t="str">
            <v>E11</v>
          </cell>
          <cell r="H179" t="str">
            <v>EF0176</v>
          </cell>
          <cell r="I179">
            <v>26878</v>
          </cell>
          <cell r="J179" t="str">
            <v>33</v>
          </cell>
          <cell r="K179" t="str">
            <v>F</v>
          </cell>
          <cell r="L179" t="str">
            <v>Elfasher</v>
          </cell>
          <cell r="Y179">
            <v>1508835</v>
          </cell>
        </row>
        <row r="180">
          <cell r="A180" t="str">
            <v>EF0177</v>
          </cell>
          <cell r="B180" t="str">
            <v>Stopped</v>
          </cell>
          <cell r="C180" t="str">
            <v>Mohamed EL MAHFOUZ</v>
          </cell>
          <cell r="D180" t="str">
            <v>LOG</v>
          </cell>
          <cell r="E180" t="str">
            <v>Storekeeper Assistant</v>
          </cell>
          <cell r="F180" t="str">
            <v>C</v>
          </cell>
          <cell r="H180" t="str">
            <v>EF0177</v>
          </cell>
          <cell r="I180">
            <v>28491</v>
          </cell>
          <cell r="J180" t="str">
            <v>29</v>
          </cell>
          <cell r="K180" t="str">
            <v>M</v>
          </cell>
          <cell r="L180" t="str">
            <v>Elfasher</v>
          </cell>
          <cell r="Y180">
            <v>1693189</v>
          </cell>
        </row>
        <row r="181">
          <cell r="A181" t="str">
            <v>EF0178</v>
          </cell>
          <cell r="B181" t="str">
            <v>Active</v>
          </cell>
          <cell r="C181" t="str">
            <v>Faisal ZAKARIA HUSSEIN</v>
          </cell>
          <cell r="D181" t="str">
            <v>ADMIN</v>
          </cell>
          <cell r="E181" t="str">
            <v>Deputy Administrator</v>
          </cell>
          <cell r="F181" t="str">
            <v>G11</v>
          </cell>
          <cell r="H181" t="str">
            <v>EF0178</v>
          </cell>
          <cell r="I181">
            <v>25934</v>
          </cell>
          <cell r="J181" t="str">
            <v>36</v>
          </cell>
          <cell r="K181" t="str">
            <v>M</v>
          </cell>
          <cell r="L181" t="str">
            <v>Elfasher</v>
          </cell>
          <cell r="Y181">
            <v>1693188</v>
          </cell>
        </row>
        <row r="182">
          <cell r="A182" t="str">
            <v>EF0179</v>
          </cell>
          <cell r="B182" t="str">
            <v>Stopped</v>
          </cell>
          <cell r="C182" t="str">
            <v>Ismail AHMED ABDALLAH</v>
          </cell>
          <cell r="D182" t="str">
            <v>NUT</v>
          </cell>
          <cell r="E182" t="str">
            <v xml:space="preserve">Registrar </v>
          </cell>
          <cell r="F182" t="str">
            <v>B</v>
          </cell>
          <cell r="H182" t="str">
            <v>EF0179</v>
          </cell>
          <cell r="I182">
            <v>22282</v>
          </cell>
          <cell r="J182" t="str">
            <v>46</v>
          </cell>
          <cell r="K182" t="str">
            <v>M</v>
          </cell>
          <cell r="L182" t="str">
            <v>Elfasher</v>
          </cell>
        </row>
        <row r="183">
          <cell r="A183" t="str">
            <v>EF0180</v>
          </cell>
          <cell r="B183" t="str">
            <v>Stopped</v>
          </cell>
          <cell r="C183" t="str">
            <v>Eldouma OSMAN SONY</v>
          </cell>
          <cell r="D183" t="str">
            <v>NUT</v>
          </cell>
          <cell r="E183" t="str">
            <v>Watchman</v>
          </cell>
          <cell r="F183" t="str">
            <v>A1</v>
          </cell>
          <cell r="H183" t="str">
            <v>EF0180</v>
          </cell>
          <cell r="I183">
            <v>21186</v>
          </cell>
          <cell r="J183" t="str">
            <v>49</v>
          </cell>
          <cell r="K183" t="str">
            <v>M</v>
          </cell>
          <cell r="L183" t="str">
            <v>Elsalam Camp</v>
          </cell>
          <cell r="Y183">
            <v>1735525</v>
          </cell>
        </row>
        <row r="184">
          <cell r="A184" t="str">
            <v>EF0181</v>
          </cell>
          <cell r="B184" t="str">
            <v>Stopped</v>
          </cell>
          <cell r="C184" t="str">
            <v>Senian ABDELKARIM MOHAMED</v>
          </cell>
          <cell r="D184" t="str">
            <v>NUT</v>
          </cell>
          <cell r="E184" t="str">
            <v>Watchman</v>
          </cell>
          <cell r="F184" t="str">
            <v>A1</v>
          </cell>
          <cell r="H184" t="str">
            <v>EF0181</v>
          </cell>
          <cell r="I184">
            <v>20821</v>
          </cell>
          <cell r="J184" t="str">
            <v>50</v>
          </cell>
          <cell r="K184" t="str">
            <v>M</v>
          </cell>
          <cell r="L184" t="str">
            <v>Elsalam Camp</v>
          </cell>
          <cell r="Y184">
            <v>1735669</v>
          </cell>
        </row>
        <row r="185">
          <cell r="A185" t="str">
            <v>EF0182</v>
          </cell>
          <cell r="B185" t="str">
            <v>Stopped</v>
          </cell>
          <cell r="C185" t="str">
            <v>Adam BASHER Mustafa</v>
          </cell>
          <cell r="D185" t="str">
            <v>NUT</v>
          </cell>
          <cell r="E185" t="str">
            <v>Watchman</v>
          </cell>
          <cell r="F185" t="str">
            <v>A1</v>
          </cell>
          <cell r="H185" t="str">
            <v>EF0182</v>
          </cell>
          <cell r="I185">
            <v>21916</v>
          </cell>
          <cell r="J185" t="str">
            <v>47</v>
          </cell>
          <cell r="K185" t="str">
            <v>M</v>
          </cell>
          <cell r="L185" t="str">
            <v>Elsalam Camp</v>
          </cell>
          <cell r="Y185">
            <v>1735585</v>
          </cell>
        </row>
        <row r="186">
          <cell r="A186" t="str">
            <v>EF0183</v>
          </cell>
          <cell r="B186" t="str">
            <v>Active</v>
          </cell>
          <cell r="C186" t="str">
            <v>Zainab YOUSSIF ABAKER</v>
          </cell>
          <cell r="D186" t="str">
            <v>NUT</v>
          </cell>
          <cell r="E186" t="str">
            <v xml:space="preserve">Phase Monitor </v>
          </cell>
          <cell r="F186" t="str">
            <v>B4</v>
          </cell>
          <cell r="H186" t="str">
            <v>EF0183</v>
          </cell>
          <cell r="I186">
            <v>27395</v>
          </cell>
          <cell r="J186" t="str">
            <v>32</v>
          </cell>
          <cell r="K186" t="str">
            <v>M</v>
          </cell>
          <cell r="L186" t="str">
            <v>Elfasher</v>
          </cell>
          <cell r="Y186">
            <v>1716511</v>
          </cell>
        </row>
        <row r="187">
          <cell r="A187" t="str">
            <v>EF0184</v>
          </cell>
          <cell r="B187" t="str">
            <v>Active</v>
          </cell>
          <cell r="C187" t="str">
            <v>Khaled OSMAN ELTAHIR</v>
          </cell>
          <cell r="D187" t="str">
            <v>LOG</v>
          </cell>
          <cell r="E187" t="str">
            <v>Chiefwatchman</v>
          </cell>
          <cell r="F187" t="str">
            <v>B11</v>
          </cell>
          <cell r="H187" t="str">
            <v>EF0184</v>
          </cell>
          <cell r="I187">
            <v>29587</v>
          </cell>
          <cell r="J187" t="str">
            <v>26</v>
          </cell>
          <cell r="K187" t="str">
            <v>M</v>
          </cell>
          <cell r="L187" t="str">
            <v>Elfasher</v>
          </cell>
        </row>
        <row r="188">
          <cell r="A188" t="str">
            <v>EF0185</v>
          </cell>
          <cell r="B188" t="str">
            <v>Stopped</v>
          </cell>
          <cell r="C188" t="str">
            <v>Souleiman ADAM MOHAMED</v>
          </cell>
          <cell r="D188" t="str">
            <v>NUT</v>
          </cell>
          <cell r="E188" t="str">
            <v>Watchman</v>
          </cell>
          <cell r="F188" t="str">
            <v>A1</v>
          </cell>
          <cell r="H188" t="str">
            <v>EF0185</v>
          </cell>
          <cell r="I188">
            <v>23743</v>
          </cell>
          <cell r="J188" t="str">
            <v>42</v>
          </cell>
          <cell r="K188" t="str">
            <v>M</v>
          </cell>
          <cell r="L188" t="str">
            <v>Abushok Camp</v>
          </cell>
          <cell r="Y188">
            <v>1692520</v>
          </cell>
        </row>
        <row r="189">
          <cell r="A189" t="str">
            <v>EF0186</v>
          </cell>
          <cell r="B189" t="str">
            <v>Active</v>
          </cell>
          <cell r="C189" t="str">
            <v>Haroun ABDALLA ADAM</v>
          </cell>
          <cell r="D189" t="str">
            <v>LOG</v>
          </cell>
          <cell r="E189" t="str">
            <v>Watchman</v>
          </cell>
          <cell r="F189" t="str">
            <v>A11</v>
          </cell>
          <cell r="H189" t="str">
            <v>EF0186</v>
          </cell>
          <cell r="I189">
            <v>31048</v>
          </cell>
          <cell r="J189" t="str">
            <v>22</v>
          </cell>
          <cell r="K189" t="str">
            <v>M</v>
          </cell>
          <cell r="L189" t="str">
            <v>Elfasher</v>
          </cell>
        </row>
        <row r="190">
          <cell r="A190" t="str">
            <v>EF0187</v>
          </cell>
          <cell r="B190" t="str">
            <v>Active</v>
          </cell>
          <cell r="C190" t="str">
            <v>Mokhtar MOHAMED MOKHTAR</v>
          </cell>
          <cell r="D190" t="str">
            <v>LOG</v>
          </cell>
          <cell r="E190" t="str">
            <v>Watchman</v>
          </cell>
          <cell r="F190" t="str">
            <v>A11</v>
          </cell>
          <cell r="H190" t="str">
            <v>EF0187</v>
          </cell>
          <cell r="I190">
            <v>18264</v>
          </cell>
          <cell r="J190" t="str">
            <v>57</v>
          </cell>
          <cell r="K190" t="str">
            <v>M</v>
          </cell>
          <cell r="L190" t="str">
            <v>Elfasher</v>
          </cell>
          <cell r="Y190">
            <v>1692579</v>
          </cell>
          <cell r="AB190">
            <v>39103</v>
          </cell>
        </row>
        <row r="191">
          <cell r="A191" t="str">
            <v>EF0188</v>
          </cell>
          <cell r="B191" t="str">
            <v>Active</v>
          </cell>
          <cell r="C191" t="str">
            <v>Souleiman SALEH ALI</v>
          </cell>
          <cell r="D191" t="str">
            <v>LOG</v>
          </cell>
          <cell r="E191" t="str">
            <v>Watchman</v>
          </cell>
          <cell r="F191" t="str">
            <v>A11</v>
          </cell>
          <cell r="H191" t="str">
            <v>EF0188</v>
          </cell>
          <cell r="I191">
            <v>18994</v>
          </cell>
          <cell r="J191" t="str">
            <v>55</v>
          </cell>
          <cell r="K191" t="str">
            <v>M</v>
          </cell>
          <cell r="L191" t="str">
            <v>Elfasher</v>
          </cell>
          <cell r="AB191">
            <v>39110</v>
          </cell>
        </row>
        <row r="192">
          <cell r="A192" t="str">
            <v>EF0189</v>
          </cell>
          <cell r="B192" t="str">
            <v>Active</v>
          </cell>
          <cell r="C192" t="str">
            <v>Hatim EL NAIM AHMED</v>
          </cell>
          <cell r="D192" t="str">
            <v>LOG</v>
          </cell>
          <cell r="E192" t="str">
            <v>Watchman</v>
          </cell>
          <cell r="F192" t="str">
            <v>A11</v>
          </cell>
          <cell r="H192" t="str">
            <v>EF0189</v>
          </cell>
          <cell r="I192">
            <v>29587</v>
          </cell>
          <cell r="J192" t="str">
            <v>26</v>
          </cell>
          <cell r="K192" t="str">
            <v>M</v>
          </cell>
          <cell r="L192" t="str">
            <v>Elfasher</v>
          </cell>
          <cell r="Y192">
            <v>1778198</v>
          </cell>
        </row>
        <row r="193">
          <cell r="A193" t="str">
            <v>EF0190</v>
          </cell>
          <cell r="B193" t="str">
            <v>Active</v>
          </cell>
          <cell r="C193" t="str">
            <v>Ibrahim ABUBAKER HAHMED</v>
          </cell>
          <cell r="D193" t="str">
            <v>LOG</v>
          </cell>
          <cell r="E193" t="str">
            <v>Watchman</v>
          </cell>
          <cell r="F193" t="str">
            <v>A11</v>
          </cell>
          <cell r="H193" t="str">
            <v>EF0190</v>
          </cell>
          <cell r="I193">
            <v>29587</v>
          </cell>
          <cell r="J193" t="str">
            <v>26</v>
          </cell>
          <cell r="K193" t="str">
            <v>M</v>
          </cell>
          <cell r="L193" t="str">
            <v>Elfasher</v>
          </cell>
          <cell r="AB193">
            <v>39110</v>
          </cell>
        </row>
        <row r="194">
          <cell r="A194" t="str">
            <v>EF0191</v>
          </cell>
          <cell r="B194" t="str">
            <v>Active</v>
          </cell>
          <cell r="C194" t="str">
            <v>Abo obeida ABUBEKER HAMID IBRAHIM</v>
          </cell>
          <cell r="D194" t="str">
            <v>LOG</v>
          </cell>
          <cell r="E194" t="str">
            <v>Watchman</v>
          </cell>
          <cell r="F194" t="str">
            <v>A11</v>
          </cell>
          <cell r="H194" t="str">
            <v>EF0191</v>
          </cell>
          <cell r="I194">
            <v>26665</v>
          </cell>
          <cell r="J194" t="str">
            <v>34</v>
          </cell>
          <cell r="K194" t="str">
            <v>M</v>
          </cell>
          <cell r="L194" t="str">
            <v>Elfasher</v>
          </cell>
        </row>
        <row r="195">
          <cell r="A195" t="str">
            <v>EF0192</v>
          </cell>
          <cell r="B195" t="str">
            <v>Active</v>
          </cell>
          <cell r="C195" t="str">
            <v>Elhadi ABDALLA MOHAMED</v>
          </cell>
          <cell r="D195" t="str">
            <v>NUT</v>
          </cell>
          <cell r="E195" t="str">
            <v>home Visitor</v>
          </cell>
          <cell r="F195" t="str">
            <v>B11</v>
          </cell>
          <cell r="H195" t="str">
            <v>EF0192</v>
          </cell>
          <cell r="I195">
            <v>28491</v>
          </cell>
          <cell r="J195" t="str">
            <v>29</v>
          </cell>
          <cell r="K195" t="str">
            <v>M</v>
          </cell>
          <cell r="L195" t="str">
            <v>Elfasher</v>
          </cell>
          <cell r="Y195">
            <v>1735513</v>
          </cell>
        </row>
        <row r="196">
          <cell r="A196" t="str">
            <v>EF0193</v>
          </cell>
          <cell r="B196" t="str">
            <v>Stopped</v>
          </cell>
          <cell r="C196" t="str">
            <v>Ali OSMAN ALI</v>
          </cell>
          <cell r="D196" t="str">
            <v>LOG</v>
          </cell>
          <cell r="E196" t="str">
            <v>Driver</v>
          </cell>
          <cell r="F196" t="str">
            <v>C1</v>
          </cell>
          <cell r="H196" t="str">
            <v>EF0193</v>
          </cell>
          <cell r="I196">
            <v>30317</v>
          </cell>
          <cell r="J196" t="str">
            <v>24</v>
          </cell>
          <cell r="K196" t="str">
            <v>M</v>
          </cell>
          <cell r="L196" t="str">
            <v>Elfasher</v>
          </cell>
          <cell r="Y196">
            <v>1732617</v>
          </cell>
        </row>
        <row r="197">
          <cell r="A197" t="str">
            <v>EF0194</v>
          </cell>
          <cell r="B197" t="str">
            <v>Active</v>
          </cell>
          <cell r="C197" t="str">
            <v>Abbas MOHAMED AHMED</v>
          </cell>
          <cell r="D197" t="str">
            <v>LOG</v>
          </cell>
          <cell r="E197" t="str">
            <v>Stock Manager</v>
          </cell>
          <cell r="F197" t="str">
            <v>E11</v>
          </cell>
          <cell r="H197" t="str">
            <v>EF0194</v>
          </cell>
          <cell r="I197">
            <v>25569</v>
          </cell>
          <cell r="J197" t="str">
            <v>37</v>
          </cell>
          <cell r="K197" t="str">
            <v>M</v>
          </cell>
          <cell r="L197" t="str">
            <v>Elfasher</v>
          </cell>
          <cell r="Y197">
            <v>1768655</v>
          </cell>
        </row>
        <row r="198">
          <cell r="A198" t="str">
            <v>EF0195</v>
          </cell>
          <cell r="B198" t="str">
            <v>Active</v>
          </cell>
          <cell r="C198" t="str">
            <v>Abdallah YAGOUB ADAM</v>
          </cell>
          <cell r="D198" t="str">
            <v>FS</v>
          </cell>
          <cell r="E198" t="str">
            <v>Food security Surveillance officer</v>
          </cell>
          <cell r="F198" t="str">
            <v>D11</v>
          </cell>
          <cell r="H198" t="str">
            <v>EF0195</v>
          </cell>
          <cell r="I198">
            <v>27760</v>
          </cell>
          <cell r="J198" t="str">
            <v>31</v>
          </cell>
          <cell r="K198" t="str">
            <v>M</v>
          </cell>
          <cell r="L198" t="str">
            <v>Elfasher</v>
          </cell>
          <cell r="Y198">
            <v>1692575</v>
          </cell>
        </row>
        <row r="199">
          <cell r="A199" t="str">
            <v>EF0196</v>
          </cell>
          <cell r="B199" t="str">
            <v>Stopped</v>
          </cell>
          <cell r="C199" t="str">
            <v>Bakheit MOHAMED RABEH</v>
          </cell>
          <cell r="D199" t="str">
            <v>FS</v>
          </cell>
          <cell r="E199" t="str">
            <v xml:space="preserve">Food security monitor </v>
          </cell>
          <cell r="F199" t="str">
            <v>C</v>
          </cell>
          <cell r="H199" t="str">
            <v>EF0196</v>
          </cell>
          <cell r="I199">
            <v>26299</v>
          </cell>
          <cell r="J199" t="str">
            <v>35</v>
          </cell>
          <cell r="K199" t="str">
            <v>M</v>
          </cell>
          <cell r="L199" t="str">
            <v>Elfasher</v>
          </cell>
        </row>
        <row r="200">
          <cell r="A200" t="str">
            <v>EF0197</v>
          </cell>
          <cell r="B200" t="str">
            <v>Stopped</v>
          </cell>
          <cell r="C200" t="str">
            <v>Noura Omer  MOHAMED</v>
          </cell>
          <cell r="D200" t="str">
            <v>NUT</v>
          </cell>
          <cell r="E200" t="str">
            <v>Home Visitor</v>
          </cell>
          <cell r="F200" t="str">
            <v>B1</v>
          </cell>
          <cell r="H200" t="str">
            <v>EF0197</v>
          </cell>
          <cell r="I200">
            <v>29587</v>
          </cell>
          <cell r="J200" t="str">
            <v>26</v>
          </cell>
          <cell r="K200" t="str">
            <v>F</v>
          </cell>
          <cell r="L200" t="str">
            <v>Abushok Camp</v>
          </cell>
          <cell r="Y200">
            <v>1735505</v>
          </cell>
        </row>
        <row r="201">
          <cell r="A201" t="str">
            <v>EF0198</v>
          </cell>
          <cell r="B201" t="str">
            <v>Stopped</v>
          </cell>
          <cell r="C201" t="str">
            <v>Sawakin ADAM YOUSSUF BAHAR</v>
          </cell>
          <cell r="D201" t="str">
            <v>NUT</v>
          </cell>
          <cell r="E201" t="str">
            <v>Home Visitor</v>
          </cell>
          <cell r="F201" t="str">
            <v>B1</v>
          </cell>
          <cell r="H201" t="str">
            <v>EF0198</v>
          </cell>
          <cell r="I201">
            <v>27760</v>
          </cell>
          <cell r="J201" t="str">
            <v>31</v>
          </cell>
          <cell r="K201" t="str">
            <v>F</v>
          </cell>
          <cell r="L201" t="str">
            <v>Abushok Camp</v>
          </cell>
          <cell r="Y201">
            <v>1735596</v>
          </cell>
        </row>
        <row r="202">
          <cell r="A202" t="str">
            <v>EF0199</v>
          </cell>
          <cell r="B202" t="str">
            <v>Stopped</v>
          </cell>
          <cell r="C202" t="str">
            <v>Haroun MUSSA IBRAHIM</v>
          </cell>
          <cell r="D202" t="str">
            <v>NUT</v>
          </cell>
          <cell r="E202" t="str">
            <v>Home Visitor</v>
          </cell>
          <cell r="F202" t="str">
            <v>B1</v>
          </cell>
          <cell r="H202" t="str">
            <v>EF0199</v>
          </cell>
          <cell r="I202">
            <v>25204</v>
          </cell>
          <cell r="J202" t="str">
            <v>38</v>
          </cell>
          <cell r="K202" t="str">
            <v>M</v>
          </cell>
          <cell r="L202" t="str">
            <v>Abushok Camp</v>
          </cell>
          <cell r="Y202">
            <v>1735534</v>
          </cell>
        </row>
        <row r="203">
          <cell r="A203" t="str">
            <v>EF0200</v>
          </cell>
          <cell r="B203" t="str">
            <v>Stopped</v>
          </cell>
          <cell r="C203" t="str">
            <v>Eissa ADAM SULIMAN MOHAMED</v>
          </cell>
          <cell r="D203" t="str">
            <v>NUT</v>
          </cell>
          <cell r="E203" t="str">
            <v>Home Visitor</v>
          </cell>
          <cell r="F203" t="str">
            <v>B1</v>
          </cell>
          <cell r="H203" t="str">
            <v>EF0200</v>
          </cell>
          <cell r="I203">
            <v>24108</v>
          </cell>
          <cell r="J203" t="str">
            <v>41</v>
          </cell>
          <cell r="K203" t="str">
            <v>M</v>
          </cell>
          <cell r="L203" t="str">
            <v>Abushok Camp</v>
          </cell>
          <cell r="Y203">
            <v>1735522</v>
          </cell>
        </row>
        <row r="204">
          <cell r="A204" t="str">
            <v>EF0201</v>
          </cell>
          <cell r="B204" t="str">
            <v>Stopped</v>
          </cell>
          <cell r="C204" t="str">
            <v>Halima MOHAMED ABDELLA</v>
          </cell>
          <cell r="D204" t="str">
            <v>NUT</v>
          </cell>
          <cell r="E204" t="str">
            <v>Home Visitor</v>
          </cell>
          <cell r="F204" t="str">
            <v>B1</v>
          </cell>
          <cell r="H204" t="str">
            <v>EF0201</v>
          </cell>
          <cell r="I204">
            <v>29952</v>
          </cell>
          <cell r="J204" t="str">
            <v>25</v>
          </cell>
          <cell r="K204" t="str">
            <v>F</v>
          </cell>
          <cell r="L204" t="str">
            <v>Abushok Camp</v>
          </cell>
          <cell r="Y204">
            <v>1735528</v>
          </cell>
        </row>
        <row r="205">
          <cell r="A205" t="str">
            <v>EF0202</v>
          </cell>
          <cell r="B205" t="str">
            <v>Stopped</v>
          </cell>
          <cell r="C205" t="str">
            <v>Elsadig SABIT ELNOUR</v>
          </cell>
          <cell r="D205" t="str">
            <v>NUT</v>
          </cell>
          <cell r="E205" t="str">
            <v>Home Visitor</v>
          </cell>
          <cell r="F205" t="str">
            <v>B</v>
          </cell>
          <cell r="H205" t="str">
            <v>EF0202</v>
          </cell>
          <cell r="J205"/>
          <cell r="K205" t="str">
            <v>M</v>
          </cell>
          <cell r="L205" t="str">
            <v>Elfasher</v>
          </cell>
        </row>
        <row r="206">
          <cell r="A206" t="str">
            <v>EF0203</v>
          </cell>
          <cell r="B206" t="str">
            <v>Stopped</v>
          </cell>
          <cell r="C206" t="str">
            <v>Asha Ali ABDELRAHMAN MOHAMED</v>
          </cell>
          <cell r="D206" t="str">
            <v>NUT</v>
          </cell>
          <cell r="E206" t="str">
            <v>Home Visitor</v>
          </cell>
          <cell r="F206" t="str">
            <v>B1</v>
          </cell>
          <cell r="H206" t="str">
            <v>EF0203</v>
          </cell>
          <cell r="I206">
            <v>25204</v>
          </cell>
          <cell r="J206" t="str">
            <v>38</v>
          </cell>
          <cell r="K206" t="str">
            <v>F</v>
          </cell>
          <cell r="L206" t="str">
            <v>Abushok Camp</v>
          </cell>
          <cell r="Y206">
            <v>1735693</v>
          </cell>
        </row>
        <row r="207">
          <cell r="A207" t="str">
            <v>EF0204</v>
          </cell>
          <cell r="B207" t="str">
            <v>Stopped</v>
          </cell>
          <cell r="C207" t="str">
            <v xml:space="preserve">Kholoud ABDERAHMAN ABDALLA </v>
          </cell>
          <cell r="D207" t="str">
            <v>NUT</v>
          </cell>
          <cell r="E207" t="str">
            <v>Home Visitor</v>
          </cell>
          <cell r="F207" t="str">
            <v>B1</v>
          </cell>
          <cell r="H207" t="str">
            <v>EF0204</v>
          </cell>
          <cell r="I207">
            <v>29596</v>
          </cell>
          <cell r="J207" t="str">
            <v>26</v>
          </cell>
          <cell r="K207" t="str">
            <v>F</v>
          </cell>
          <cell r="L207" t="str">
            <v>Elfasher</v>
          </cell>
          <cell r="Y207">
            <v>1735527</v>
          </cell>
        </row>
        <row r="208">
          <cell r="A208" t="str">
            <v>EF0205</v>
          </cell>
          <cell r="B208" t="str">
            <v>Active</v>
          </cell>
          <cell r="C208" t="str">
            <v>Motasim ARABI MOHAMEDO</v>
          </cell>
          <cell r="D208" t="str">
            <v>LOG</v>
          </cell>
          <cell r="E208" t="str">
            <v>Storekeeper Assistant</v>
          </cell>
          <cell r="F208" t="str">
            <v>D11</v>
          </cell>
          <cell r="H208" t="str">
            <v>EF0205</v>
          </cell>
          <cell r="I208">
            <v>29221</v>
          </cell>
          <cell r="J208" t="str">
            <v>27</v>
          </cell>
          <cell r="K208" t="str">
            <v>M</v>
          </cell>
          <cell r="L208" t="str">
            <v>Elfasher</v>
          </cell>
          <cell r="Y208">
            <v>1692576</v>
          </cell>
        </row>
        <row r="209">
          <cell r="A209" t="str">
            <v>EF0206</v>
          </cell>
          <cell r="B209" t="str">
            <v>Active</v>
          </cell>
          <cell r="C209" t="str">
            <v>Mohamed ADAM MOHAMED</v>
          </cell>
          <cell r="D209" t="str">
            <v>FA</v>
          </cell>
          <cell r="E209" t="str">
            <v>Food Aid Monitor</v>
          </cell>
          <cell r="F209" t="str">
            <v>C11</v>
          </cell>
          <cell r="H209" t="str">
            <v>EF0206</v>
          </cell>
          <cell r="I209">
            <v>25569</v>
          </cell>
          <cell r="J209" t="str">
            <v>37</v>
          </cell>
          <cell r="K209" t="str">
            <v>M</v>
          </cell>
          <cell r="L209" t="str">
            <v>Elfasher</v>
          </cell>
          <cell r="Y209">
            <v>1692580</v>
          </cell>
        </row>
        <row r="210">
          <cell r="A210" t="str">
            <v>EF0207</v>
          </cell>
          <cell r="B210" t="str">
            <v>Stopped</v>
          </cell>
          <cell r="C210" t="str">
            <v xml:space="preserve">Osman HUSSEIN ADAM </v>
          </cell>
          <cell r="D210" t="str">
            <v>FA</v>
          </cell>
          <cell r="E210" t="str">
            <v>Food Aid Monitor</v>
          </cell>
          <cell r="F210" t="str">
            <v>C</v>
          </cell>
          <cell r="H210" t="str">
            <v>EF0207</v>
          </cell>
          <cell r="J210"/>
          <cell r="K210" t="str">
            <v>M</v>
          </cell>
          <cell r="L210" t="str">
            <v>Elfasher</v>
          </cell>
          <cell r="Y210">
            <v>1692581</v>
          </cell>
        </row>
        <row r="211">
          <cell r="A211" t="str">
            <v>EF0208</v>
          </cell>
          <cell r="B211" t="str">
            <v>Stopped</v>
          </cell>
          <cell r="C211" t="str">
            <v xml:space="preserve">Adam ABAKER MOHAMED </v>
          </cell>
          <cell r="D211" t="str">
            <v>FA</v>
          </cell>
          <cell r="E211" t="str">
            <v>Food Aid Monitor</v>
          </cell>
          <cell r="F211" t="str">
            <v>C</v>
          </cell>
          <cell r="H211" t="str">
            <v>EF0208</v>
          </cell>
          <cell r="J211"/>
          <cell r="K211" t="str">
            <v>M</v>
          </cell>
          <cell r="L211" t="str">
            <v>Elfasher</v>
          </cell>
        </row>
        <row r="212">
          <cell r="A212" t="str">
            <v>EF0209</v>
          </cell>
          <cell r="B212" t="str">
            <v>Stopped</v>
          </cell>
          <cell r="C212" t="str">
            <v>Jamal ABDALLA ABAKER</v>
          </cell>
          <cell r="D212" t="str">
            <v>LOG</v>
          </cell>
          <cell r="E212" t="str">
            <v>Driver</v>
          </cell>
          <cell r="F212" t="str">
            <v>C1</v>
          </cell>
          <cell r="H212" t="str">
            <v>EF0209</v>
          </cell>
          <cell r="I212">
            <v>26338</v>
          </cell>
          <cell r="J212" t="str">
            <v>35</v>
          </cell>
          <cell r="K212" t="str">
            <v>M</v>
          </cell>
          <cell r="L212" t="str">
            <v>Elfasher</v>
          </cell>
          <cell r="Y212">
            <v>1735699</v>
          </cell>
        </row>
        <row r="213">
          <cell r="A213" t="str">
            <v>EF0210</v>
          </cell>
          <cell r="B213" t="str">
            <v>Active</v>
          </cell>
          <cell r="C213" t="str">
            <v>Mohamed ELTAIB MOHAMED ADAM</v>
          </cell>
          <cell r="D213" t="str">
            <v>FA</v>
          </cell>
          <cell r="E213" t="str">
            <v>Food Aid team Leader</v>
          </cell>
          <cell r="F213" t="str">
            <v>D11</v>
          </cell>
          <cell r="H213" t="str">
            <v>EF0210</v>
          </cell>
          <cell r="I213">
            <v>27395</v>
          </cell>
          <cell r="J213" t="str">
            <v>32</v>
          </cell>
          <cell r="K213" t="str">
            <v>M</v>
          </cell>
          <cell r="L213" t="str">
            <v>Elfasher</v>
          </cell>
          <cell r="Y213">
            <v>1735623</v>
          </cell>
        </row>
        <row r="214">
          <cell r="A214" t="str">
            <v>EF0211</v>
          </cell>
          <cell r="B214" t="str">
            <v>Stopped</v>
          </cell>
          <cell r="C214" t="str">
            <v>Seedeg YAHIA MOHAMED</v>
          </cell>
          <cell r="D214" t="str">
            <v>FA</v>
          </cell>
          <cell r="E214" t="str">
            <v>Food Aid Monitor</v>
          </cell>
          <cell r="F214" t="str">
            <v>C1</v>
          </cell>
          <cell r="H214" t="str">
            <v>EF0211</v>
          </cell>
          <cell r="I214">
            <v>25934</v>
          </cell>
          <cell r="J214" t="str">
            <v>36</v>
          </cell>
          <cell r="K214" t="str">
            <v>M</v>
          </cell>
          <cell r="L214" t="str">
            <v>Elfasher</v>
          </cell>
          <cell r="Y214">
            <v>1728734</v>
          </cell>
        </row>
        <row r="215">
          <cell r="A215" t="str">
            <v>EF0212</v>
          </cell>
          <cell r="B215" t="str">
            <v>Active</v>
          </cell>
          <cell r="C215" t="str">
            <v>Ibrahim ADAM ABAKER</v>
          </cell>
          <cell r="D215" t="str">
            <v>FS</v>
          </cell>
          <cell r="E215" t="str">
            <v>Agricultural Technician</v>
          </cell>
          <cell r="F215" t="str">
            <v>D11</v>
          </cell>
          <cell r="H215" t="str">
            <v>EF0212</v>
          </cell>
          <cell r="I215">
            <v>24473</v>
          </cell>
          <cell r="J215" t="str">
            <v>40</v>
          </cell>
          <cell r="K215" t="str">
            <v>M</v>
          </cell>
          <cell r="L215" t="str">
            <v>Elfasher</v>
          </cell>
          <cell r="Y215">
            <v>1735590</v>
          </cell>
          <cell r="AB215">
            <v>38727</v>
          </cell>
        </row>
        <row r="216">
          <cell r="A216" t="str">
            <v>EF0213</v>
          </cell>
          <cell r="B216" t="str">
            <v>Stopped</v>
          </cell>
          <cell r="C216" t="str">
            <v>Ahmed ELBAWI ADAM</v>
          </cell>
          <cell r="D216" t="str">
            <v>LOG</v>
          </cell>
          <cell r="E216" t="str">
            <v>Driver</v>
          </cell>
          <cell r="F216" t="str">
            <v>C</v>
          </cell>
          <cell r="H216" t="str">
            <v>EF0213</v>
          </cell>
          <cell r="J216"/>
          <cell r="K216" t="str">
            <v>M</v>
          </cell>
          <cell r="L216" t="str">
            <v>Elfasher</v>
          </cell>
        </row>
        <row r="217">
          <cell r="A217" t="str">
            <v>EF0214</v>
          </cell>
          <cell r="B217" t="str">
            <v>Active</v>
          </cell>
          <cell r="C217" t="str">
            <v>Abdelbasher OMER ALI</v>
          </cell>
          <cell r="D217" t="str">
            <v>NUT</v>
          </cell>
          <cell r="E217" t="str">
            <v>Watchman</v>
          </cell>
          <cell r="F217" t="str">
            <v>A4</v>
          </cell>
          <cell r="H217" t="str">
            <v>EF0214</v>
          </cell>
          <cell r="I217">
            <v>27760</v>
          </cell>
          <cell r="J217" t="str">
            <v>31</v>
          </cell>
          <cell r="K217" t="str">
            <v>M</v>
          </cell>
          <cell r="L217" t="str">
            <v>Abushok Camp</v>
          </cell>
          <cell r="Y217">
            <v>16524175</v>
          </cell>
        </row>
        <row r="218">
          <cell r="A218" t="str">
            <v>EF0215</v>
          </cell>
          <cell r="B218" t="str">
            <v>Active</v>
          </cell>
          <cell r="C218" t="str">
            <v>Fawzia KHALIL ISHAG</v>
          </cell>
          <cell r="D218" t="str">
            <v>NUT</v>
          </cell>
          <cell r="E218" t="str">
            <v>Home Visitor</v>
          </cell>
          <cell r="F218" t="str">
            <v>B4</v>
          </cell>
          <cell r="H218" t="str">
            <v>EF0215</v>
          </cell>
          <cell r="I218">
            <v>30317</v>
          </cell>
          <cell r="J218" t="str">
            <v>24</v>
          </cell>
          <cell r="K218" t="str">
            <v>F</v>
          </cell>
          <cell r="L218" t="str">
            <v>Elfasher</v>
          </cell>
          <cell r="Y218">
            <v>1692790</v>
          </cell>
        </row>
        <row r="219">
          <cell r="A219" t="str">
            <v>EF0216</v>
          </cell>
          <cell r="B219" t="str">
            <v>Active</v>
          </cell>
          <cell r="C219" t="str">
            <v xml:space="preserve">Sulieman NOGARA ABDALLA </v>
          </cell>
          <cell r="D219" t="str">
            <v>LOG</v>
          </cell>
          <cell r="E219" t="str">
            <v>Storekeeper Assistant</v>
          </cell>
          <cell r="F219" t="str">
            <v>D11</v>
          </cell>
          <cell r="H219" t="str">
            <v>EF0216</v>
          </cell>
          <cell r="I219">
            <v>25569</v>
          </cell>
          <cell r="J219" t="str">
            <v>37</v>
          </cell>
          <cell r="K219" t="str">
            <v>M</v>
          </cell>
          <cell r="L219" t="str">
            <v>Elfasher</v>
          </cell>
          <cell r="Y219">
            <v>1735667</v>
          </cell>
        </row>
        <row r="220">
          <cell r="A220" t="str">
            <v>EF0217</v>
          </cell>
          <cell r="B220" t="str">
            <v>Stopped</v>
          </cell>
          <cell r="C220" t="str">
            <v xml:space="preserve">Ahmed MUSSA BAKHAIT </v>
          </cell>
          <cell r="D220" t="str">
            <v>LOG</v>
          </cell>
          <cell r="E220" t="str">
            <v>Driver</v>
          </cell>
          <cell r="F220" t="str">
            <v>C1</v>
          </cell>
          <cell r="H220" t="str">
            <v>EF0217</v>
          </cell>
          <cell r="I220">
            <v>21916</v>
          </cell>
          <cell r="J220" t="str">
            <v>47</v>
          </cell>
          <cell r="K220" t="str">
            <v>M</v>
          </cell>
          <cell r="L220" t="str">
            <v>Elfasher</v>
          </cell>
          <cell r="Y220">
            <v>1735646</v>
          </cell>
        </row>
        <row r="221">
          <cell r="A221" t="str">
            <v>EF0218</v>
          </cell>
          <cell r="B221" t="str">
            <v>Stopped</v>
          </cell>
          <cell r="C221" t="str">
            <v xml:space="preserve">Abubker IBRAHIM Hamad </v>
          </cell>
          <cell r="D221" t="str">
            <v>LOG</v>
          </cell>
          <cell r="E221" t="str">
            <v xml:space="preserve">Driver </v>
          </cell>
          <cell r="F221" t="str">
            <v>C</v>
          </cell>
          <cell r="H221" t="str">
            <v>EF0218</v>
          </cell>
          <cell r="I221">
            <v>24473</v>
          </cell>
          <cell r="J221" t="str">
            <v>40</v>
          </cell>
          <cell r="K221" t="str">
            <v>M</v>
          </cell>
          <cell r="L221" t="str">
            <v>Elfasher</v>
          </cell>
          <cell r="Y221">
            <v>1735717</v>
          </cell>
        </row>
        <row r="222">
          <cell r="A222" t="str">
            <v>EF0219</v>
          </cell>
          <cell r="B222" t="str">
            <v>Stopped</v>
          </cell>
          <cell r="C222" t="str">
            <v xml:space="preserve">Seedig ABDURHMAN </v>
          </cell>
          <cell r="D222" t="str">
            <v>LOG</v>
          </cell>
          <cell r="E222" t="str">
            <v xml:space="preserve">Driver </v>
          </cell>
          <cell r="F222" t="str">
            <v>C</v>
          </cell>
          <cell r="H222" t="str">
            <v>EF0219</v>
          </cell>
          <cell r="I222">
            <v>22647</v>
          </cell>
          <cell r="J222" t="str">
            <v>45</v>
          </cell>
          <cell r="K222" t="str">
            <v>M</v>
          </cell>
          <cell r="L222" t="str">
            <v>Elfasher</v>
          </cell>
        </row>
        <row r="223">
          <cell r="A223" t="str">
            <v>EF0220</v>
          </cell>
          <cell r="B223" t="str">
            <v>Stopped</v>
          </cell>
          <cell r="C223" t="str">
            <v xml:space="preserve">Amna SALIH ADAM </v>
          </cell>
          <cell r="D223" t="str">
            <v>NUT</v>
          </cell>
          <cell r="E223" t="str">
            <v xml:space="preserve">Phase Monitor </v>
          </cell>
          <cell r="F223" t="str">
            <v>B</v>
          </cell>
          <cell r="H223" t="str">
            <v>EF0220</v>
          </cell>
          <cell r="I223">
            <v>26665</v>
          </cell>
          <cell r="J223" t="str">
            <v>34</v>
          </cell>
          <cell r="K223" t="str">
            <v>F</v>
          </cell>
          <cell r="L223" t="str">
            <v>Elfasher</v>
          </cell>
          <cell r="Y223">
            <v>1737024</v>
          </cell>
        </row>
        <row r="224">
          <cell r="A224" t="str">
            <v>EF0223</v>
          </cell>
          <cell r="B224" t="str">
            <v>Stopped</v>
          </cell>
          <cell r="C224" t="str">
            <v xml:space="preserve">Nizar HAMDAN AL MAHDI </v>
          </cell>
          <cell r="D224" t="str">
            <v>FS</v>
          </cell>
          <cell r="E224" t="str">
            <v>Data Entry Manager</v>
          </cell>
          <cell r="F224" t="str">
            <v>C</v>
          </cell>
          <cell r="H224" t="str">
            <v>EF0223</v>
          </cell>
          <cell r="J224"/>
          <cell r="K224" t="str">
            <v>M</v>
          </cell>
          <cell r="L224" t="str">
            <v>Elfasher</v>
          </cell>
        </row>
        <row r="225">
          <cell r="A225" t="str">
            <v>EF0224</v>
          </cell>
          <cell r="B225" t="str">
            <v>Stopped</v>
          </cell>
          <cell r="C225" t="str">
            <v xml:space="preserve">Adam AHMED IBRAHIM </v>
          </cell>
          <cell r="D225" t="str">
            <v>FS</v>
          </cell>
          <cell r="E225" t="str">
            <v xml:space="preserve">Food security monitor </v>
          </cell>
          <cell r="F225" t="str">
            <v>C</v>
          </cell>
          <cell r="H225" t="str">
            <v>EF0224</v>
          </cell>
          <cell r="I225">
            <v>28856</v>
          </cell>
          <cell r="J225" t="str">
            <v>28</v>
          </cell>
          <cell r="K225" t="str">
            <v>M</v>
          </cell>
          <cell r="L225" t="str">
            <v>Elfasher</v>
          </cell>
        </row>
        <row r="226">
          <cell r="A226" t="str">
            <v>EF0225</v>
          </cell>
          <cell r="B226" t="str">
            <v>Stopped</v>
          </cell>
          <cell r="C226" t="str">
            <v>Eltajani FUDEL MUSTAFA</v>
          </cell>
          <cell r="D226" t="str">
            <v>FS</v>
          </cell>
          <cell r="E226" t="str">
            <v>Data Entry Manager</v>
          </cell>
          <cell r="F226" t="str">
            <v>C</v>
          </cell>
          <cell r="H226" t="str">
            <v>EF0225</v>
          </cell>
          <cell r="J226"/>
          <cell r="K226" t="str">
            <v>M</v>
          </cell>
          <cell r="L226" t="str">
            <v>Elfasher</v>
          </cell>
        </row>
        <row r="227">
          <cell r="A227" t="str">
            <v>EF0226</v>
          </cell>
          <cell r="B227" t="str">
            <v>Active</v>
          </cell>
          <cell r="C227" t="str">
            <v xml:space="preserve">Ibrahim SULIEMAN </v>
          </cell>
          <cell r="D227" t="str">
            <v>LOG</v>
          </cell>
          <cell r="E227" t="str">
            <v>Watchman</v>
          </cell>
          <cell r="F227" t="str">
            <v>A11</v>
          </cell>
          <cell r="H227" t="str">
            <v>EF0226</v>
          </cell>
          <cell r="I227">
            <v>24108</v>
          </cell>
          <cell r="J227" t="str">
            <v>41</v>
          </cell>
          <cell r="K227" t="str">
            <v>M</v>
          </cell>
          <cell r="L227" t="str">
            <v>Elfasher</v>
          </cell>
        </row>
        <row r="228">
          <cell r="A228" t="str">
            <v>EF0227</v>
          </cell>
          <cell r="B228" t="str">
            <v>Active</v>
          </cell>
          <cell r="C228" t="str">
            <v xml:space="preserve">Hassan ABDUHADI ALI </v>
          </cell>
          <cell r="D228" t="str">
            <v>LOG</v>
          </cell>
          <cell r="E228" t="str">
            <v>Watchman</v>
          </cell>
          <cell r="F228" t="str">
            <v>A11</v>
          </cell>
          <cell r="H228" t="str">
            <v>EF0227</v>
          </cell>
          <cell r="I228">
            <v>25750</v>
          </cell>
          <cell r="J228" t="str">
            <v>36</v>
          </cell>
          <cell r="K228" t="str">
            <v>M</v>
          </cell>
          <cell r="L228" t="str">
            <v>Elfasher</v>
          </cell>
          <cell r="AB228" t="str">
            <v>18/09/2006</v>
          </cell>
        </row>
        <row r="229">
          <cell r="A229" t="str">
            <v>EF0228</v>
          </cell>
          <cell r="B229" t="str">
            <v>Active</v>
          </cell>
          <cell r="C229" t="str">
            <v>Hassan ABDALLAH Arja</v>
          </cell>
          <cell r="D229" t="str">
            <v>LOG</v>
          </cell>
          <cell r="E229" t="str">
            <v>Watchman</v>
          </cell>
          <cell r="F229" t="str">
            <v>A11</v>
          </cell>
          <cell r="H229" t="str">
            <v>EF0228</v>
          </cell>
          <cell r="I229">
            <v>20124</v>
          </cell>
          <cell r="J229" t="str">
            <v>52</v>
          </cell>
          <cell r="K229" t="str">
            <v>M</v>
          </cell>
          <cell r="L229" t="str">
            <v>Elfasher</v>
          </cell>
        </row>
        <row r="230">
          <cell r="A230" t="str">
            <v>EF0229</v>
          </cell>
          <cell r="B230" t="str">
            <v>Active</v>
          </cell>
          <cell r="C230" t="str">
            <v>Sameer Hamed SHOGAR</v>
          </cell>
          <cell r="D230" t="str">
            <v>LOG</v>
          </cell>
          <cell r="E230" t="str">
            <v>Watchman</v>
          </cell>
          <cell r="F230" t="str">
            <v>A11</v>
          </cell>
          <cell r="H230" t="str">
            <v>EF0229</v>
          </cell>
          <cell r="I230">
            <v>27044</v>
          </cell>
          <cell r="J230" t="str">
            <v>33</v>
          </cell>
          <cell r="K230" t="str">
            <v>M</v>
          </cell>
          <cell r="L230" t="str">
            <v>Elfasher</v>
          </cell>
        </row>
        <row r="231">
          <cell r="A231" t="str">
            <v>EF0230</v>
          </cell>
          <cell r="B231" t="str">
            <v>Active</v>
          </cell>
          <cell r="C231" t="str">
            <v xml:space="preserve">Elnizeer SAAD ELNOUR </v>
          </cell>
          <cell r="D231" t="str">
            <v>LOG</v>
          </cell>
          <cell r="E231" t="str">
            <v>Watchman</v>
          </cell>
          <cell r="F231" t="str">
            <v>A11</v>
          </cell>
          <cell r="H231" t="str">
            <v>EF0230</v>
          </cell>
          <cell r="I231">
            <v>28856</v>
          </cell>
          <cell r="J231" t="str">
            <v>28</v>
          </cell>
          <cell r="K231" t="str">
            <v>M</v>
          </cell>
          <cell r="L231" t="str">
            <v>Elfasher</v>
          </cell>
        </row>
        <row r="232">
          <cell r="A232" t="str">
            <v>EF0231</v>
          </cell>
          <cell r="B232" t="str">
            <v>Active</v>
          </cell>
          <cell r="C232" t="str">
            <v>Ibrahim Yousif Mohamed</v>
          </cell>
          <cell r="D232" t="str">
            <v>LOG</v>
          </cell>
          <cell r="E232" t="str">
            <v>Watchman</v>
          </cell>
          <cell r="F232" t="str">
            <v>A11</v>
          </cell>
          <cell r="H232" t="str">
            <v>EF0231</v>
          </cell>
          <cell r="I232">
            <v>24610</v>
          </cell>
          <cell r="J232" t="str">
            <v>40</v>
          </cell>
          <cell r="K232" t="str">
            <v>M</v>
          </cell>
          <cell r="L232" t="str">
            <v>Elfasher</v>
          </cell>
        </row>
        <row r="233">
          <cell r="A233" t="str">
            <v>EF0232</v>
          </cell>
          <cell r="B233" t="str">
            <v>Active</v>
          </cell>
          <cell r="C233" t="str">
            <v xml:space="preserve">Abdalla SALEH ABAKER </v>
          </cell>
          <cell r="D233" t="str">
            <v>LOG</v>
          </cell>
          <cell r="E233" t="str">
            <v>Watchman</v>
          </cell>
          <cell r="F233" t="str">
            <v>A11</v>
          </cell>
          <cell r="H233" t="str">
            <v>EF0232</v>
          </cell>
          <cell r="I233">
            <v>31027</v>
          </cell>
          <cell r="J233" t="str">
            <v>22</v>
          </cell>
          <cell r="K233" t="str">
            <v>M</v>
          </cell>
          <cell r="L233" t="str">
            <v>Elfasher</v>
          </cell>
        </row>
        <row r="234">
          <cell r="A234" t="str">
            <v>EF0233</v>
          </cell>
          <cell r="B234" t="str">
            <v>Stopped</v>
          </cell>
          <cell r="C234" t="str">
            <v xml:space="preserve">Nur Eldeein Kasham </v>
          </cell>
          <cell r="D234" t="str">
            <v>LOG</v>
          </cell>
          <cell r="E234" t="str">
            <v>Purchaser Assistant</v>
          </cell>
          <cell r="F234" t="str">
            <v>D</v>
          </cell>
          <cell r="H234" t="str">
            <v>EF0233</v>
          </cell>
          <cell r="I234">
            <v>27030</v>
          </cell>
          <cell r="J234" t="str">
            <v>33</v>
          </cell>
          <cell r="K234" t="str">
            <v>M</v>
          </cell>
          <cell r="L234" t="str">
            <v>Elfasher</v>
          </cell>
          <cell r="Y234">
            <v>1767373</v>
          </cell>
        </row>
        <row r="235">
          <cell r="A235" t="str">
            <v>EF0234</v>
          </cell>
          <cell r="B235" t="str">
            <v xml:space="preserve">Active </v>
          </cell>
          <cell r="C235" t="str">
            <v xml:space="preserve">Yousif ABDULLMULA  AHMED </v>
          </cell>
          <cell r="D235" t="str">
            <v>WS</v>
          </cell>
          <cell r="E235" t="str">
            <v>Watsan Assitant Manager</v>
          </cell>
          <cell r="F235" t="str">
            <v>G11</v>
          </cell>
          <cell r="H235" t="str">
            <v>EF0234</v>
          </cell>
          <cell r="I235">
            <v>28129</v>
          </cell>
          <cell r="J235" t="str">
            <v>30</v>
          </cell>
          <cell r="K235" t="str">
            <v>M</v>
          </cell>
          <cell r="L235" t="str">
            <v>Elfasher</v>
          </cell>
          <cell r="Y235">
            <v>1735577</v>
          </cell>
        </row>
        <row r="236">
          <cell r="A236" t="str">
            <v>EF0235</v>
          </cell>
          <cell r="B236" t="str">
            <v>Stopped</v>
          </cell>
          <cell r="C236" t="str">
            <v xml:space="preserve">Sakeena ADAM IBRAHIM </v>
          </cell>
          <cell r="D236" t="str">
            <v>WS</v>
          </cell>
          <cell r="E236" t="str">
            <v>Community Animator</v>
          </cell>
          <cell r="F236" t="str">
            <v>D1</v>
          </cell>
          <cell r="H236" t="str">
            <v>EF0235</v>
          </cell>
          <cell r="I236">
            <v>28126</v>
          </cell>
          <cell r="J236" t="str">
            <v>30</v>
          </cell>
          <cell r="K236" t="str">
            <v>F</v>
          </cell>
          <cell r="L236" t="str">
            <v>Elfasher</v>
          </cell>
          <cell r="Y236">
            <v>1735638</v>
          </cell>
        </row>
        <row r="237">
          <cell r="A237" t="str">
            <v>EF0236</v>
          </cell>
          <cell r="B237" t="str">
            <v>Stopped</v>
          </cell>
          <cell r="C237" t="str">
            <v xml:space="preserve">Abubaker ABDULSHAFI </v>
          </cell>
          <cell r="D237" t="str">
            <v>WS</v>
          </cell>
          <cell r="E237" t="str">
            <v>Community Approach Supervisor</v>
          </cell>
          <cell r="F237" t="str">
            <v>E1</v>
          </cell>
          <cell r="H237" t="str">
            <v>EF0236</v>
          </cell>
          <cell r="I237">
            <v>24838</v>
          </cell>
          <cell r="J237" t="str">
            <v>39</v>
          </cell>
          <cell r="K237" t="str">
            <v>M</v>
          </cell>
          <cell r="L237" t="str">
            <v>Elfasher</v>
          </cell>
          <cell r="Y237">
            <v>1735625</v>
          </cell>
        </row>
        <row r="238">
          <cell r="A238" t="str">
            <v>EF0237</v>
          </cell>
          <cell r="B238" t="str">
            <v>Stopped</v>
          </cell>
          <cell r="C238" t="str">
            <v xml:space="preserve">Murshid OSMAN MOHAMED </v>
          </cell>
          <cell r="D238" t="str">
            <v>WS</v>
          </cell>
          <cell r="E238" t="str">
            <v>Community Animator</v>
          </cell>
          <cell r="F238" t="str">
            <v>D1</v>
          </cell>
          <cell r="H238" t="str">
            <v>EF0237</v>
          </cell>
          <cell r="I238">
            <v>29587</v>
          </cell>
          <cell r="J238" t="str">
            <v>26</v>
          </cell>
          <cell r="K238" t="str">
            <v>M</v>
          </cell>
          <cell r="L238" t="str">
            <v>Elfasher</v>
          </cell>
          <cell r="Y238">
            <v>1735580</v>
          </cell>
        </row>
        <row r="239">
          <cell r="A239" t="str">
            <v>EF0238</v>
          </cell>
          <cell r="B239" t="str">
            <v>Stopped</v>
          </cell>
          <cell r="C239" t="str">
            <v xml:space="preserve">Ahmed ISMAIL ABDULRHMAN </v>
          </cell>
          <cell r="D239" t="str">
            <v>WS</v>
          </cell>
          <cell r="E239" t="str">
            <v>Community Animator</v>
          </cell>
          <cell r="F239" t="str">
            <v>D1</v>
          </cell>
          <cell r="H239" t="str">
            <v>EF0238</v>
          </cell>
          <cell r="I239">
            <v>28495</v>
          </cell>
          <cell r="J239" t="str">
            <v>29</v>
          </cell>
          <cell r="K239" t="str">
            <v>M</v>
          </cell>
          <cell r="L239" t="str">
            <v>Elfasher</v>
          </cell>
          <cell r="Y239">
            <v>1735919</v>
          </cell>
        </row>
        <row r="240">
          <cell r="A240" t="str">
            <v>EF0239</v>
          </cell>
          <cell r="B240" t="str">
            <v xml:space="preserve">Active </v>
          </cell>
          <cell r="C240" t="str">
            <v xml:space="preserve">Elys ADAM AHMED </v>
          </cell>
          <cell r="D240" t="str">
            <v>LOG</v>
          </cell>
          <cell r="E240" t="str">
            <v>Watchman</v>
          </cell>
          <cell r="F240" t="str">
            <v>A11</v>
          </cell>
          <cell r="H240" t="str">
            <v>EF0239</v>
          </cell>
          <cell r="I240">
            <v>24838</v>
          </cell>
          <cell r="J240" t="str">
            <v>39</v>
          </cell>
          <cell r="K240" t="str">
            <v>M</v>
          </cell>
          <cell r="L240" t="str">
            <v>Korma</v>
          </cell>
          <cell r="Y240">
            <v>1767281</v>
          </cell>
        </row>
        <row r="241">
          <cell r="A241" t="str">
            <v>EF0240</v>
          </cell>
          <cell r="B241" t="str">
            <v xml:space="preserve">Active </v>
          </cell>
          <cell r="C241" t="str">
            <v>Mohamed ABAKER Ahmed</v>
          </cell>
          <cell r="D241" t="str">
            <v>LOG</v>
          </cell>
          <cell r="E241" t="str">
            <v>Watchman</v>
          </cell>
          <cell r="F241" t="str">
            <v>A11</v>
          </cell>
          <cell r="H241" t="str">
            <v>EF0240</v>
          </cell>
          <cell r="I241">
            <v>25569</v>
          </cell>
          <cell r="J241" t="str">
            <v>37</v>
          </cell>
          <cell r="K241" t="str">
            <v>M</v>
          </cell>
          <cell r="L241" t="str">
            <v>Korma</v>
          </cell>
          <cell r="Y241">
            <v>1767280</v>
          </cell>
        </row>
        <row r="242">
          <cell r="A242" t="str">
            <v>EF0241</v>
          </cell>
          <cell r="B242" t="str">
            <v>Active</v>
          </cell>
          <cell r="C242" t="str">
            <v>Eldouma EISSA Abdelmountaleb</v>
          </cell>
          <cell r="D242" t="str">
            <v>LOG</v>
          </cell>
          <cell r="E242" t="str">
            <v>Watchman</v>
          </cell>
          <cell r="F242" t="str">
            <v>A11</v>
          </cell>
          <cell r="H242" t="str">
            <v>EF0241</v>
          </cell>
          <cell r="I242">
            <v>20455</v>
          </cell>
          <cell r="J242" t="str">
            <v>51</v>
          </cell>
          <cell r="K242" t="str">
            <v>M</v>
          </cell>
          <cell r="L242" t="str">
            <v>Korma</v>
          </cell>
          <cell r="Y242">
            <v>1766651</v>
          </cell>
        </row>
        <row r="243">
          <cell r="A243" t="str">
            <v>EF0242</v>
          </cell>
          <cell r="B243" t="str">
            <v>Stopped</v>
          </cell>
          <cell r="C243" t="str">
            <v xml:space="preserve">Mohmed ABAKER MOHAMED </v>
          </cell>
          <cell r="D243" t="str">
            <v>FA</v>
          </cell>
          <cell r="E243" t="str">
            <v xml:space="preserve">Food Distributor </v>
          </cell>
          <cell r="F243" t="str">
            <v>B1</v>
          </cell>
          <cell r="H243" t="str">
            <v>EF0242</v>
          </cell>
          <cell r="I243">
            <v>27030</v>
          </cell>
          <cell r="J243" t="str">
            <v>33</v>
          </cell>
          <cell r="K243" t="str">
            <v>M</v>
          </cell>
          <cell r="L243" t="str">
            <v>Korma</v>
          </cell>
          <cell r="Y243">
            <v>1773910</v>
          </cell>
        </row>
        <row r="244">
          <cell r="A244" t="str">
            <v>EF0243</v>
          </cell>
          <cell r="B244" t="str">
            <v>Stopped</v>
          </cell>
          <cell r="C244" t="str">
            <v>Fatima ZAKARIA HASSAN</v>
          </cell>
          <cell r="D244" t="str">
            <v>LOG</v>
          </cell>
          <cell r="E244" t="str">
            <v>Cook</v>
          </cell>
          <cell r="F244" t="str">
            <v>A1</v>
          </cell>
          <cell r="H244" t="str">
            <v>EF0243</v>
          </cell>
          <cell r="I244">
            <v>28491</v>
          </cell>
          <cell r="J244" t="str">
            <v>29</v>
          </cell>
          <cell r="K244" t="str">
            <v>F</v>
          </cell>
          <cell r="L244" t="str">
            <v>Abushok Camp</v>
          </cell>
        </row>
        <row r="245">
          <cell r="A245" t="str">
            <v>EF0244</v>
          </cell>
          <cell r="B245" t="str">
            <v>Stopped</v>
          </cell>
          <cell r="C245" t="str">
            <v xml:space="preserve">Asha IBRAHIM MOHAMED </v>
          </cell>
          <cell r="D245" t="str">
            <v>LOG</v>
          </cell>
          <cell r="E245" t="str">
            <v>Cleaner</v>
          </cell>
          <cell r="F245" t="str">
            <v>A1</v>
          </cell>
          <cell r="H245" t="str">
            <v>EF0244</v>
          </cell>
          <cell r="I245">
            <v>29221</v>
          </cell>
          <cell r="J245" t="str">
            <v>27</v>
          </cell>
          <cell r="K245" t="str">
            <v>F</v>
          </cell>
          <cell r="L245" t="str">
            <v>Korma</v>
          </cell>
        </row>
        <row r="246">
          <cell r="A246" t="str">
            <v>EF0245</v>
          </cell>
          <cell r="B246" t="str">
            <v>Stopped</v>
          </cell>
          <cell r="C246" t="str">
            <v>Ali ABGOUP ABDEL</v>
          </cell>
          <cell r="D246" t="str">
            <v>LOG</v>
          </cell>
          <cell r="E246" t="str">
            <v>Watchman</v>
          </cell>
          <cell r="F246" t="str">
            <v>A1</v>
          </cell>
          <cell r="H246" t="str">
            <v>EF0245</v>
          </cell>
          <cell r="I246">
            <v>18264</v>
          </cell>
          <cell r="J246" t="str">
            <v>57</v>
          </cell>
          <cell r="K246" t="str">
            <v>M</v>
          </cell>
          <cell r="L246" t="str">
            <v>Korma</v>
          </cell>
        </row>
        <row r="247">
          <cell r="A247" t="str">
            <v>EF0246</v>
          </cell>
          <cell r="B247" t="str">
            <v>Stopped</v>
          </cell>
          <cell r="C247" t="str">
            <v xml:space="preserve">Abud ALTOM ALI </v>
          </cell>
          <cell r="D247" t="str">
            <v>LOG</v>
          </cell>
          <cell r="E247" t="str">
            <v>Watchman</v>
          </cell>
          <cell r="F247" t="str">
            <v>A1</v>
          </cell>
          <cell r="H247" t="str">
            <v>EF0246</v>
          </cell>
          <cell r="I247">
            <v>24108</v>
          </cell>
          <cell r="J247" t="str">
            <v>41</v>
          </cell>
          <cell r="K247" t="str">
            <v>M</v>
          </cell>
          <cell r="L247" t="str">
            <v>Korma</v>
          </cell>
        </row>
        <row r="248">
          <cell r="A248" t="str">
            <v>EF0247</v>
          </cell>
          <cell r="B248" t="str">
            <v>Stopped</v>
          </cell>
          <cell r="C248" t="str">
            <v xml:space="preserve">Mohamed OSMAN ADAM </v>
          </cell>
          <cell r="D248" t="str">
            <v>LOG</v>
          </cell>
          <cell r="E248" t="str">
            <v>Watchman</v>
          </cell>
          <cell r="F248" t="str">
            <v>A1</v>
          </cell>
          <cell r="H248" t="str">
            <v>EF0247</v>
          </cell>
          <cell r="I248">
            <v>23012</v>
          </cell>
          <cell r="J248" t="str">
            <v>44</v>
          </cell>
          <cell r="K248" t="str">
            <v>M</v>
          </cell>
          <cell r="L248" t="str">
            <v>Korma</v>
          </cell>
        </row>
        <row r="249">
          <cell r="A249" t="str">
            <v>EF0248</v>
          </cell>
          <cell r="B249" t="str">
            <v>Stopped</v>
          </cell>
          <cell r="C249" t="str">
            <v xml:space="preserve">Abdalla ABDULJABER MOHAMED </v>
          </cell>
          <cell r="D249" t="str">
            <v>WS</v>
          </cell>
          <cell r="E249" t="str">
            <v>Mechanic</v>
          </cell>
          <cell r="F249" t="str">
            <v>D</v>
          </cell>
          <cell r="H249" t="str">
            <v>EF0248</v>
          </cell>
          <cell r="I249">
            <v>24108</v>
          </cell>
          <cell r="J249" t="str">
            <v>41</v>
          </cell>
          <cell r="K249" t="str">
            <v>M</v>
          </cell>
          <cell r="L249" t="str">
            <v>Elfasher</v>
          </cell>
          <cell r="Y249">
            <v>1657691</v>
          </cell>
        </row>
        <row r="250">
          <cell r="A250" t="str">
            <v>EF0249</v>
          </cell>
          <cell r="B250" t="str">
            <v>Stopped</v>
          </cell>
          <cell r="C250" t="str">
            <v xml:space="preserve">Mubark  ABDULTIF ALSANOSY </v>
          </cell>
          <cell r="D250" t="str">
            <v>WS</v>
          </cell>
          <cell r="E250" t="str">
            <v xml:space="preserve">Driller Technican </v>
          </cell>
          <cell r="F250" t="str">
            <v>D</v>
          </cell>
          <cell r="H250" t="str">
            <v>EF0249</v>
          </cell>
          <cell r="I250">
            <v>28383</v>
          </cell>
          <cell r="J250" t="str">
            <v>29</v>
          </cell>
          <cell r="K250" t="str">
            <v>M</v>
          </cell>
          <cell r="L250" t="str">
            <v>Elfasher</v>
          </cell>
          <cell r="Y250">
            <v>1735672</v>
          </cell>
        </row>
        <row r="251">
          <cell r="A251" t="str">
            <v>EF0250</v>
          </cell>
          <cell r="B251" t="str">
            <v>Stopped</v>
          </cell>
          <cell r="C251" t="str">
            <v xml:space="preserve">Mohamed ABEID ADAM </v>
          </cell>
          <cell r="D251" t="str">
            <v>WS</v>
          </cell>
          <cell r="E251" t="str">
            <v>Drilling Supervisor</v>
          </cell>
          <cell r="F251" t="str">
            <v>E</v>
          </cell>
          <cell r="H251" t="str">
            <v>EF0250</v>
          </cell>
          <cell r="I251">
            <v>27760</v>
          </cell>
          <cell r="J251" t="str">
            <v>31</v>
          </cell>
          <cell r="K251" t="str">
            <v>M</v>
          </cell>
          <cell r="L251" t="str">
            <v>Elfasher</v>
          </cell>
          <cell r="Y251">
            <v>1657691</v>
          </cell>
        </row>
        <row r="252">
          <cell r="A252" t="str">
            <v>EF0251</v>
          </cell>
          <cell r="B252" t="str">
            <v>Stopped</v>
          </cell>
          <cell r="C252" t="str">
            <v xml:space="preserve">Osam  MOHMED MANSOUR </v>
          </cell>
          <cell r="D252" t="str">
            <v>WS</v>
          </cell>
          <cell r="E252" t="str">
            <v xml:space="preserve">TECH Supervisor </v>
          </cell>
          <cell r="F252" t="str">
            <v>E</v>
          </cell>
          <cell r="H252" t="str">
            <v>EF0251</v>
          </cell>
          <cell r="J252"/>
          <cell r="K252" t="str">
            <v>M</v>
          </cell>
          <cell r="L252" t="str">
            <v>Elfasher</v>
          </cell>
        </row>
        <row r="253">
          <cell r="A253" t="str">
            <v>EF0252</v>
          </cell>
          <cell r="B253" t="str">
            <v>Stopped</v>
          </cell>
          <cell r="C253" t="str">
            <v xml:space="preserve">Bababker ABDALLA ADAM </v>
          </cell>
          <cell r="D253" t="str">
            <v>WS</v>
          </cell>
          <cell r="E253" t="str">
            <v xml:space="preserve">Driller Technican </v>
          </cell>
          <cell r="F253" t="str">
            <v>D</v>
          </cell>
          <cell r="H253" t="str">
            <v>EF0252</v>
          </cell>
          <cell r="J253"/>
          <cell r="K253" t="str">
            <v>M</v>
          </cell>
          <cell r="L253" t="str">
            <v>Elfasher</v>
          </cell>
          <cell r="Y253">
            <v>1735503</v>
          </cell>
        </row>
        <row r="254">
          <cell r="A254" t="str">
            <v>EF0253</v>
          </cell>
          <cell r="B254" t="str">
            <v>Stopped</v>
          </cell>
          <cell r="C254" t="str">
            <v xml:space="preserve">Bashair Omer R ALI </v>
          </cell>
          <cell r="D254" t="str">
            <v>WS</v>
          </cell>
          <cell r="E254" t="str">
            <v xml:space="preserve">Master Driller </v>
          </cell>
          <cell r="F254" t="str">
            <v>E</v>
          </cell>
          <cell r="H254" t="str">
            <v>EF0253</v>
          </cell>
          <cell r="J254"/>
          <cell r="K254" t="str">
            <v>M</v>
          </cell>
          <cell r="L254" t="str">
            <v>Elfasher</v>
          </cell>
        </row>
        <row r="255">
          <cell r="A255" t="str">
            <v>EF0254</v>
          </cell>
          <cell r="B255" t="str">
            <v>Stopped</v>
          </cell>
          <cell r="C255" t="str">
            <v xml:space="preserve">Al bnan ALI TAG ALASFIA </v>
          </cell>
          <cell r="D255" t="str">
            <v>WS</v>
          </cell>
          <cell r="E255" t="str">
            <v xml:space="preserve">Social Approach </v>
          </cell>
          <cell r="F255" t="str">
            <v>E</v>
          </cell>
          <cell r="H255" t="str">
            <v>EF0254</v>
          </cell>
          <cell r="J255"/>
          <cell r="K255" t="str">
            <v>M</v>
          </cell>
          <cell r="L255" t="str">
            <v>Elfasher</v>
          </cell>
        </row>
        <row r="256">
          <cell r="A256" t="str">
            <v>EF0255</v>
          </cell>
          <cell r="B256" t="str">
            <v>Stopped</v>
          </cell>
          <cell r="C256" t="str">
            <v xml:space="preserve">Khadija ADAM MOHAMED </v>
          </cell>
          <cell r="D256" t="str">
            <v>ADMIN</v>
          </cell>
          <cell r="E256" t="str">
            <v xml:space="preserve">Cleaner </v>
          </cell>
          <cell r="F256" t="str">
            <v>A</v>
          </cell>
          <cell r="H256" t="str">
            <v>EF0255</v>
          </cell>
          <cell r="I256">
            <v>21916</v>
          </cell>
          <cell r="J256" t="str">
            <v>47</v>
          </cell>
          <cell r="K256" t="str">
            <v>F</v>
          </cell>
          <cell r="L256" t="str">
            <v>Elfasher</v>
          </cell>
          <cell r="Y256">
            <v>1783875</v>
          </cell>
        </row>
        <row r="257">
          <cell r="A257" t="str">
            <v>EF0256</v>
          </cell>
          <cell r="B257" t="str">
            <v>Active</v>
          </cell>
          <cell r="C257" t="str">
            <v xml:space="preserve">Bahja ABDALLA BASHEIR </v>
          </cell>
          <cell r="D257" t="str">
            <v>ADMIN</v>
          </cell>
          <cell r="E257" t="str">
            <v xml:space="preserve">Cleaner </v>
          </cell>
          <cell r="F257" t="str">
            <v>A</v>
          </cell>
          <cell r="H257" t="str">
            <v>EF0256</v>
          </cell>
          <cell r="I257">
            <v>27030</v>
          </cell>
          <cell r="J257" t="str">
            <v>33</v>
          </cell>
          <cell r="K257" t="str">
            <v>F</v>
          </cell>
          <cell r="L257" t="str">
            <v>Elfasher</v>
          </cell>
        </row>
        <row r="258">
          <cell r="A258" t="str">
            <v>EF0257</v>
          </cell>
          <cell r="B258" t="str">
            <v>Stopped</v>
          </cell>
          <cell r="C258" t="str">
            <v xml:space="preserve">Bilal ELNOUR ELHAJ </v>
          </cell>
          <cell r="D258" t="str">
            <v>LOG</v>
          </cell>
          <cell r="E258" t="str">
            <v>Watchman</v>
          </cell>
          <cell r="F258" t="str">
            <v>A</v>
          </cell>
          <cell r="H258" t="str">
            <v>EF0257</v>
          </cell>
          <cell r="J258"/>
          <cell r="K258" t="str">
            <v>M</v>
          </cell>
          <cell r="L258" t="str">
            <v>Elfasher</v>
          </cell>
        </row>
        <row r="259">
          <cell r="A259" t="str">
            <v>EF0258</v>
          </cell>
          <cell r="B259" t="str">
            <v>Stopped</v>
          </cell>
          <cell r="C259" t="str">
            <v>Yanis BESHIR MAHMOUD</v>
          </cell>
          <cell r="D259" t="str">
            <v>FA</v>
          </cell>
          <cell r="E259" t="str">
            <v>Local Food Aid Monitor</v>
          </cell>
          <cell r="F259" t="str">
            <v>B</v>
          </cell>
          <cell r="H259" t="str">
            <v>EF0258</v>
          </cell>
          <cell r="I259">
            <v>15707</v>
          </cell>
          <cell r="J259" t="str">
            <v>64</v>
          </cell>
          <cell r="K259" t="str">
            <v>M</v>
          </cell>
          <cell r="Y259">
            <v>1767368</v>
          </cell>
        </row>
        <row r="260">
          <cell r="A260" t="str">
            <v>EF0259</v>
          </cell>
          <cell r="B260" t="str">
            <v>Stopped</v>
          </cell>
          <cell r="C260" t="str">
            <v>Al Nur ABDELRAHMAN SHERIF</v>
          </cell>
          <cell r="D260" t="str">
            <v>FA</v>
          </cell>
          <cell r="E260" t="str">
            <v>Local Food Aid Monitor</v>
          </cell>
          <cell r="F260" t="str">
            <v>B</v>
          </cell>
          <cell r="H260" t="str">
            <v>EF0259</v>
          </cell>
          <cell r="I260">
            <v>25204</v>
          </cell>
          <cell r="J260" t="str">
            <v>38</v>
          </cell>
          <cell r="K260" t="str">
            <v>M</v>
          </cell>
          <cell r="Y260">
            <v>1766654</v>
          </cell>
        </row>
        <row r="261">
          <cell r="A261" t="str">
            <v>EF0260</v>
          </cell>
          <cell r="B261" t="str">
            <v>Stopped</v>
          </cell>
          <cell r="C261" t="str">
            <v>Abdelaziz MOHAMED AHMED</v>
          </cell>
          <cell r="D261" t="str">
            <v>FA</v>
          </cell>
          <cell r="E261" t="str">
            <v>Local Food Aid Monitor</v>
          </cell>
          <cell r="F261" t="str">
            <v>B</v>
          </cell>
          <cell r="H261" t="str">
            <v>EF0260</v>
          </cell>
          <cell r="I261">
            <v>27395</v>
          </cell>
          <cell r="J261" t="str">
            <v>32</v>
          </cell>
          <cell r="K261" t="str">
            <v>M</v>
          </cell>
          <cell r="Y261">
            <v>176</v>
          </cell>
        </row>
        <row r="262">
          <cell r="A262" t="str">
            <v>EF0261</v>
          </cell>
          <cell r="B262" t="str">
            <v>Active</v>
          </cell>
          <cell r="C262" t="str">
            <v>Abdelkader YagouP</v>
          </cell>
          <cell r="D262" t="str">
            <v>FA</v>
          </cell>
          <cell r="E262" t="str">
            <v>Local Food Aid Monitor</v>
          </cell>
          <cell r="F262" t="str">
            <v>B11</v>
          </cell>
          <cell r="H262" t="str">
            <v>EF0261</v>
          </cell>
          <cell r="I262">
            <v>27395</v>
          </cell>
          <cell r="J262" t="str">
            <v>32</v>
          </cell>
          <cell r="K262" t="str">
            <v>M</v>
          </cell>
          <cell r="L262" t="str">
            <v>Shangiltoby Area</v>
          </cell>
          <cell r="Y262">
            <v>1767282</v>
          </cell>
        </row>
        <row r="263">
          <cell r="A263" t="str">
            <v>EF0262</v>
          </cell>
          <cell r="B263" t="str">
            <v>Stopped</v>
          </cell>
          <cell r="C263" t="str">
            <v>Faisal IBRAHIM ABDULAZIZ</v>
          </cell>
          <cell r="D263" t="str">
            <v>WS</v>
          </cell>
          <cell r="E263" t="str">
            <v>Watsan Tecnician</v>
          </cell>
          <cell r="F263" t="str">
            <v>C</v>
          </cell>
          <cell r="H263" t="str">
            <v>EF0262</v>
          </cell>
          <cell r="I263">
            <v>25569</v>
          </cell>
          <cell r="J263" t="str">
            <v>37</v>
          </cell>
          <cell r="K263" t="str">
            <v>M</v>
          </cell>
          <cell r="L263" t="str">
            <v>Elfasher</v>
          </cell>
          <cell r="Y263">
            <v>1767362</v>
          </cell>
        </row>
        <row r="264">
          <cell r="A264" t="str">
            <v>EF0263</v>
          </cell>
          <cell r="B264" t="str">
            <v>Active</v>
          </cell>
          <cell r="C264" t="str">
            <v>Faisal MOHAMED EISSA</v>
          </cell>
          <cell r="D264" t="str">
            <v>FS</v>
          </cell>
          <cell r="E264" t="str">
            <v>Food security survey</v>
          </cell>
          <cell r="F264" t="str">
            <v>C11</v>
          </cell>
          <cell r="H264" t="str">
            <v>EF0263</v>
          </cell>
          <cell r="I264">
            <v>26857</v>
          </cell>
          <cell r="J264" t="str">
            <v>33</v>
          </cell>
          <cell r="K264" t="str">
            <v>M</v>
          </cell>
          <cell r="L264" t="str">
            <v>Elfasher</v>
          </cell>
        </row>
        <row r="265">
          <cell r="A265" t="str">
            <v>EF0264</v>
          </cell>
          <cell r="B265" t="str">
            <v>Stopped</v>
          </cell>
          <cell r="C265" t="str">
            <v>KhaterAdam Jally</v>
          </cell>
          <cell r="D265" t="str">
            <v>FA</v>
          </cell>
          <cell r="E265" t="str">
            <v>Local Food Aid Monitor</v>
          </cell>
          <cell r="F265" t="str">
            <v>B</v>
          </cell>
          <cell r="H265" t="str">
            <v>EF0264</v>
          </cell>
          <cell r="I265">
            <v>21551</v>
          </cell>
          <cell r="J265" t="str">
            <v>48</v>
          </cell>
          <cell r="K265" t="str">
            <v>M</v>
          </cell>
          <cell r="Y265">
            <v>1767367</v>
          </cell>
        </row>
        <row r="266">
          <cell r="A266" t="str">
            <v>EF0265</v>
          </cell>
          <cell r="B266" t="str">
            <v>Stopped</v>
          </cell>
          <cell r="C266" t="str">
            <v>Abdelgassim Mahmoud Abdallah</v>
          </cell>
          <cell r="D266" t="str">
            <v>LOG</v>
          </cell>
          <cell r="E266" t="str">
            <v>Watchman</v>
          </cell>
          <cell r="F266" t="str">
            <v>A</v>
          </cell>
          <cell r="H266" t="str">
            <v>EF0265</v>
          </cell>
          <cell r="I266">
            <v>18264</v>
          </cell>
          <cell r="J266" t="str">
            <v>57</v>
          </cell>
          <cell r="K266" t="str">
            <v>M</v>
          </cell>
          <cell r="L266" t="str">
            <v>Korma</v>
          </cell>
          <cell r="V266">
            <v>2</v>
          </cell>
        </row>
        <row r="267">
          <cell r="A267" t="str">
            <v>EF0266</v>
          </cell>
          <cell r="B267" t="str">
            <v>Stopped</v>
          </cell>
          <cell r="C267" t="str">
            <v>Yousif Adam Zakaria</v>
          </cell>
          <cell r="D267" t="str">
            <v>LOG</v>
          </cell>
          <cell r="E267" t="str">
            <v>Driver</v>
          </cell>
          <cell r="F267" t="str">
            <v>C</v>
          </cell>
          <cell r="H267" t="str">
            <v>EF0266</v>
          </cell>
          <cell r="I267">
            <v>23377</v>
          </cell>
          <cell r="J267" t="str">
            <v>43</v>
          </cell>
          <cell r="K267" t="str">
            <v>M</v>
          </cell>
          <cell r="L267" t="str">
            <v>Elfasher</v>
          </cell>
          <cell r="V267">
            <v>1</v>
          </cell>
        </row>
        <row r="268">
          <cell r="A268" t="str">
            <v>EF0267</v>
          </cell>
          <cell r="B268" t="str">
            <v>Active</v>
          </cell>
          <cell r="C268" t="str">
            <v>Modather Mohamed Abdalla</v>
          </cell>
          <cell r="D268" t="str">
            <v>LOG</v>
          </cell>
          <cell r="E268" t="str">
            <v>Mechanic Assistan</v>
          </cell>
          <cell r="F268" t="str">
            <v>C1</v>
          </cell>
          <cell r="H268" t="str">
            <v>EF0267</v>
          </cell>
          <cell r="I268">
            <v>31010</v>
          </cell>
          <cell r="J268" t="str">
            <v>22</v>
          </cell>
          <cell r="K268" t="str">
            <v>M</v>
          </cell>
          <cell r="L268" t="str">
            <v>Elfasher</v>
          </cell>
          <cell r="V268">
            <v>1</v>
          </cell>
          <cell r="Y268">
            <v>1735654</v>
          </cell>
        </row>
        <row r="269">
          <cell r="A269" t="str">
            <v>EF0268</v>
          </cell>
          <cell r="B269" t="str">
            <v>Stopped</v>
          </cell>
          <cell r="C269" t="str">
            <v>Adam Abdulkarim Abdulshafi</v>
          </cell>
          <cell r="D269" t="str">
            <v>NUT</v>
          </cell>
          <cell r="E269" t="str">
            <v>Watchman</v>
          </cell>
          <cell r="F269" t="str">
            <v>A</v>
          </cell>
          <cell r="H269" t="str">
            <v>EF0268</v>
          </cell>
          <cell r="I269">
            <v>22282</v>
          </cell>
          <cell r="J269" t="str">
            <v>46</v>
          </cell>
          <cell r="K269" t="str">
            <v>M</v>
          </cell>
          <cell r="L269" t="str">
            <v>Abushok Camp</v>
          </cell>
          <cell r="V269">
            <v>1</v>
          </cell>
          <cell r="Y269">
            <v>1769685</v>
          </cell>
        </row>
        <row r="270">
          <cell r="A270" t="str">
            <v>EF0269</v>
          </cell>
          <cell r="B270" t="str">
            <v>Stopped</v>
          </cell>
          <cell r="C270" t="str">
            <v>Adam Mohamed Yahya</v>
          </cell>
          <cell r="D270" t="str">
            <v>NUT</v>
          </cell>
          <cell r="E270" t="str">
            <v>Watchman</v>
          </cell>
          <cell r="F270" t="str">
            <v>A</v>
          </cell>
          <cell r="H270" t="str">
            <v>EF0269</v>
          </cell>
          <cell r="I270">
            <v>21186</v>
          </cell>
          <cell r="J270" t="str">
            <v>49</v>
          </cell>
          <cell r="K270" t="str">
            <v>M</v>
          </cell>
          <cell r="L270" t="str">
            <v>Abushok Camp</v>
          </cell>
          <cell r="V270">
            <v>1</v>
          </cell>
          <cell r="Y270">
            <v>176</v>
          </cell>
        </row>
        <row r="271">
          <cell r="A271" t="str">
            <v>EF0270</v>
          </cell>
          <cell r="B271" t="str">
            <v>Active</v>
          </cell>
          <cell r="C271" t="str">
            <v>Ahmed Suleiman Ahmed</v>
          </cell>
          <cell r="D271" t="str">
            <v>LOG</v>
          </cell>
          <cell r="E271" t="str">
            <v>Watchman</v>
          </cell>
          <cell r="F271" t="str">
            <v>A11</v>
          </cell>
          <cell r="H271" t="str">
            <v>EF0270</v>
          </cell>
          <cell r="I271">
            <v>30317</v>
          </cell>
          <cell r="J271" t="str">
            <v>24</v>
          </cell>
          <cell r="K271" t="str">
            <v>M</v>
          </cell>
          <cell r="L271" t="str">
            <v>Elfasher</v>
          </cell>
          <cell r="V271">
            <v>1</v>
          </cell>
        </row>
        <row r="272">
          <cell r="A272" t="str">
            <v>EF0271</v>
          </cell>
          <cell r="B272" t="str">
            <v>Active</v>
          </cell>
          <cell r="C272" t="str">
            <v>Babiker Ibrahim Mohamed</v>
          </cell>
          <cell r="D272" t="str">
            <v>LOG</v>
          </cell>
          <cell r="E272" t="str">
            <v>Watchman</v>
          </cell>
          <cell r="F272" t="str">
            <v>A11</v>
          </cell>
          <cell r="H272" t="str">
            <v>EF0271</v>
          </cell>
          <cell r="I272">
            <v>28491</v>
          </cell>
          <cell r="J272" t="str">
            <v>29</v>
          </cell>
          <cell r="K272" t="str">
            <v>M</v>
          </cell>
          <cell r="L272" t="str">
            <v>Elfasher</v>
          </cell>
          <cell r="V272">
            <v>1</v>
          </cell>
        </row>
        <row r="273">
          <cell r="A273" t="str">
            <v>EF0272</v>
          </cell>
          <cell r="B273" t="str">
            <v>Active</v>
          </cell>
          <cell r="C273" t="str">
            <v>Mohamed Ahmed Dawalbeit</v>
          </cell>
          <cell r="D273" t="str">
            <v>LOG</v>
          </cell>
          <cell r="E273" t="str">
            <v>Watchman</v>
          </cell>
          <cell r="F273" t="str">
            <v>A11</v>
          </cell>
          <cell r="H273" t="str">
            <v>EF0272</v>
          </cell>
          <cell r="I273">
            <v>27760</v>
          </cell>
          <cell r="J273" t="str">
            <v>31</v>
          </cell>
          <cell r="K273" t="str">
            <v>M</v>
          </cell>
          <cell r="L273" t="str">
            <v>Elfasher</v>
          </cell>
          <cell r="V273">
            <v>1</v>
          </cell>
        </row>
        <row r="274">
          <cell r="A274" t="str">
            <v>EF0273</v>
          </cell>
          <cell r="B274" t="str">
            <v>Stopped</v>
          </cell>
          <cell r="C274" t="str">
            <v>Alameldeen Ahmed Yousif Adam</v>
          </cell>
          <cell r="D274" t="str">
            <v>WS</v>
          </cell>
          <cell r="E274" t="str">
            <v>Geophisical operator</v>
          </cell>
          <cell r="F274" t="str">
            <v>C</v>
          </cell>
          <cell r="H274" t="str">
            <v>EF0273</v>
          </cell>
          <cell r="I274">
            <v>28491</v>
          </cell>
          <cell r="J274" t="str">
            <v>29</v>
          </cell>
          <cell r="K274" t="str">
            <v>M</v>
          </cell>
          <cell r="L274" t="str">
            <v>Nyala</v>
          </cell>
          <cell r="V274">
            <v>1</v>
          </cell>
        </row>
        <row r="275">
          <cell r="A275" t="str">
            <v>EF0274</v>
          </cell>
          <cell r="B275" t="str">
            <v>Stopped</v>
          </cell>
          <cell r="C275" t="str">
            <v>Hamid Mussa Suleiman</v>
          </cell>
          <cell r="D275" t="str">
            <v>WS</v>
          </cell>
          <cell r="E275" t="str">
            <v>Geophisical operator</v>
          </cell>
          <cell r="F275" t="str">
            <v>C</v>
          </cell>
          <cell r="H275" t="str">
            <v>EF0274</v>
          </cell>
          <cell r="I275">
            <v>28491</v>
          </cell>
          <cell r="J275" t="str">
            <v>29</v>
          </cell>
          <cell r="K275" t="str">
            <v>M</v>
          </cell>
          <cell r="L275" t="str">
            <v>Nyala</v>
          </cell>
          <cell r="V275">
            <v>1</v>
          </cell>
        </row>
        <row r="276">
          <cell r="A276" t="str">
            <v>EF0275</v>
          </cell>
          <cell r="B276" t="str">
            <v>Stopped</v>
          </cell>
          <cell r="C276" t="str">
            <v>Jaafer Mohamed Ahmed</v>
          </cell>
          <cell r="D276" t="str">
            <v>WS</v>
          </cell>
          <cell r="E276" t="str">
            <v>Geophisical supervisor</v>
          </cell>
          <cell r="F276" t="str">
            <v>E</v>
          </cell>
          <cell r="H276" t="str">
            <v>EF0275</v>
          </cell>
          <cell r="I276">
            <v>28856</v>
          </cell>
          <cell r="J276" t="str">
            <v>28</v>
          </cell>
          <cell r="K276" t="str">
            <v>M</v>
          </cell>
          <cell r="L276" t="str">
            <v>Nyala</v>
          </cell>
          <cell r="V276">
            <v>1</v>
          </cell>
        </row>
        <row r="277">
          <cell r="A277" t="str">
            <v>EF0276</v>
          </cell>
          <cell r="B277" t="str">
            <v>Stopped</v>
          </cell>
          <cell r="C277" t="str">
            <v>Ossam eldien Abdalla Ismail</v>
          </cell>
          <cell r="D277" t="str">
            <v>WS</v>
          </cell>
          <cell r="E277" t="str">
            <v>Drilling assistant</v>
          </cell>
          <cell r="F277" t="str">
            <v>D</v>
          </cell>
          <cell r="H277" t="str">
            <v>EF0276</v>
          </cell>
          <cell r="I277">
            <v>29317</v>
          </cell>
          <cell r="J277" t="str">
            <v>27</v>
          </cell>
          <cell r="K277" t="str">
            <v>M</v>
          </cell>
          <cell r="L277" t="str">
            <v>Elfasher</v>
          </cell>
          <cell r="V277">
            <v>1</v>
          </cell>
        </row>
        <row r="278">
          <cell r="A278" t="str">
            <v>EF0277</v>
          </cell>
          <cell r="B278" t="str">
            <v>Stopped</v>
          </cell>
          <cell r="C278" t="str">
            <v>Nagat Adam Mohamed</v>
          </cell>
          <cell r="D278" t="str">
            <v>FS</v>
          </cell>
          <cell r="E278" t="str">
            <v xml:space="preserve">Food security monitor </v>
          </cell>
          <cell r="F278" t="str">
            <v>C</v>
          </cell>
          <cell r="H278" t="str">
            <v>EF0277</v>
          </cell>
          <cell r="I278">
            <v>28581</v>
          </cell>
          <cell r="J278" t="str">
            <v>29</v>
          </cell>
          <cell r="K278" t="str">
            <v>F</v>
          </cell>
          <cell r="L278" t="str">
            <v>Khartoum North</v>
          </cell>
          <cell r="V278">
            <v>1</v>
          </cell>
          <cell r="Y278">
            <v>1789340</v>
          </cell>
        </row>
        <row r="279">
          <cell r="A279" t="str">
            <v>EF0278</v>
          </cell>
          <cell r="B279" t="str">
            <v>Stopped</v>
          </cell>
          <cell r="C279" t="str">
            <v>Azarg Dawood Hamid</v>
          </cell>
          <cell r="D279" t="str">
            <v>LOG</v>
          </cell>
          <cell r="E279" t="str">
            <v xml:space="preserve">Radio operator </v>
          </cell>
          <cell r="F279" t="str">
            <v>D</v>
          </cell>
          <cell r="H279" t="str">
            <v>EF0278</v>
          </cell>
          <cell r="J279"/>
          <cell r="K279" t="str">
            <v>M</v>
          </cell>
          <cell r="L279" t="str">
            <v>Khartoum</v>
          </cell>
          <cell r="V279">
            <v>1</v>
          </cell>
        </row>
        <row r="280">
          <cell r="A280" t="str">
            <v>EF0279</v>
          </cell>
          <cell r="B280" t="str">
            <v>Stopped</v>
          </cell>
          <cell r="C280" t="str">
            <v>Anwar Elamin Ahmed</v>
          </cell>
          <cell r="D280" t="str">
            <v>LOG</v>
          </cell>
          <cell r="E280" t="str">
            <v xml:space="preserve">Radio operator </v>
          </cell>
          <cell r="F280" t="str">
            <v>D</v>
          </cell>
          <cell r="H280" t="str">
            <v>EF0279</v>
          </cell>
          <cell r="I280">
            <v>29587</v>
          </cell>
          <cell r="J280" t="str">
            <v>26</v>
          </cell>
          <cell r="K280" t="str">
            <v>M</v>
          </cell>
          <cell r="L280" t="str">
            <v>Khartoum</v>
          </cell>
          <cell r="V280">
            <v>1</v>
          </cell>
        </row>
        <row r="281">
          <cell r="A281" t="str">
            <v>EF0280</v>
          </cell>
          <cell r="B281" t="str">
            <v>Active</v>
          </cell>
          <cell r="C281" t="str">
            <v>Aisha Adam Ahmed Mohamed</v>
          </cell>
          <cell r="D281" t="str">
            <v>LOG</v>
          </cell>
          <cell r="E281" t="str">
            <v>Cook/Cleaner</v>
          </cell>
          <cell r="F281" t="str">
            <v>B</v>
          </cell>
          <cell r="H281" t="str">
            <v>EF0280</v>
          </cell>
          <cell r="I281">
            <v>27395</v>
          </cell>
          <cell r="J281" t="str">
            <v>32</v>
          </cell>
          <cell r="K281" t="str">
            <v>F</v>
          </cell>
          <cell r="L281" t="str">
            <v>Shangiltoby Area</v>
          </cell>
          <cell r="V281">
            <v>1</v>
          </cell>
        </row>
        <row r="282">
          <cell r="A282" t="str">
            <v>EF0281</v>
          </cell>
          <cell r="B282" t="str">
            <v>Active</v>
          </cell>
          <cell r="C282" t="str">
            <v>Hamed Mohamed Hamed</v>
          </cell>
          <cell r="D282" t="str">
            <v>LOG</v>
          </cell>
          <cell r="E282" t="str">
            <v>LOG/Assistant -Daraslaam</v>
          </cell>
          <cell r="F282" t="str">
            <v>E</v>
          </cell>
          <cell r="H282" t="str">
            <v>EF0281</v>
          </cell>
          <cell r="I282">
            <v>27760</v>
          </cell>
          <cell r="J282" t="str">
            <v>31</v>
          </cell>
          <cell r="K282" t="str">
            <v>M</v>
          </cell>
          <cell r="L282" t="str">
            <v>Elfasher</v>
          </cell>
          <cell r="V282">
            <v>1</v>
          </cell>
          <cell r="Y282">
            <v>1766655</v>
          </cell>
        </row>
        <row r="283">
          <cell r="A283" t="str">
            <v>EF0282</v>
          </cell>
          <cell r="B283" t="str">
            <v>Stopped</v>
          </cell>
          <cell r="C283" t="str">
            <v>Habadeen Sidig Basher</v>
          </cell>
          <cell r="D283" t="str">
            <v>WS</v>
          </cell>
          <cell r="E283" t="str">
            <v xml:space="preserve">Technical Supervisor </v>
          </cell>
          <cell r="F283" t="str">
            <v>E</v>
          </cell>
          <cell r="H283" t="str">
            <v>EF0282</v>
          </cell>
          <cell r="I283">
            <v>28491</v>
          </cell>
          <cell r="J283" t="str">
            <v>29</v>
          </cell>
          <cell r="K283" t="str">
            <v>M</v>
          </cell>
          <cell r="L283" t="str">
            <v>Elfasher</v>
          </cell>
          <cell r="V283">
            <v>1</v>
          </cell>
        </row>
        <row r="284">
          <cell r="A284" t="str">
            <v>EF0283</v>
          </cell>
          <cell r="B284" t="str">
            <v>Stopped</v>
          </cell>
          <cell r="C284" t="str">
            <v>Taha Osman Nasor</v>
          </cell>
          <cell r="D284" t="str">
            <v>WS</v>
          </cell>
          <cell r="E284" t="str">
            <v>Drilling Assistant</v>
          </cell>
          <cell r="F284" t="str">
            <v>D</v>
          </cell>
          <cell r="H284" t="str">
            <v>EF0283</v>
          </cell>
          <cell r="I284">
            <v>28126</v>
          </cell>
          <cell r="J284" t="str">
            <v>30</v>
          </cell>
          <cell r="K284" t="str">
            <v>M</v>
          </cell>
          <cell r="L284" t="str">
            <v>Gezira</v>
          </cell>
          <cell r="Y284">
            <v>1706482</v>
          </cell>
        </row>
        <row r="285">
          <cell r="A285" t="str">
            <v>EF0284</v>
          </cell>
          <cell r="B285" t="str">
            <v>Stopped</v>
          </cell>
          <cell r="C285" t="str">
            <v>Elsadig Arja Abdurahman</v>
          </cell>
          <cell r="D285" t="str">
            <v>WS</v>
          </cell>
          <cell r="E285" t="str">
            <v>Drilling Assistant</v>
          </cell>
          <cell r="F285" t="str">
            <v>D</v>
          </cell>
          <cell r="H285" t="str">
            <v>EF0284</v>
          </cell>
          <cell r="I285">
            <v>27395</v>
          </cell>
          <cell r="J285" t="str">
            <v>32</v>
          </cell>
          <cell r="K285" t="str">
            <v>M</v>
          </cell>
          <cell r="L285" t="str">
            <v>Elfasher</v>
          </cell>
          <cell r="V285">
            <v>1</v>
          </cell>
        </row>
        <row r="286">
          <cell r="A286" t="str">
            <v>EF0285</v>
          </cell>
          <cell r="B286" t="str">
            <v>Stopped</v>
          </cell>
          <cell r="C286" t="str">
            <v>Hamed Zakaria Basi</v>
          </cell>
          <cell r="D286" t="str">
            <v>FA</v>
          </cell>
          <cell r="E286" t="str">
            <v>Food Aid Monitor</v>
          </cell>
          <cell r="F286" t="str">
            <v>C</v>
          </cell>
          <cell r="H286" t="str">
            <v>EF0285</v>
          </cell>
          <cell r="I286">
            <v>23377</v>
          </cell>
          <cell r="J286" t="str">
            <v>43</v>
          </cell>
          <cell r="K286" t="str">
            <v>M</v>
          </cell>
          <cell r="L286" t="str">
            <v>Elfasher</v>
          </cell>
          <cell r="V286">
            <v>1</v>
          </cell>
          <cell r="Y286">
            <v>1767355</v>
          </cell>
        </row>
        <row r="287">
          <cell r="A287" t="str">
            <v>EF0286</v>
          </cell>
          <cell r="B287" t="str">
            <v>Active</v>
          </cell>
          <cell r="C287" t="str">
            <v>Mahadia Adam Ibrahim</v>
          </cell>
          <cell r="D287" t="str">
            <v>NUT</v>
          </cell>
          <cell r="E287" t="str">
            <v>OTP Team Leader</v>
          </cell>
          <cell r="F287" t="str">
            <v>D</v>
          </cell>
          <cell r="H287" t="str">
            <v>EF0286</v>
          </cell>
          <cell r="I287">
            <v>30439</v>
          </cell>
          <cell r="J287" t="str">
            <v>24</v>
          </cell>
          <cell r="K287" t="str">
            <v>F</v>
          </cell>
          <cell r="L287" t="str">
            <v>Elfasher</v>
          </cell>
          <cell r="V287">
            <v>2</v>
          </cell>
        </row>
        <row r="288">
          <cell r="A288" t="str">
            <v>EF0287</v>
          </cell>
          <cell r="B288" t="str">
            <v>Active</v>
          </cell>
          <cell r="C288" t="str">
            <v>Eltigani Fadul Mustafa</v>
          </cell>
          <cell r="D288" t="str">
            <v>ADMIN</v>
          </cell>
          <cell r="E288" t="str">
            <v>Accountant</v>
          </cell>
          <cell r="F288" t="str">
            <v>F</v>
          </cell>
          <cell r="H288" t="str">
            <v>EF0287</v>
          </cell>
          <cell r="I288">
            <v>30175</v>
          </cell>
          <cell r="J288" t="str">
            <v>24</v>
          </cell>
          <cell r="K288" t="str">
            <v>M</v>
          </cell>
          <cell r="L288" t="str">
            <v>Elfasher</v>
          </cell>
          <cell r="V288">
            <v>1</v>
          </cell>
        </row>
        <row r="289">
          <cell r="A289" t="str">
            <v>EF0288</v>
          </cell>
          <cell r="B289" t="str">
            <v>Active</v>
          </cell>
          <cell r="C289" t="str">
            <v>Abdelhameed Eltigani Suliman</v>
          </cell>
          <cell r="D289" t="str">
            <v>NUT</v>
          </cell>
          <cell r="E289" t="str">
            <v xml:space="preserve">Medical Supervisor </v>
          </cell>
          <cell r="F289" t="str">
            <v>H</v>
          </cell>
          <cell r="H289" t="str">
            <v>EF0288</v>
          </cell>
          <cell r="I289">
            <v>27679</v>
          </cell>
          <cell r="J289" t="str">
            <v>31</v>
          </cell>
          <cell r="K289" t="str">
            <v>M</v>
          </cell>
          <cell r="L289" t="str">
            <v>Toti Island</v>
          </cell>
          <cell r="V289">
            <v>1</v>
          </cell>
        </row>
        <row r="290">
          <cell r="A290" t="str">
            <v>EF0289</v>
          </cell>
          <cell r="B290" t="str">
            <v>Stopped</v>
          </cell>
          <cell r="C290" t="str">
            <v>Hisham Eldeen Abdol Malik Babikir</v>
          </cell>
          <cell r="D290" t="str">
            <v>LOG</v>
          </cell>
          <cell r="E290" t="str">
            <v>Driver</v>
          </cell>
          <cell r="F290" t="str">
            <v>C</v>
          </cell>
          <cell r="H290" t="str">
            <v>EF0289</v>
          </cell>
          <cell r="I290">
            <v>29221</v>
          </cell>
          <cell r="J290" t="str">
            <v>27</v>
          </cell>
          <cell r="K290" t="str">
            <v>M</v>
          </cell>
          <cell r="L290" t="str">
            <v>Elfasher</v>
          </cell>
          <cell r="V290">
            <v>1</v>
          </cell>
          <cell r="Y290">
            <v>1781001</v>
          </cell>
        </row>
        <row r="291">
          <cell r="A291" t="str">
            <v>EF0290</v>
          </cell>
          <cell r="B291" t="str">
            <v>Active</v>
          </cell>
          <cell r="C291" t="str">
            <v>Mariam Abaker Yahya</v>
          </cell>
          <cell r="D291" t="str">
            <v>NUT</v>
          </cell>
          <cell r="E291" t="str">
            <v>Cleaner</v>
          </cell>
          <cell r="F291" t="str">
            <v>A</v>
          </cell>
          <cell r="H291" t="str">
            <v>EF0290</v>
          </cell>
          <cell r="I291">
            <v>24838</v>
          </cell>
          <cell r="J291" t="str">
            <v>39</v>
          </cell>
          <cell r="K291" t="str">
            <v>F</v>
          </cell>
          <cell r="L291" t="str">
            <v>Abushok Camp</v>
          </cell>
          <cell r="V291">
            <v>1</v>
          </cell>
          <cell r="Y291">
            <v>1775835</v>
          </cell>
        </row>
        <row r="292">
          <cell r="A292" t="str">
            <v>EF0291</v>
          </cell>
          <cell r="B292" t="str">
            <v>Active</v>
          </cell>
          <cell r="C292" t="str">
            <v>Anwar Elamin Ahmed</v>
          </cell>
          <cell r="D292" t="str">
            <v>LOG</v>
          </cell>
          <cell r="E292" t="str">
            <v xml:space="preserve">Radio operator </v>
          </cell>
          <cell r="F292" t="str">
            <v>D</v>
          </cell>
          <cell r="H292" t="str">
            <v>EF0291</v>
          </cell>
          <cell r="I292">
            <v>29587</v>
          </cell>
          <cell r="J292" t="str">
            <v>26</v>
          </cell>
          <cell r="K292" t="str">
            <v>M</v>
          </cell>
          <cell r="L292" t="str">
            <v>Omdurman</v>
          </cell>
          <cell r="V292">
            <v>1</v>
          </cell>
        </row>
        <row r="293">
          <cell r="A293" t="str">
            <v>EF0292</v>
          </cell>
          <cell r="B293" t="str">
            <v>Stopped</v>
          </cell>
          <cell r="C293" t="str">
            <v>James Gordon Bulli</v>
          </cell>
          <cell r="D293" t="str">
            <v>LOG</v>
          </cell>
          <cell r="E293" t="str">
            <v>Logistician Assistant</v>
          </cell>
          <cell r="F293" t="str">
            <v>G</v>
          </cell>
          <cell r="H293" t="str">
            <v>EF0292</v>
          </cell>
          <cell r="I293">
            <v>18629</v>
          </cell>
          <cell r="J293" t="str">
            <v>56</v>
          </cell>
          <cell r="K293" t="str">
            <v>M</v>
          </cell>
          <cell r="L293" t="str">
            <v>Juba</v>
          </cell>
          <cell r="V293">
            <v>1</v>
          </cell>
          <cell r="AB293">
            <v>39117</v>
          </cell>
        </row>
        <row r="294">
          <cell r="A294" t="str">
            <v>EF0293</v>
          </cell>
          <cell r="B294" t="str">
            <v>Active</v>
          </cell>
          <cell r="C294" t="str">
            <v>Adam Younis Ishag</v>
          </cell>
          <cell r="D294" t="str">
            <v>NUT</v>
          </cell>
          <cell r="E294" t="str">
            <v xml:space="preserve">Measurer </v>
          </cell>
          <cell r="F294" t="str">
            <v>B</v>
          </cell>
          <cell r="H294" t="str">
            <v>EF0293</v>
          </cell>
          <cell r="I294">
            <v>27395</v>
          </cell>
          <cell r="J294" t="str">
            <v>32</v>
          </cell>
          <cell r="K294" t="str">
            <v>M</v>
          </cell>
          <cell r="L294" t="str">
            <v>Elfasher-Elthawra</v>
          </cell>
          <cell r="M294">
            <v>912469881</v>
          </cell>
          <cell r="V294">
            <v>1</v>
          </cell>
          <cell r="Y294">
            <v>1718255</v>
          </cell>
        </row>
        <row r="295">
          <cell r="A295" t="str">
            <v>EF0294</v>
          </cell>
          <cell r="B295" t="str">
            <v>Stopped</v>
          </cell>
          <cell r="C295" t="str">
            <v>Rehab Ibrahim Saleh</v>
          </cell>
          <cell r="D295" t="str">
            <v>FS</v>
          </cell>
          <cell r="E295" t="str">
            <v>Data Entry Manager</v>
          </cell>
          <cell r="F295" t="str">
            <v>C</v>
          </cell>
          <cell r="H295" t="str">
            <v>EF0294</v>
          </cell>
          <cell r="I295" t="str">
            <v>-</v>
          </cell>
          <cell r="J295"/>
          <cell r="K295" t="str">
            <v>F</v>
          </cell>
          <cell r="L295" t="str">
            <v>Elfasher</v>
          </cell>
          <cell r="V295">
            <v>1</v>
          </cell>
        </row>
        <row r="296">
          <cell r="A296" t="str">
            <v>EF0295</v>
          </cell>
          <cell r="B296" t="str">
            <v>Active</v>
          </cell>
          <cell r="C296" t="str">
            <v>Abdalla Mohamed Gumma</v>
          </cell>
          <cell r="D296" t="str">
            <v>LOG</v>
          </cell>
          <cell r="E296" t="str">
            <v>Watchman</v>
          </cell>
          <cell r="F296" t="str">
            <v>A</v>
          </cell>
          <cell r="H296" t="str">
            <v>EF0295</v>
          </cell>
          <cell r="I296">
            <v>23012</v>
          </cell>
          <cell r="J296" t="str">
            <v>44</v>
          </cell>
          <cell r="K296" t="str">
            <v>M</v>
          </cell>
          <cell r="L296" t="str">
            <v>Elfasher</v>
          </cell>
          <cell r="V296">
            <v>1</v>
          </cell>
        </row>
        <row r="297">
          <cell r="A297" t="str">
            <v>EF0296</v>
          </cell>
          <cell r="B297" t="str">
            <v>Active</v>
          </cell>
          <cell r="C297" t="str">
            <v>Abubaker Adam Ahmed</v>
          </cell>
          <cell r="D297" t="str">
            <v>LOG</v>
          </cell>
          <cell r="E297" t="str">
            <v>Watchman</v>
          </cell>
          <cell r="F297" t="str">
            <v>A</v>
          </cell>
          <cell r="H297" t="str">
            <v>EF0296</v>
          </cell>
          <cell r="I297">
            <v>28126</v>
          </cell>
          <cell r="J297" t="str">
            <v>30</v>
          </cell>
          <cell r="K297" t="str">
            <v>M</v>
          </cell>
          <cell r="L297" t="str">
            <v>Elfasher</v>
          </cell>
          <cell r="V297">
            <v>1</v>
          </cell>
        </row>
        <row r="298">
          <cell r="A298" t="str">
            <v>EF0297</v>
          </cell>
          <cell r="B298" t="str">
            <v>Stopped</v>
          </cell>
          <cell r="C298" t="str">
            <v xml:space="preserve">Haviz Ahmed Elbalowla </v>
          </cell>
          <cell r="D298" t="str">
            <v>LOG</v>
          </cell>
          <cell r="E298" t="str">
            <v>Watchman</v>
          </cell>
          <cell r="F298" t="str">
            <v>A</v>
          </cell>
          <cell r="H298" t="str">
            <v>EF0297</v>
          </cell>
          <cell r="I298">
            <v>27760</v>
          </cell>
          <cell r="J298" t="str">
            <v>31</v>
          </cell>
          <cell r="K298" t="str">
            <v>M</v>
          </cell>
          <cell r="L298" t="str">
            <v>Elfasher</v>
          </cell>
          <cell r="V298">
            <v>1</v>
          </cell>
        </row>
        <row r="299">
          <cell r="A299" t="str">
            <v>EF0298</v>
          </cell>
          <cell r="B299" t="str">
            <v>Stopped</v>
          </cell>
          <cell r="C299" t="str">
            <v xml:space="preserve">Ismail Ahmed Osman </v>
          </cell>
          <cell r="D299" t="str">
            <v>LOG</v>
          </cell>
          <cell r="E299" t="str">
            <v>Watchman</v>
          </cell>
          <cell r="F299" t="str">
            <v>A</v>
          </cell>
          <cell r="H299" t="str">
            <v>EF0298</v>
          </cell>
          <cell r="I299">
            <v>24838</v>
          </cell>
          <cell r="J299" t="str">
            <v>39</v>
          </cell>
          <cell r="K299" t="str">
            <v>M</v>
          </cell>
          <cell r="L299" t="str">
            <v>Elfasher</v>
          </cell>
          <cell r="V299">
            <v>1</v>
          </cell>
        </row>
        <row r="300">
          <cell r="A300" t="str">
            <v>EF0299</v>
          </cell>
          <cell r="B300" t="str">
            <v>Active</v>
          </cell>
          <cell r="C300" t="str">
            <v>Yassir Eissa Elsamani</v>
          </cell>
          <cell r="D300" t="str">
            <v>LOG</v>
          </cell>
          <cell r="E300" t="str">
            <v>Watchman</v>
          </cell>
          <cell r="F300" t="str">
            <v>A</v>
          </cell>
          <cell r="H300" t="str">
            <v>EF0299</v>
          </cell>
          <cell r="I300">
            <v>29221</v>
          </cell>
          <cell r="J300" t="str">
            <v>27</v>
          </cell>
          <cell r="K300" t="str">
            <v>M</v>
          </cell>
          <cell r="L300" t="str">
            <v>Elfasher</v>
          </cell>
          <cell r="V300">
            <v>1</v>
          </cell>
        </row>
        <row r="301">
          <cell r="A301" t="str">
            <v>EF0300</v>
          </cell>
          <cell r="B301" t="str">
            <v>Active</v>
          </cell>
          <cell r="C301" t="str">
            <v>Abdulgadir Yagoub Kheir Alla</v>
          </cell>
          <cell r="D301" t="str">
            <v>NUT</v>
          </cell>
          <cell r="E301" t="str">
            <v>Watchman</v>
          </cell>
          <cell r="F301" t="str">
            <v>A</v>
          </cell>
          <cell r="H301" t="str">
            <v>EF0300</v>
          </cell>
          <cell r="I301">
            <v>18264</v>
          </cell>
          <cell r="J301" t="str">
            <v>57</v>
          </cell>
          <cell r="K301" t="str">
            <v>M</v>
          </cell>
          <cell r="L301" t="str">
            <v>Abushok Camp</v>
          </cell>
          <cell r="V301">
            <v>1</v>
          </cell>
        </row>
        <row r="302">
          <cell r="A302" t="str">
            <v>EF0301</v>
          </cell>
          <cell r="B302" t="str">
            <v>Stopped</v>
          </cell>
          <cell r="C302" t="str">
            <v>Ishag  Gamar eldeen Abdalla</v>
          </cell>
          <cell r="D302" t="str">
            <v>LOG</v>
          </cell>
          <cell r="E302" t="str">
            <v>Watchman</v>
          </cell>
          <cell r="F302" t="str">
            <v>A</v>
          </cell>
          <cell r="H302" t="str">
            <v>EF0301</v>
          </cell>
          <cell r="I302">
            <v>28126</v>
          </cell>
          <cell r="J302" t="str">
            <v>30</v>
          </cell>
          <cell r="K302" t="str">
            <v>M</v>
          </cell>
          <cell r="L302" t="str">
            <v>Elfasher</v>
          </cell>
          <cell r="V302">
            <v>1</v>
          </cell>
          <cell r="Y302">
            <v>1783577</v>
          </cell>
        </row>
        <row r="303">
          <cell r="A303" t="str">
            <v>EF0302</v>
          </cell>
          <cell r="B303" t="str">
            <v>Stopped</v>
          </cell>
          <cell r="C303" t="str">
            <v>Ahmed Ibrahim Ahmed</v>
          </cell>
          <cell r="D303" t="str">
            <v>LOG</v>
          </cell>
          <cell r="E303" t="str">
            <v>Watchman</v>
          </cell>
          <cell r="F303" t="str">
            <v>A</v>
          </cell>
          <cell r="H303" t="str">
            <v>EF0302</v>
          </cell>
          <cell r="I303">
            <v>26299</v>
          </cell>
          <cell r="J303" t="str">
            <v>35</v>
          </cell>
          <cell r="K303" t="str">
            <v>M</v>
          </cell>
          <cell r="L303" t="str">
            <v>Elfasher</v>
          </cell>
          <cell r="V303">
            <v>1</v>
          </cell>
        </row>
        <row r="304">
          <cell r="A304" t="str">
            <v>EF0303</v>
          </cell>
          <cell r="B304" t="str">
            <v>Stopped</v>
          </cell>
          <cell r="C304" t="str">
            <v>Yahya Abdalla Yagoub</v>
          </cell>
          <cell r="D304" t="str">
            <v>LOG</v>
          </cell>
          <cell r="E304" t="str">
            <v>Watchman</v>
          </cell>
          <cell r="F304" t="str">
            <v>A</v>
          </cell>
          <cell r="H304" t="str">
            <v>EF0303</v>
          </cell>
          <cell r="I304">
            <v>25204</v>
          </cell>
          <cell r="J304" t="str">
            <v>38</v>
          </cell>
          <cell r="K304" t="str">
            <v>M</v>
          </cell>
          <cell r="L304" t="str">
            <v>Abushok Camp</v>
          </cell>
          <cell r="V304">
            <v>1</v>
          </cell>
        </row>
        <row r="305">
          <cell r="A305" t="str">
            <v>EF0304</v>
          </cell>
          <cell r="B305" t="str">
            <v>Active</v>
          </cell>
          <cell r="C305" t="str">
            <v>Hassan Adam Ibrahim</v>
          </cell>
          <cell r="D305" t="str">
            <v>LOG</v>
          </cell>
          <cell r="E305" t="str">
            <v>Watchman</v>
          </cell>
          <cell r="F305" t="str">
            <v>A</v>
          </cell>
          <cell r="H305" t="str">
            <v>EF0304</v>
          </cell>
          <cell r="I305">
            <v>28856</v>
          </cell>
          <cell r="J305" t="str">
            <v>28</v>
          </cell>
          <cell r="K305" t="str">
            <v>M</v>
          </cell>
          <cell r="L305" t="str">
            <v>Elfasher</v>
          </cell>
          <cell r="V305">
            <v>1</v>
          </cell>
        </row>
        <row r="306">
          <cell r="A306" t="str">
            <v>EF0305</v>
          </cell>
          <cell r="B306" t="str">
            <v>Active</v>
          </cell>
          <cell r="C306" t="str">
            <v>Abdalla Mohamed Ahmed Elsafi</v>
          </cell>
          <cell r="D306" t="str">
            <v>LOG</v>
          </cell>
          <cell r="E306" t="str">
            <v>Watchman</v>
          </cell>
          <cell r="F306" t="str">
            <v>A</v>
          </cell>
          <cell r="H306" t="str">
            <v>EF0305</v>
          </cell>
          <cell r="I306">
            <v>26299</v>
          </cell>
          <cell r="J306" t="str">
            <v>35</v>
          </cell>
          <cell r="K306" t="str">
            <v>M</v>
          </cell>
          <cell r="L306" t="str">
            <v>Elfasher</v>
          </cell>
          <cell r="V306">
            <v>1</v>
          </cell>
          <cell r="AB306">
            <v>39106</v>
          </cell>
        </row>
        <row r="307">
          <cell r="A307" t="str">
            <v>EF0306</v>
          </cell>
          <cell r="B307" t="str">
            <v>Stopped</v>
          </cell>
          <cell r="C307" t="str">
            <v>Samah Mansour Elyas</v>
          </cell>
          <cell r="D307" t="str">
            <v>WS</v>
          </cell>
          <cell r="E307" t="str">
            <v>Community Animator</v>
          </cell>
          <cell r="F307" t="str">
            <v>D</v>
          </cell>
          <cell r="H307" t="str">
            <v>EF0306</v>
          </cell>
          <cell r="I307">
            <v>30934</v>
          </cell>
          <cell r="J307" t="str">
            <v>22</v>
          </cell>
          <cell r="K307" t="str">
            <v>F</v>
          </cell>
          <cell r="L307" t="str">
            <v xml:space="preserve">Khartoum </v>
          </cell>
          <cell r="V307">
            <v>1</v>
          </cell>
        </row>
        <row r="308">
          <cell r="A308" t="str">
            <v>EF0307</v>
          </cell>
          <cell r="B308" t="str">
            <v>Active</v>
          </cell>
          <cell r="C308" t="str">
            <v>Ahmed Mohamed Abaker</v>
          </cell>
          <cell r="D308" t="str">
            <v>NUT</v>
          </cell>
          <cell r="E308" t="str">
            <v>Nurse</v>
          </cell>
          <cell r="F308" t="str">
            <v>D</v>
          </cell>
          <cell r="H308" t="str">
            <v>EF0307</v>
          </cell>
          <cell r="I308">
            <v>22647</v>
          </cell>
          <cell r="J308" t="str">
            <v>45</v>
          </cell>
          <cell r="K308" t="str">
            <v>M</v>
          </cell>
          <cell r="L308" t="str">
            <v>Abushok Camp-B14</v>
          </cell>
          <cell r="V308">
            <v>1</v>
          </cell>
        </row>
        <row r="309">
          <cell r="A309" t="str">
            <v>EF0308</v>
          </cell>
          <cell r="B309" t="str">
            <v>Active</v>
          </cell>
          <cell r="C309" t="str">
            <v>Ahmed Abdulkarim Hassan</v>
          </cell>
          <cell r="D309" t="str">
            <v>LOG</v>
          </cell>
          <cell r="E309" t="str">
            <v>Driver</v>
          </cell>
          <cell r="F309" t="str">
            <v>C</v>
          </cell>
          <cell r="H309" t="str">
            <v>EF0308</v>
          </cell>
          <cell r="I309">
            <v>28126</v>
          </cell>
          <cell r="J309" t="str">
            <v>30</v>
          </cell>
          <cell r="K309" t="str">
            <v>M</v>
          </cell>
          <cell r="L309" t="str">
            <v>Elfasher</v>
          </cell>
          <cell r="V309">
            <v>1</v>
          </cell>
        </row>
        <row r="310">
          <cell r="A310" t="str">
            <v>EF0309</v>
          </cell>
          <cell r="B310" t="str">
            <v>Active</v>
          </cell>
          <cell r="C310" t="str">
            <v>Elnour Mussa Abdalla</v>
          </cell>
          <cell r="D310" t="str">
            <v>LOG</v>
          </cell>
          <cell r="E310" t="str">
            <v>Driver</v>
          </cell>
          <cell r="F310" t="str">
            <v>C</v>
          </cell>
          <cell r="H310" t="str">
            <v>EF0309</v>
          </cell>
          <cell r="I310">
            <v>28126</v>
          </cell>
          <cell r="J310" t="str">
            <v>30</v>
          </cell>
          <cell r="K310" t="str">
            <v>M</v>
          </cell>
          <cell r="L310" t="str">
            <v>Elfasher</v>
          </cell>
          <cell r="V310">
            <v>1</v>
          </cell>
          <cell r="Y310">
            <v>1790058</v>
          </cell>
          <cell r="AB310">
            <v>39098</v>
          </cell>
        </row>
        <row r="311">
          <cell r="A311" t="str">
            <v>EF0310</v>
          </cell>
          <cell r="B311" t="str">
            <v>Active</v>
          </cell>
          <cell r="C311" t="str">
            <v>Mohamed Idris Adam</v>
          </cell>
          <cell r="D311" t="str">
            <v>NUT</v>
          </cell>
          <cell r="E311" t="str">
            <v>Registrar</v>
          </cell>
          <cell r="F311" t="str">
            <v>C4</v>
          </cell>
          <cell r="H311" t="str">
            <v>EF0310</v>
          </cell>
          <cell r="I311">
            <v>23743</v>
          </cell>
          <cell r="J311" t="str">
            <v>42</v>
          </cell>
          <cell r="K311" t="str">
            <v>M</v>
          </cell>
          <cell r="L311" t="str">
            <v>Abushok Camp-B14</v>
          </cell>
          <cell r="V311">
            <v>1</v>
          </cell>
        </row>
        <row r="312">
          <cell r="A312" t="str">
            <v>EF0311</v>
          </cell>
          <cell r="B312" t="str">
            <v>Stopped</v>
          </cell>
          <cell r="C312" t="str">
            <v>Mohamed Badr Abdalmajid</v>
          </cell>
          <cell r="D312" t="str">
            <v>FS</v>
          </cell>
          <cell r="E312" t="str">
            <v>Data Entry Clerk</v>
          </cell>
          <cell r="F312" t="str">
            <v>C</v>
          </cell>
          <cell r="H312" t="str">
            <v>EF0311</v>
          </cell>
          <cell r="I312">
            <v>29531</v>
          </cell>
          <cell r="J312" t="str">
            <v>26</v>
          </cell>
          <cell r="K312" t="str">
            <v>M</v>
          </cell>
          <cell r="L312" t="str">
            <v>Elfasher</v>
          </cell>
          <cell r="V312">
            <v>1</v>
          </cell>
          <cell r="Y312">
            <v>1766275</v>
          </cell>
        </row>
        <row r="313">
          <cell r="A313" t="str">
            <v>EF0312</v>
          </cell>
          <cell r="B313" t="str">
            <v>Active</v>
          </cell>
          <cell r="C313" t="str">
            <v>Zakaria Mohamed Khamees</v>
          </cell>
          <cell r="D313" t="str">
            <v>LOG</v>
          </cell>
          <cell r="E313" t="str">
            <v>Driver</v>
          </cell>
          <cell r="F313" t="str">
            <v>C</v>
          </cell>
          <cell r="H313" t="str">
            <v>EF0312</v>
          </cell>
          <cell r="I313">
            <v>20090</v>
          </cell>
          <cell r="J313" t="str">
            <v>52</v>
          </cell>
          <cell r="K313" t="str">
            <v>M</v>
          </cell>
          <cell r="L313" t="str">
            <v>Elfasher</v>
          </cell>
          <cell r="V313">
            <v>1</v>
          </cell>
          <cell r="Y313">
            <v>38071</v>
          </cell>
        </row>
        <row r="314">
          <cell r="A314" t="str">
            <v>EF0313</v>
          </cell>
          <cell r="B314" t="str">
            <v>Active</v>
          </cell>
          <cell r="C314" t="str">
            <v>Adam Osman Mukhtar</v>
          </cell>
          <cell r="D314" t="str">
            <v>LOG</v>
          </cell>
          <cell r="E314" t="str">
            <v>Driver</v>
          </cell>
          <cell r="F314" t="str">
            <v>C</v>
          </cell>
          <cell r="H314" t="str">
            <v>EF0313</v>
          </cell>
          <cell r="I314">
            <v>23012</v>
          </cell>
          <cell r="J314" t="str">
            <v>44</v>
          </cell>
          <cell r="K314" t="str">
            <v>M</v>
          </cell>
          <cell r="L314" t="str">
            <v>Elfasher</v>
          </cell>
          <cell r="V314">
            <v>1</v>
          </cell>
        </row>
        <row r="315">
          <cell r="A315" t="str">
            <v>EF0314</v>
          </cell>
          <cell r="B315" t="str">
            <v>Active</v>
          </cell>
          <cell r="C315" t="str">
            <v>Mohamed Adam Mohamed Abdalla</v>
          </cell>
          <cell r="D315" t="str">
            <v>LOG</v>
          </cell>
          <cell r="E315" t="str">
            <v>Driver</v>
          </cell>
          <cell r="F315" t="str">
            <v>C</v>
          </cell>
          <cell r="H315" t="str">
            <v>EF0314</v>
          </cell>
          <cell r="I315">
            <v>28491</v>
          </cell>
          <cell r="J315" t="str">
            <v>29</v>
          </cell>
          <cell r="K315" t="str">
            <v>M</v>
          </cell>
          <cell r="L315" t="str">
            <v>Elfasher</v>
          </cell>
          <cell r="V315">
            <v>1</v>
          </cell>
        </row>
        <row r="316">
          <cell r="A316" t="str">
            <v>EF0315</v>
          </cell>
          <cell r="B316" t="str">
            <v>Stopped</v>
          </cell>
          <cell r="C316" t="str">
            <v>Elsadig Eissa Samani</v>
          </cell>
          <cell r="D316" t="str">
            <v>LOG</v>
          </cell>
          <cell r="E316" t="str">
            <v>Driver</v>
          </cell>
          <cell r="F316" t="str">
            <v>C</v>
          </cell>
          <cell r="H316" t="str">
            <v>EF0315</v>
          </cell>
          <cell r="I316">
            <v>24473</v>
          </cell>
          <cell r="J316" t="str">
            <v>40</v>
          </cell>
          <cell r="K316" t="str">
            <v>M</v>
          </cell>
          <cell r="L316" t="str">
            <v>Elfasher</v>
          </cell>
          <cell r="V316">
            <v>1</v>
          </cell>
        </row>
        <row r="317">
          <cell r="A317" t="str">
            <v>EF0316</v>
          </cell>
          <cell r="B317" t="str">
            <v>Stopped</v>
          </cell>
          <cell r="C317" t="str">
            <v>Adam Omer Abaker</v>
          </cell>
          <cell r="D317" t="str">
            <v>LOG</v>
          </cell>
          <cell r="E317" t="str">
            <v>Watchman</v>
          </cell>
          <cell r="F317" t="str">
            <v>A</v>
          </cell>
          <cell r="H317" t="str">
            <v>EF0316</v>
          </cell>
          <cell r="I317">
            <v>23012</v>
          </cell>
          <cell r="J317" t="str">
            <v>44</v>
          </cell>
          <cell r="K317" t="str">
            <v>M</v>
          </cell>
          <cell r="L317" t="str">
            <v>Dar El Salem</v>
          </cell>
          <cell r="V317">
            <v>1</v>
          </cell>
          <cell r="Y317">
            <v>1716964</v>
          </cell>
        </row>
        <row r="318">
          <cell r="A318" t="str">
            <v>EF0317</v>
          </cell>
          <cell r="B318" t="str">
            <v>Stopped</v>
          </cell>
          <cell r="C318" t="str">
            <v>Mahmoud Ahmed Adam</v>
          </cell>
          <cell r="D318" t="str">
            <v>LOG</v>
          </cell>
          <cell r="E318" t="str">
            <v>Watchman</v>
          </cell>
          <cell r="F318" t="str">
            <v>A</v>
          </cell>
          <cell r="H318" t="str">
            <v>EF0317</v>
          </cell>
          <cell r="I318">
            <v>30317</v>
          </cell>
          <cell r="J318" t="str">
            <v>24</v>
          </cell>
          <cell r="K318" t="str">
            <v>M</v>
          </cell>
          <cell r="L318" t="str">
            <v>Dar El Salem</v>
          </cell>
          <cell r="V318">
            <v>1</v>
          </cell>
          <cell r="Y318">
            <v>1718063</v>
          </cell>
        </row>
        <row r="319">
          <cell r="A319" t="str">
            <v>EF0318</v>
          </cell>
          <cell r="B319" t="str">
            <v>Stopped</v>
          </cell>
          <cell r="C319" t="str">
            <v>Sanossi Mohamed Ibrahim</v>
          </cell>
          <cell r="D319" t="str">
            <v>LOG</v>
          </cell>
          <cell r="E319" t="str">
            <v>Watchman</v>
          </cell>
          <cell r="F319" t="str">
            <v>A</v>
          </cell>
          <cell r="H319" t="str">
            <v>EF0318</v>
          </cell>
          <cell r="I319">
            <v>17899</v>
          </cell>
          <cell r="J319" t="str">
            <v>58</v>
          </cell>
          <cell r="K319" t="str">
            <v>M</v>
          </cell>
          <cell r="L319" t="str">
            <v>Dar El Salem</v>
          </cell>
          <cell r="V319">
            <v>1</v>
          </cell>
          <cell r="Y319">
            <v>1783405</v>
          </cell>
        </row>
        <row r="320">
          <cell r="A320" t="str">
            <v>EF0319</v>
          </cell>
          <cell r="B320" t="str">
            <v>Stopped</v>
          </cell>
          <cell r="C320" t="str">
            <v>Adam Yaya MOHAMED</v>
          </cell>
          <cell r="D320" t="str">
            <v>LOG</v>
          </cell>
          <cell r="E320" t="str">
            <v>Watchman</v>
          </cell>
          <cell r="F320" t="str">
            <v>A</v>
          </cell>
          <cell r="H320" t="str">
            <v>EF0319</v>
          </cell>
          <cell r="I320">
            <v>20090</v>
          </cell>
          <cell r="J320" t="str">
            <v>52</v>
          </cell>
          <cell r="K320" t="str">
            <v>M</v>
          </cell>
          <cell r="L320" t="str">
            <v>Dar El Salem</v>
          </cell>
          <cell r="V320">
            <v>1</v>
          </cell>
        </row>
        <row r="321">
          <cell r="A321" t="str">
            <v>EF0320</v>
          </cell>
          <cell r="B321" t="str">
            <v>Stopped</v>
          </cell>
          <cell r="C321" t="str">
            <v>Elsadig Arja Abdurahman</v>
          </cell>
          <cell r="D321" t="str">
            <v>WS</v>
          </cell>
          <cell r="E321" t="str">
            <v>Drilling Assistant</v>
          </cell>
          <cell r="F321" t="str">
            <v>D</v>
          </cell>
          <cell r="H321" t="str">
            <v>EF0320</v>
          </cell>
          <cell r="I321">
            <v>27395</v>
          </cell>
          <cell r="J321" t="str">
            <v>32</v>
          </cell>
          <cell r="K321" t="str">
            <v>M</v>
          </cell>
          <cell r="L321" t="str">
            <v>Elfasher</v>
          </cell>
          <cell r="V321">
            <v>1</v>
          </cell>
          <cell r="Y321">
            <v>1783400</v>
          </cell>
        </row>
        <row r="322">
          <cell r="A322" t="str">
            <v>EF0321</v>
          </cell>
          <cell r="B322" t="str">
            <v>Active</v>
          </cell>
          <cell r="C322" t="str">
            <v>Haider  Hamid Sharif</v>
          </cell>
          <cell r="D322" t="str">
            <v>LOG</v>
          </cell>
          <cell r="E322" t="str">
            <v>Stock manager assistant</v>
          </cell>
          <cell r="F322" t="str">
            <v>D</v>
          </cell>
          <cell r="H322" t="str">
            <v>EF0321</v>
          </cell>
          <cell r="I322">
            <v>25477</v>
          </cell>
          <cell r="J322" t="str">
            <v>37</v>
          </cell>
          <cell r="K322" t="str">
            <v>M</v>
          </cell>
          <cell r="L322" t="str">
            <v>Elfasher</v>
          </cell>
        </row>
        <row r="323">
          <cell r="A323" t="str">
            <v>EF0322</v>
          </cell>
          <cell r="B323" t="str">
            <v>Active</v>
          </cell>
          <cell r="C323" t="str">
            <v>Khalid Hassan El Ahnef Ahmed</v>
          </cell>
          <cell r="D323" t="str">
            <v>LOG</v>
          </cell>
          <cell r="E323" t="str">
            <v>Driver</v>
          </cell>
          <cell r="F323" t="str">
            <v>C</v>
          </cell>
          <cell r="H323" t="str">
            <v>EF0322</v>
          </cell>
          <cell r="I323">
            <v>25569</v>
          </cell>
          <cell r="J323" t="str">
            <v>37</v>
          </cell>
          <cell r="K323" t="str">
            <v>M</v>
          </cell>
          <cell r="L323" t="str">
            <v>Elfasher</v>
          </cell>
          <cell r="V323">
            <v>1</v>
          </cell>
        </row>
        <row r="324">
          <cell r="A324" t="str">
            <v>EF0323</v>
          </cell>
          <cell r="B324" t="str">
            <v>Active</v>
          </cell>
          <cell r="C324" t="str">
            <v>Hamid Gamer El Deen Abaker</v>
          </cell>
          <cell r="D324" t="str">
            <v>NUT</v>
          </cell>
          <cell r="E324" t="str">
            <v>Medical Assistant</v>
          </cell>
          <cell r="F324" t="str">
            <v>E</v>
          </cell>
          <cell r="H324" t="str">
            <v>EF0323</v>
          </cell>
          <cell r="I324">
            <v>19725</v>
          </cell>
          <cell r="J324" t="str">
            <v>53</v>
          </cell>
          <cell r="K324" t="str">
            <v>M</v>
          </cell>
          <cell r="L324" t="str">
            <v>Elfasher</v>
          </cell>
        </row>
        <row r="325">
          <cell r="A325" t="str">
            <v>EF0324</v>
          </cell>
          <cell r="B325" t="str">
            <v>Active</v>
          </cell>
          <cell r="C325" t="str">
            <v>Abdelrahim ABDALLAH ADAM</v>
          </cell>
          <cell r="D325" t="str">
            <v>FS</v>
          </cell>
          <cell r="E325" t="str">
            <v>Veterinary Officer</v>
          </cell>
          <cell r="F325" t="str">
            <v>E</v>
          </cell>
          <cell r="H325" t="str">
            <v>EF0324</v>
          </cell>
          <cell r="I325">
            <v>29593</v>
          </cell>
          <cell r="J325" t="str">
            <v>26</v>
          </cell>
          <cell r="K325" t="str">
            <v>M</v>
          </cell>
          <cell r="L325" t="str">
            <v>Elfasher</v>
          </cell>
          <cell r="V325">
            <v>1</v>
          </cell>
          <cell r="Y325">
            <v>1790059</v>
          </cell>
        </row>
        <row r="326">
          <cell r="A326" t="str">
            <v>EF0325</v>
          </cell>
          <cell r="B326" t="str">
            <v>Active</v>
          </cell>
          <cell r="C326" t="str">
            <v>Yahya Abdalla Yagoub</v>
          </cell>
          <cell r="D326" t="str">
            <v>NUT</v>
          </cell>
          <cell r="E326" t="str">
            <v>watchman</v>
          </cell>
          <cell r="F326" t="str">
            <v>A</v>
          </cell>
          <cell r="H326" t="str">
            <v>EF0325</v>
          </cell>
          <cell r="I326">
            <v>25204</v>
          </cell>
          <cell r="J326" t="str">
            <v>38</v>
          </cell>
          <cell r="K326" t="str">
            <v>M</v>
          </cell>
          <cell r="L326" t="str">
            <v>Abushok Camp</v>
          </cell>
          <cell r="V326">
            <v>1</v>
          </cell>
          <cell r="Y326">
            <v>1783404</v>
          </cell>
        </row>
        <row r="327">
          <cell r="A327" t="str">
            <v>EF0326</v>
          </cell>
          <cell r="B327" t="str">
            <v>Active</v>
          </cell>
          <cell r="C327" t="str">
            <v xml:space="preserve">Haviz Ahmed Elbalowla </v>
          </cell>
          <cell r="D327" t="str">
            <v>NUT</v>
          </cell>
          <cell r="E327" t="str">
            <v>watchman</v>
          </cell>
          <cell r="F327" t="str">
            <v>A</v>
          </cell>
          <cell r="H327" t="str">
            <v>EF0326</v>
          </cell>
          <cell r="I327">
            <v>27760</v>
          </cell>
          <cell r="J327" t="str">
            <v>31</v>
          </cell>
          <cell r="K327" t="str">
            <v>M</v>
          </cell>
          <cell r="L327" t="str">
            <v>Elfasher</v>
          </cell>
          <cell r="V327">
            <v>1</v>
          </cell>
          <cell r="Y327">
            <v>1683403</v>
          </cell>
        </row>
        <row r="328">
          <cell r="A328" t="str">
            <v>EF0327</v>
          </cell>
          <cell r="B328" t="str">
            <v>Active</v>
          </cell>
          <cell r="C328" t="str">
            <v>Ismael Ahmed Osman</v>
          </cell>
          <cell r="D328" t="str">
            <v>NUT</v>
          </cell>
          <cell r="E328" t="str">
            <v>watchman</v>
          </cell>
          <cell r="F328" t="str">
            <v>A</v>
          </cell>
          <cell r="H328" t="str">
            <v>EF0327</v>
          </cell>
          <cell r="I328">
            <v>24838</v>
          </cell>
          <cell r="J328" t="str">
            <v>39</v>
          </cell>
          <cell r="K328" t="str">
            <v>M</v>
          </cell>
          <cell r="L328" t="str">
            <v>Elfasher</v>
          </cell>
          <cell r="V328">
            <v>1</v>
          </cell>
        </row>
        <row r="329">
          <cell r="A329" t="str">
            <v>EF0328</v>
          </cell>
          <cell r="B329" t="str">
            <v>Active</v>
          </cell>
          <cell r="C329" t="str">
            <v>Ahmed Ibrahim Ahmed</v>
          </cell>
          <cell r="D329" t="str">
            <v>NUT</v>
          </cell>
          <cell r="E329" t="str">
            <v>watchman</v>
          </cell>
          <cell r="F329" t="str">
            <v>A</v>
          </cell>
          <cell r="H329" t="str">
            <v>EF0328</v>
          </cell>
          <cell r="I329">
            <v>26299</v>
          </cell>
          <cell r="J329" t="str">
            <v>35</v>
          </cell>
          <cell r="K329" t="str">
            <v>M</v>
          </cell>
          <cell r="L329" t="str">
            <v>Elfasher</v>
          </cell>
          <cell r="V329">
            <v>1</v>
          </cell>
          <cell r="Y329">
            <v>1783406</v>
          </cell>
        </row>
        <row r="330">
          <cell r="A330" t="str">
            <v>EF0329</v>
          </cell>
          <cell r="B330" t="str">
            <v>Active</v>
          </cell>
          <cell r="C330" t="str">
            <v>Ishag Gamar Eldeen Abdalla</v>
          </cell>
          <cell r="D330" t="str">
            <v>NUT</v>
          </cell>
          <cell r="E330" t="str">
            <v>watchman</v>
          </cell>
          <cell r="F330" t="str">
            <v>A</v>
          </cell>
          <cell r="H330" t="str">
            <v>EF0329</v>
          </cell>
          <cell r="I330">
            <v>28126</v>
          </cell>
          <cell r="J330" t="str">
            <v>30</v>
          </cell>
          <cell r="K330" t="str">
            <v>M</v>
          </cell>
          <cell r="L330" t="str">
            <v>Elfasher</v>
          </cell>
          <cell r="V330">
            <v>1</v>
          </cell>
        </row>
        <row r="331">
          <cell r="A331" t="str">
            <v>EF0330</v>
          </cell>
          <cell r="B331" t="str">
            <v>Active</v>
          </cell>
          <cell r="C331" t="str">
            <v>Mubarak Abdulatif Al Sanosy</v>
          </cell>
          <cell r="D331" t="str">
            <v>WS</v>
          </cell>
          <cell r="E331" t="str">
            <v>Building Team Leader</v>
          </cell>
          <cell r="F331" t="str">
            <v>E</v>
          </cell>
          <cell r="H331" t="str">
            <v>EF0330</v>
          </cell>
          <cell r="I331">
            <v>28383</v>
          </cell>
          <cell r="J331" t="str">
            <v>29</v>
          </cell>
          <cell r="K331" t="str">
            <v>M</v>
          </cell>
          <cell r="L331" t="str">
            <v>Elfasher</v>
          </cell>
          <cell r="V331">
            <v>1</v>
          </cell>
          <cell r="Y331">
            <v>1735672</v>
          </cell>
        </row>
        <row r="332">
          <cell r="A332" t="str">
            <v>EF0331</v>
          </cell>
          <cell r="B332" t="str">
            <v>Active</v>
          </cell>
          <cell r="C332" t="str">
            <v xml:space="preserve">Haroun Musa Ibrahim </v>
          </cell>
          <cell r="D332" t="str">
            <v>NUT</v>
          </cell>
          <cell r="E332" t="str">
            <v>Home visitor</v>
          </cell>
          <cell r="F332" t="str">
            <v>B</v>
          </cell>
          <cell r="H332" t="str">
            <v>EF0331</v>
          </cell>
          <cell r="I332">
            <v>25204</v>
          </cell>
          <cell r="J332" t="str">
            <v>38</v>
          </cell>
          <cell r="K332" t="str">
            <v>M</v>
          </cell>
          <cell r="L332" t="str">
            <v>Abushok Camp</v>
          </cell>
          <cell r="M332" t="str">
            <v>0915 17 59 73</v>
          </cell>
          <cell r="V332">
            <v>1</v>
          </cell>
        </row>
        <row r="333">
          <cell r="A333"/>
          <cell r="B333"/>
          <cell r="C333"/>
          <cell r="D333"/>
          <cell r="E333"/>
          <cell r="F333"/>
          <cell r="J333"/>
        </row>
        <row r="334">
          <cell r="A334"/>
          <cell r="B334"/>
          <cell r="C334"/>
          <cell r="D334"/>
          <cell r="E334"/>
          <cell r="F334"/>
          <cell r="J334"/>
        </row>
        <row r="335">
          <cell r="A335"/>
          <cell r="B335"/>
          <cell r="C335"/>
          <cell r="D335"/>
          <cell r="E335"/>
          <cell r="F335"/>
          <cell r="J335"/>
        </row>
        <row r="336">
          <cell r="A336"/>
          <cell r="B336"/>
          <cell r="C336"/>
          <cell r="D336"/>
          <cell r="E336"/>
          <cell r="F336"/>
          <cell r="J336"/>
        </row>
        <row r="337">
          <cell r="A337"/>
          <cell r="B337"/>
          <cell r="C337"/>
          <cell r="D337"/>
          <cell r="E337"/>
          <cell r="F337"/>
          <cell r="J337"/>
        </row>
        <row r="338">
          <cell r="A338"/>
          <cell r="B338"/>
          <cell r="C338"/>
          <cell r="D338"/>
          <cell r="E338"/>
          <cell r="F338"/>
          <cell r="J338"/>
        </row>
        <row r="339">
          <cell r="A339"/>
          <cell r="B339"/>
          <cell r="C339"/>
          <cell r="D339"/>
          <cell r="E339"/>
          <cell r="F339"/>
          <cell r="J339"/>
        </row>
        <row r="340">
          <cell r="A340"/>
          <cell r="B340"/>
          <cell r="C340"/>
          <cell r="D340"/>
          <cell r="E340"/>
          <cell r="F340"/>
          <cell r="J340"/>
        </row>
        <row r="341">
          <cell r="A341"/>
          <cell r="B341"/>
          <cell r="C341"/>
          <cell r="D341"/>
          <cell r="E341"/>
          <cell r="F341"/>
          <cell r="J341"/>
        </row>
        <row r="342">
          <cell r="A342"/>
          <cell r="B342"/>
          <cell r="C342"/>
          <cell r="D342"/>
          <cell r="E342"/>
          <cell r="F342"/>
          <cell r="J342"/>
        </row>
        <row r="343">
          <cell r="A343"/>
          <cell r="B343"/>
          <cell r="C343"/>
          <cell r="D343"/>
          <cell r="E343"/>
          <cell r="F343"/>
          <cell r="J343"/>
        </row>
        <row r="344">
          <cell r="A344"/>
          <cell r="B344"/>
          <cell r="C344"/>
          <cell r="D344"/>
          <cell r="E344"/>
          <cell r="F344"/>
          <cell r="J344"/>
        </row>
        <row r="345">
          <cell r="A345"/>
          <cell r="B345"/>
          <cell r="C345"/>
          <cell r="D345"/>
          <cell r="E345"/>
          <cell r="F345"/>
          <cell r="J345"/>
        </row>
        <row r="346">
          <cell r="A346"/>
          <cell r="B346"/>
          <cell r="C346"/>
          <cell r="D346"/>
          <cell r="E346"/>
          <cell r="F346"/>
          <cell r="J346"/>
        </row>
        <row r="347">
          <cell r="A347"/>
          <cell r="B347"/>
          <cell r="C347"/>
          <cell r="D347"/>
          <cell r="E347"/>
          <cell r="F347"/>
          <cell r="J347"/>
        </row>
        <row r="348">
          <cell r="A348"/>
          <cell r="B348"/>
          <cell r="C348"/>
          <cell r="D348"/>
          <cell r="E348"/>
          <cell r="F348"/>
          <cell r="J348"/>
        </row>
        <row r="349">
          <cell r="A349"/>
          <cell r="B349"/>
          <cell r="C349"/>
          <cell r="D349"/>
          <cell r="E349"/>
          <cell r="F349"/>
          <cell r="J349"/>
        </row>
        <row r="350">
          <cell r="A350"/>
          <cell r="B350"/>
          <cell r="C350"/>
          <cell r="D350"/>
          <cell r="E350"/>
          <cell r="F350"/>
          <cell r="J350"/>
        </row>
        <row r="351">
          <cell r="A351"/>
          <cell r="B351"/>
          <cell r="C351"/>
          <cell r="D351"/>
          <cell r="E351"/>
          <cell r="F351"/>
          <cell r="J351"/>
        </row>
        <row r="352">
          <cell r="A352"/>
          <cell r="B352"/>
          <cell r="C352"/>
          <cell r="D352"/>
          <cell r="E352"/>
          <cell r="F352"/>
          <cell r="J352"/>
        </row>
        <row r="353">
          <cell r="A353"/>
          <cell r="B353"/>
          <cell r="C353"/>
          <cell r="D353"/>
          <cell r="E353"/>
          <cell r="F353"/>
          <cell r="J353"/>
        </row>
        <row r="354">
          <cell r="A354"/>
          <cell r="B354"/>
          <cell r="C354"/>
          <cell r="D354"/>
          <cell r="E354"/>
          <cell r="F354"/>
          <cell r="J354"/>
        </row>
        <row r="355">
          <cell r="A355"/>
          <cell r="B355"/>
          <cell r="C355"/>
          <cell r="D355"/>
          <cell r="E355"/>
          <cell r="F355"/>
          <cell r="J355"/>
        </row>
        <row r="356">
          <cell r="A356"/>
          <cell r="B356"/>
          <cell r="C356"/>
          <cell r="D356"/>
          <cell r="E356"/>
          <cell r="F356"/>
          <cell r="J356"/>
        </row>
        <row r="357">
          <cell r="A357"/>
          <cell r="B357"/>
          <cell r="C357"/>
          <cell r="D357"/>
          <cell r="E357"/>
          <cell r="F357"/>
          <cell r="J357"/>
        </row>
        <row r="358">
          <cell r="A358"/>
          <cell r="B358"/>
          <cell r="C358"/>
          <cell r="D358"/>
          <cell r="E358"/>
          <cell r="F358"/>
          <cell r="J358"/>
        </row>
        <row r="359">
          <cell r="A359"/>
          <cell r="B359"/>
          <cell r="C359"/>
          <cell r="D359"/>
          <cell r="E359"/>
          <cell r="F359"/>
          <cell r="J359"/>
        </row>
        <row r="360">
          <cell r="A360"/>
          <cell r="B360"/>
          <cell r="C360"/>
          <cell r="D360"/>
          <cell r="E360"/>
          <cell r="F360"/>
          <cell r="J360"/>
        </row>
        <row r="361">
          <cell r="A361"/>
          <cell r="B361"/>
          <cell r="C361"/>
          <cell r="D361"/>
          <cell r="E361"/>
          <cell r="F361"/>
          <cell r="J361"/>
        </row>
        <row r="362">
          <cell r="A362"/>
          <cell r="B362"/>
          <cell r="C362"/>
          <cell r="D362"/>
          <cell r="E362"/>
          <cell r="F362"/>
          <cell r="J362"/>
        </row>
        <row r="363">
          <cell r="A363"/>
          <cell r="B363"/>
          <cell r="C363"/>
          <cell r="D363"/>
          <cell r="E363"/>
          <cell r="F363"/>
          <cell r="J363"/>
        </row>
        <row r="364">
          <cell r="A364"/>
          <cell r="B364"/>
          <cell r="C364"/>
          <cell r="D364"/>
          <cell r="E364"/>
          <cell r="F364"/>
          <cell r="J364"/>
        </row>
        <row r="365">
          <cell r="A365"/>
          <cell r="B365"/>
          <cell r="C365"/>
          <cell r="D365"/>
          <cell r="E365"/>
          <cell r="F365"/>
          <cell r="J365"/>
        </row>
        <row r="366">
          <cell r="A366"/>
          <cell r="B366"/>
          <cell r="C366"/>
          <cell r="D366"/>
          <cell r="E366"/>
          <cell r="F366"/>
          <cell r="J366"/>
        </row>
        <row r="367">
          <cell r="A367"/>
          <cell r="B367"/>
          <cell r="C367"/>
          <cell r="D367"/>
          <cell r="E367"/>
          <cell r="F367"/>
          <cell r="J367"/>
        </row>
        <row r="368">
          <cell r="A368"/>
          <cell r="B368"/>
          <cell r="C368"/>
          <cell r="D368"/>
          <cell r="E368"/>
          <cell r="F368"/>
          <cell r="J368"/>
        </row>
        <row r="369">
          <cell r="A369"/>
          <cell r="B369"/>
          <cell r="C369"/>
          <cell r="D369"/>
          <cell r="E369"/>
          <cell r="F369"/>
          <cell r="J369"/>
        </row>
        <row r="370">
          <cell r="A370"/>
          <cell r="B370"/>
          <cell r="C370"/>
          <cell r="D370"/>
          <cell r="E370"/>
          <cell r="F370"/>
          <cell r="J370"/>
        </row>
        <row r="371">
          <cell r="A371"/>
          <cell r="B371"/>
          <cell r="C371"/>
          <cell r="D371"/>
          <cell r="E371"/>
          <cell r="F371"/>
          <cell r="J371"/>
        </row>
        <row r="372">
          <cell r="A372"/>
          <cell r="B372"/>
          <cell r="C372"/>
          <cell r="D372"/>
          <cell r="E372"/>
          <cell r="F372"/>
          <cell r="J372"/>
        </row>
        <row r="373">
          <cell r="A373"/>
          <cell r="B373"/>
          <cell r="C373"/>
          <cell r="D373"/>
          <cell r="E373"/>
          <cell r="F373"/>
          <cell r="J373"/>
        </row>
        <row r="374">
          <cell r="A374"/>
          <cell r="B374"/>
          <cell r="C374"/>
          <cell r="D374"/>
          <cell r="E374"/>
          <cell r="F374"/>
          <cell r="J374"/>
        </row>
        <row r="375">
          <cell r="A375"/>
          <cell r="B375"/>
          <cell r="C375"/>
          <cell r="D375"/>
          <cell r="E375"/>
          <cell r="F375"/>
          <cell r="J375"/>
        </row>
        <row r="376">
          <cell r="A376"/>
          <cell r="B376"/>
          <cell r="C376"/>
          <cell r="D376"/>
          <cell r="E376"/>
          <cell r="F376"/>
          <cell r="J376"/>
        </row>
        <row r="377">
          <cell r="A377"/>
          <cell r="B377"/>
          <cell r="C377"/>
          <cell r="D377"/>
          <cell r="E377"/>
          <cell r="F377"/>
          <cell r="J377"/>
        </row>
        <row r="378">
          <cell r="A378"/>
          <cell r="B378"/>
          <cell r="C378"/>
          <cell r="D378"/>
          <cell r="E378"/>
          <cell r="F378"/>
          <cell r="J378"/>
        </row>
        <row r="379">
          <cell r="A379"/>
          <cell r="B379"/>
          <cell r="C379"/>
          <cell r="D379"/>
          <cell r="E379"/>
          <cell r="F379"/>
          <cell r="J379"/>
        </row>
        <row r="380">
          <cell r="A380"/>
          <cell r="B380"/>
          <cell r="C380"/>
          <cell r="D380"/>
          <cell r="E380"/>
          <cell r="F380"/>
          <cell r="J380"/>
        </row>
        <row r="381">
          <cell r="A381"/>
          <cell r="B381"/>
          <cell r="C381"/>
          <cell r="D381"/>
          <cell r="E381"/>
          <cell r="F381"/>
          <cell r="J381"/>
        </row>
        <row r="382">
          <cell r="A382"/>
          <cell r="B382"/>
          <cell r="C382"/>
          <cell r="D382"/>
          <cell r="E382"/>
          <cell r="F382"/>
          <cell r="J382"/>
        </row>
        <row r="383">
          <cell r="A383"/>
          <cell r="B383"/>
          <cell r="C383"/>
          <cell r="D383"/>
          <cell r="E383"/>
          <cell r="F383"/>
          <cell r="J383"/>
        </row>
        <row r="384">
          <cell r="A384"/>
          <cell r="B384"/>
          <cell r="C384"/>
          <cell r="D384"/>
          <cell r="E384"/>
          <cell r="F384"/>
          <cell r="J384"/>
        </row>
        <row r="385">
          <cell r="A385"/>
          <cell r="B385"/>
          <cell r="C385"/>
          <cell r="D385"/>
          <cell r="E385"/>
          <cell r="F385"/>
          <cell r="J385"/>
        </row>
        <row r="386">
          <cell r="A386"/>
          <cell r="B386"/>
          <cell r="C386"/>
          <cell r="D386"/>
          <cell r="E386"/>
          <cell r="F386"/>
          <cell r="J386"/>
        </row>
        <row r="387">
          <cell r="A387"/>
          <cell r="B387"/>
          <cell r="C387"/>
          <cell r="D387"/>
          <cell r="E387"/>
          <cell r="F387"/>
          <cell r="J387"/>
        </row>
        <row r="388">
          <cell r="A388"/>
          <cell r="B388"/>
          <cell r="C388"/>
          <cell r="D388"/>
          <cell r="E388"/>
          <cell r="F388"/>
          <cell r="J388"/>
        </row>
        <row r="389">
          <cell r="A389"/>
          <cell r="B389"/>
          <cell r="C389"/>
          <cell r="D389"/>
          <cell r="E389"/>
          <cell r="F389"/>
          <cell r="J389"/>
        </row>
        <row r="390">
          <cell r="A390"/>
          <cell r="B390"/>
          <cell r="C390"/>
          <cell r="D390"/>
          <cell r="E390"/>
          <cell r="F390"/>
          <cell r="J390"/>
        </row>
        <row r="391">
          <cell r="A391"/>
          <cell r="B391"/>
          <cell r="C391"/>
          <cell r="D391"/>
          <cell r="E391"/>
          <cell r="F391"/>
          <cell r="J391"/>
        </row>
        <row r="392">
          <cell r="A392"/>
          <cell r="B392"/>
          <cell r="C392"/>
          <cell r="D392"/>
          <cell r="E392"/>
          <cell r="F392"/>
          <cell r="J392"/>
        </row>
        <row r="393">
          <cell r="A393"/>
          <cell r="B393"/>
          <cell r="C393"/>
          <cell r="D393"/>
          <cell r="E393"/>
          <cell r="F393"/>
          <cell r="J393"/>
        </row>
        <row r="394">
          <cell r="A394"/>
          <cell r="B394"/>
          <cell r="C394"/>
          <cell r="D394"/>
          <cell r="E394"/>
          <cell r="F394"/>
          <cell r="J394"/>
        </row>
        <row r="395">
          <cell r="A395"/>
          <cell r="B395"/>
          <cell r="C395"/>
          <cell r="D395"/>
          <cell r="E395"/>
          <cell r="F395"/>
          <cell r="J395"/>
        </row>
        <row r="396">
          <cell r="A396"/>
          <cell r="B396"/>
          <cell r="C396"/>
          <cell r="D396"/>
          <cell r="E396"/>
          <cell r="F396"/>
          <cell r="J396"/>
        </row>
        <row r="397">
          <cell r="A397"/>
          <cell r="B397"/>
          <cell r="C397"/>
          <cell r="D397"/>
          <cell r="E397"/>
          <cell r="F397"/>
          <cell r="J397"/>
        </row>
        <row r="398">
          <cell r="A398"/>
          <cell r="B398"/>
          <cell r="C398"/>
          <cell r="D398"/>
          <cell r="E398"/>
          <cell r="F398"/>
          <cell r="J398"/>
        </row>
        <row r="399">
          <cell r="A399"/>
          <cell r="B399"/>
          <cell r="C399"/>
          <cell r="D399"/>
          <cell r="E399"/>
          <cell r="F399"/>
          <cell r="J399"/>
        </row>
        <row r="400">
          <cell r="A400"/>
          <cell r="B400"/>
          <cell r="C400"/>
          <cell r="D400"/>
          <cell r="E400"/>
          <cell r="F400"/>
          <cell r="J400"/>
        </row>
      </sheetData>
      <sheetData sheetId="3"/>
      <sheetData sheetId="4" refreshError="1">
        <row r="6">
          <cell r="A6" t="str">
            <v>STAFF CODE</v>
          </cell>
          <cell r="B6" t="str">
            <v>STATUS</v>
          </cell>
          <cell r="C6" t="str">
            <v>NAME</v>
          </cell>
          <cell r="D6" t="str">
            <v>DEPT</v>
          </cell>
          <cell r="E6" t="str">
            <v>LOCATION</v>
          </cell>
          <cell r="F6" t="str">
            <v>POSITION</v>
          </cell>
          <cell r="G6" t="str">
            <v>GRADE</v>
          </cell>
          <cell r="H6" t="str">
            <v>NORMAL HOURS</v>
          </cell>
          <cell r="I6" t="str">
            <v>EXTRA HOURS</v>
          </cell>
          <cell r="J6" t="str">
            <v>OVERTIME NORMAL DAY</v>
          </cell>
          <cell r="K6" t="str">
            <v>OVERTIME WEEKLY HOLIDAY</v>
          </cell>
          <cell r="L6" t="str">
            <v>OVERTIME PUBLIC HOLIDAY</v>
          </cell>
          <cell r="M6" t="str">
            <v>OVERTIME WARNING</v>
          </cell>
        </row>
        <row r="7">
          <cell r="A7" t="str">
            <v>EF0001</v>
          </cell>
          <cell r="B7" t="str">
            <v>Active</v>
          </cell>
          <cell r="C7" t="str">
            <v xml:space="preserve">Abdalla EL NOUR MOHAMMED YAHIA </v>
          </cell>
          <cell r="D7" t="str">
            <v>NUT</v>
          </cell>
          <cell r="E7" t="str">
            <v>TFC</v>
          </cell>
          <cell r="F7" t="str">
            <v>Watchman</v>
          </cell>
          <cell r="G7" t="str">
            <v>A4</v>
          </cell>
          <cell r="H7">
            <v>208</v>
          </cell>
          <cell r="M7"/>
        </row>
        <row r="8">
          <cell r="A8" t="str">
            <v>EF0002</v>
          </cell>
          <cell r="B8" t="str">
            <v>Stopped</v>
          </cell>
          <cell r="C8" t="str">
            <v xml:space="preserve">Abdalla IDRISS DEILA MANSUR </v>
          </cell>
          <cell r="D8" t="str">
            <v>LOG</v>
          </cell>
          <cell r="E8" t="str">
            <v>Office</v>
          </cell>
          <cell r="F8" t="str">
            <v>Driver</v>
          </cell>
          <cell r="G8" t="str">
            <v>C</v>
          </cell>
          <cell r="H8">
            <v>207</v>
          </cell>
          <cell r="M8"/>
        </row>
        <row r="9">
          <cell r="A9" t="str">
            <v>EF0003</v>
          </cell>
          <cell r="B9" t="str">
            <v>Stopped</v>
          </cell>
          <cell r="C9" t="str">
            <v xml:space="preserve">Abdallah AHMED ISSA  </v>
          </cell>
          <cell r="D9" t="str">
            <v>NUT</v>
          </cell>
          <cell r="E9" t="str">
            <v>SFC</v>
          </cell>
          <cell r="F9" t="str">
            <v>Watchman</v>
          </cell>
          <cell r="G9" t="str">
            <v>A2</v>
          </cell>
          <cell r="H9">
            <v>208</v>
          </cell>
          <cell r="M9"/>
        </row>
        <row r="10">
          <cell r="A10" t="str">
            <v>EF0004</v>
          </cell>
          <cell r="B10" t="str">
            <v>Stopped</v>
          </cell>
          <cell r="C10" t="str">
            <v xml:space="preserve">Abdallah EISSA ADAM </v>
          </cell>
          <cell r="D10" t="str">
            <v>NUT</v>
          </cell>
          <cell r="E10" t="str">
            <v>SFC</v>
          </cell>
          <cell r="F10" t="str">
            <v>Watchman</v>
          </cell>
          <cell r="G10" t="str">
            <v>A2</v>
          </cell>
          <cell r="H10">
            <v>208</v>
          </cell>
          <cell r="M10"/>
        </row>
        <row r="11">
          <cell r="A11" t="str">
            <v>EF0005</v>
          </cell>
          <cell r="B11" t="str">
            <v>Stopped</v>
          </cell>
          <cell r="C11" t="str">
            <v xml:space="preserve">Abdulaziz ADAM ISHAG </v>
          </cell>
          <cell r="D11" t="str">
            <v>NUT</v>
          </cell>
          <cell r="E11" t="str">
            <v>SFC</v>
          </cell>
          <cell r="F11" t="str">
            <v xml:space="preserve">Food Mixer </v>
          </cell>
          <cell r="G11" t="str">
            <v>B2</v>
          </cell>
          <cell r="H11">
            <v>207</v>
          </cell>
          <cell r="M11"/>
        </row>
        <row r="12">
          <cell r="A12" t="str">
            <v>EF0007</v>
          </cell>
          <cell r="B12" t="str">
            <v>Active</v>
          </cell>
          <cell r="C12" t="str">
            <v xml:space="preserve">Abderahman OMER MOHAMED </v>
          </cell>
          <cell r="D12" t="str">
            <v>NUT</v>
          </cell>
          <cell r="E12" t="str">
            <v>TFC</v>
          </cell>
          <cell r="F12" t="str">
            <v xml:space="preserve">Phase Monitor </v>
          </cell>
          <cell r="G12" t="str">
            <v>B4</v>
          </cell>
          <cell r="H12">
            <v>208</v>
          </cell>
          <cell r="M12"/>
        </row>
        <row r="13">
          <cell r="A13" t="str">
            <v>EF0008</v>
          </cell>
          <cell r="B13" t="str">
            <v>Stopped</v>
          </cell>
          <cell r="C13" t="str">
            <v xml:space="preserve">Abdulkazim YOUSSUF MOHAMED </v>
          </cell>
          <cell r="D13" t="str">
            <v>NUT</v>
          </cell>
          <cell r="E13" t="str">
            <v>SFC</v>
          </cell>
          <cell r="F13" t="str">
            <v>Watchman</v>
          </cell>
          <cell r="G13" t="str">
            <v>A1</v>
          </cell>
          <cell r="H13">
            <v>208</v>
          </cell>
          <cell r="M13"/>
        </row>
        <row r="14">
          <cell r="A14" t="str">
            <v>EF0009</v>
          </cell>
          <cell r="B14" t="str">
            <v>Stopped</v>
          </cell>
          <cell r="C14" t="str">
            <v xml:space="preserve">Abdulkrim ADAM IZAK </v>
          </cell>
          <cell r="D14" t="str">
            <v>NUT</v>
          </cell>
          <cell r="E14" t="str">
            <v>SFC</v>
          </cell>
          <cell r="F14" t="str">
            <v xml:space="preserve">Food Mixer </v>
          </cell>
          <cell r="G14" t="str">
            <v>B2</v>
          </cell>
          <cell r="H14">
            <v>207</v>
          </cell>
          <cell r="M14"/>
        </row>
        <row r="15">
          <cell r="A15" t="str">
            <v>EF0010</v>
          </cell>
          <cell r="B15" t="str">
            <v>Stopped</v>
          </cell>
          <cell r="C15" t="str">
            <v xml:space="preserve">Abaker ARBAB ADAM  </v>
          </cell>
          <cell r="D15" t="str">
            <v>NUT</v>
          </cell>
          <cell r="E15" t="str">
            <v>SFC</v>
          </cell>
          <cell r="F15" t="str">
            <v>Watchman</v>
          </cell>
          <cell r="G15" t="str">
            <v>A2</v>
          </cell>
          <cell r="H15">
            <v>208</v>
          </cell>
          <cell r="M15"/>
        </row>
        <row r="16">
          <cell r="A16" t="str">
            <v>EF0011</v>
          </cell>
          <cell r="B16" t="str">
            <v>Active</v>
          </cell>
          <cell r="C16" t="str">
            <v xml:space="preserve">Abu Zaid MOHAMMED ABDALLAH </v>
          </cell>
          <cell r="D16" t="str">
            <v>LOG</v>
          </cell>
          <cell r="E16" t="str">
            <v>Office</v>
          </cell>
          <cell r="F16" t="str">
            <v>Transport/Secu Manager</v>
          </cell>
          <cell r="G16" t="str">
            <v>F4</v>
          </cell>
          <cell r="H16">
            <v>207</v>
          </cell>
          <cell r="M16"/>
        </row>
        <row r="17">
          <cell r="A17" t="str">
            <v>EF0012</v>
          </cell>
          <cell r="B17" t="str">
            <v>Stopped</v>
          </cell>
          <cell r="C17" t="str">
            <v xml:space="preserve">Adam ABAKHER AHMED </v>
          </cell>
          <cell r="D17" t="str">
            <v>NUT</v>
          </cell>
          <cell r="E17" t="str">
            <v>SFC</v>
          </cell>
          <cell r="F17" t="str">
            <v xml:space="preserve">Supervisor </v>
          </cell>
          <cell r="G17" t="str">
            <v>F2</v>
          </cell>
          <cell r="H17">
            <v>207</v>
          </cell>
          <cell r="M17"/>
        </row>
        <row r="18">
          <cell r="A18" t="str">
            <v>EF0013</v>
          </cell>
          <cell r="B18" t="str">
            <v>Active</v>
          </cell>
          <cell r="C18" t="str">
            <v xml:space="preserve">Adam IBRAHIM ABDALLA </v>
          </cell>
          <cell r="D18" t="str">
            <v>NUT</v>
          </cell>
          <cell r="E18" t="str">
            <v>OTP</v>
          </cell>
          <cell r="F18" t="str">
            <v>Registrar</v>
          </cell>
          <cell r="G18" t="str">
            <v>C4</v>
          </cell>
          <cell r="H18">
            <v>208</v>
          </cell>
          <cell r="M18"/>
        </row>
        <row r="19">
          <cell r="A19" t="str">
            <v>EF0014</v>
          </cell>
          <cell r="B19" t="str">
            <v>Active</v>
          </cell>
          <cell r="C19" t="str">
            <v xml:space="preserve">Adam MOHAMEDIN ADAM  </v>
          </cell>
          <cell r="D19" t="str">
            <v>LOG</v>
          </cell>
          <cell r="E19" t="str">
            <v>Office</v>
          </cell>
          <cell r="F19" t="str">
            <v xml:space="preserve">Storekeeper </v>
          </cell>
          <cell r="G19" t="str">
            <v>E4</v>
          </cell>
          <cell r="H19">
            <v>207</v>
          </cell>
          <cell r="M19"/>
        </row>
        <row r="20">
          <cell r="A20" t="str">
            <v>EF0015</v>
          </cell>
          <cell r="B20" t="str">
            <v>Stopped</v>
          </cell>
          <cell r="C20" t="str">
            <v xml:space="preserve">Adam MOHAMED ADAM SFC </v>
          </cell>
          <cell r="D20" t="str">
            <v>NUT</v>
          </cell>
          <cell r="E20" t="str">
            <v>SFC</v>
          </cell>
          <cell r="F20" t="str">
            <v>Health Educator</v>
          </cell>
          <cell r="G20" t="str">
            <v>C2</v>
          </cell>
          <cell r="H20">
            <v>207</v>
          </cell>
          <cell r="M20"/>
        </row>
        <row r="21">
          <cell r="A21" t="str">
            <v>EF0016</v>
          </cell>
          <cell r="B21" t="str">
            <v>Active</v>
          </cell>
          <cell r="C21" t="str">
            <v xml:space="preserve">Adam OSMAN AHMED </v>
          </cell>
          <cell r="D21" t="str">
            <v>NUT</v>
          </cell>
          <cell r="E21" t="str">
            <v>TFC</v>
          </cell>
          <cell r="F21" t="str">
            <v>PM team leader</v>
          </cell>
          <cell r="G21" t="str">
            <v>C4</v>
          </cell>
          <cell r="H21">
            <v>208</v>
          </cell>
          <cell r="M21"/>
        </row>
        <row r="22">
          <cell r="A22" t="str">
            <v>EF0017</v>
          </cell>
          <cell r="B22" t="str">
            <v>Active</v>
          </cell>
          <cell r="C22" t="str">
            <v xml:space="preserve">Eldouma ABDELBASHER AHMED </v>
          </cell>
          <cell r="D22" t="str">
            <v>NUT</v>
          </cell>
          <cell r="E22" t="str">
            <v>TFC</v>
          </cell>
          <cell r="F22" t="str">
            <v>Watchman</v>
          </cell>
          <cell r="G22" t="str">
            <v>A4</v>
          </cell>
          <cell r="H22">
            <v>208</v>
          </cell>
          <cell r="M22"/>
        </row>
        <row r="23">
          <cell r="A23" t="str">
            <v>EF0018</v>
          </cell>
          <cell r="B23" t="str">
            <v>Active</v>
          </cell>
          <cell r="C23" t="str">
            <v xml:space="preserve">Ahmed el Tijani MANSUR MAHMUD </v>
          </cell>
          <cell r="D23" t="str">
            <v>LOG</v>
          </cell>
          <cell r="E23" t="str">
            <v>Office</v>
          </cell>
          <cell r="F23" t="str">
            <v>Watchman</v>
          </cell>
          <cell r="G23" t="str">
            <v>A4</v>
          </cell>
          <cell r="H23">
            <v>208</v>
          </cell>
          <cell r="M23"/>
        </row>
        <row r="24">
          <cell r="A24" t="str">
            <v>EF0019</v>
          </cell>
          <cell r="B24" t="str">
            <v>Stopped</v>
          </cell>
          <cell r="C24" t="str">
            <v xml:space="preserve">Ahmed MEKKI AHMED </v>
          </cell>
          <cell r="D24" t="str">
            <v>NUT</v>
          </cell>
          <cell r="E24" t="str">
            <v>SFC</v>
          </cell>
          <cell r="F24" t="str">
            <v>Health Educator</v>
          </cell>
          <cell r="G24" t="str">
            <v>C2</v>
          </cell>
          <cell r="H24">
            <v>207</v>
          </cell>
          <cell r="M24"/>
        </row>
        <row r="25">
          <cell r="A25" t="str">
            <v>EF0020</v>
          </cell>
          <cell r="B25" t="str">
            <v>Active</v>
          </cell>
          <cell r="C25" t="str">
            <v xml:space="preserve">Ahmed YOUSSUF Mohamed  </v>
          </cell>
          <cell r="D25" t="str">
            <v>FS</v>
          </cell>
          <cell r="E25" t="str">
            <v>Field</v>
          </cell>
          <cell r="F25" t="str">
            <v>Food security Supervisor</v>
          </cell>
          <cell r="G25" t="str">
            <v>F4</v>
          </cell>
          <cell r="H25">
            <v>207</v>
          </cell>
          <cell r="M25"/>
        </row>
        <row r="26">
          <cell r="A26" t="str">
            <v>EF0021</v>
          </cell>
          <cell r="B26" t="str">
            <v>Active</v>
          </cell>
          <cell r="C26" t="str">
            <v xml:space="preserve">Aisha BABIKIR SHUMO </v>
          </cell>
          <cell r="D26" t="str">
            <v>NUT</v>
          </cell>
          <cell r="E26" t="str">
            <v>TFC</v>
          </cell>
          <cell r="F26" t="str">
            <v>Home Visitor</v>
          </cell>
          <cell r="G26" t="str">
            <v>B4</v>
          </cell>
          <cell r="H26">
            <v>207</v>
          </cell>
          <cell r="M26"/>
        </row>
        <row r="27">
          <cell r="A27" t="str">
            <v>EF0022</v>
          </cell>
          <cell r="B27" t="str">
            <v>Stopped</v>
          </cell>
          <cell r="C27" t="str">
            <v xml:space="preserve">Al Tom AHMED IDRISS ALI </v>
          </cell>
          <cell r="D27" t="str">
            <v>LOG</v>
          </cell>
          <cell r="E27" t="str">
            <v>Guest House</v>
          </cell>
          <cell r="F27" t="str">
            <v>Watchman</v>
          </cell>
          <cell r="G27" t="str">
            <v>A</v>
          </cell>
          <cell r="H27">
            <v>208</v>
          </cell>
          <cell r="M27"/>
        </row>
        <row r="28">
          <cell r="A28" t="str">
            <v>EF0023</v>
          </cell>
          <cell r="B28" t="str">
            <v>Active</v>
          </cell>
          <cell r="C28" t="str">
            <v xml:space="preserve">Al Tom ISMAIL MOHAMMED </v>
          </cell>
          <cell r="D28" t="str">
            <v>LOG</v>
          </cell>
          <cell r="E28" t="str">
            <v>WHouse</v>
          </cell>
          <cell r="F28" t="str">
            <v xml:space="preserve">Watchman </v>
          </cell>
          <cell r="G28" t="str">
            <v>A4</v>
          </cell>
          <cell r="H28">
            <v>208</v>
          </cell>
          <cell r="M28"/>
        </row>
        <row r="29">
          <cell r="A29" t="str">
            <v>EF0024</v>
          </cell>
          <cell r="B29" t="str">
            <v>Active</v>
          </cell>
          <cell r="C29" t="str">
            <v xml:space="preserve">Amir ABAKER ADAM </v>
          </cell>
          <cell r="D29" t="str">
            <v>NUT</v>
          </cell>
          <cell r="E29" t="str">
            <v>TFC</v>
          </cell>
          <cell r="F29" t="str">
            <v>PM team leader</v>
          </cell>
          <cell r="G29" t="str">
            <v>C4</v>
          </cell>
          <cell r="H29">
            <v>208</v>
          </cell>
          <cell r="M29"/>
        </row>
        <row r="30">
          <cell r="A30" t="str">
            <v>EF0025</v>
          </cell>
          <cell r="B30" t="str">
            <v>Stopped</v>
          </cell>
          <cell r="C30" t="str">
            <v xml:space="preserve">Amira ABDERAHIM </v>
          </cell>
          <cell r="D30" t="str">
            <v>NUT</v>
          </cell>
          <cell r="E30" t="str">
            <v>TFC</v>
          </cell>
          <cell r="F30" t="str">
            <v xml:space="preserve">Phase Monitor </v>
          </cell>
          <cell r="G30" t="str">
            <v>B</v>
          </cell>
          <cell r="H30">
            <v>208</v>
          </cell>
          <cell r="M30"/>
        </row>
        <row r="31">
          <cell r="A31" t="str">
            <v>EF0026</v>
          </cell>
          <cell r="B31" t="str">
            <v>Active</v>
          </cell>
          <cell r="C31" t="str">
            <v xml:space="preserve">Amna AHMED ABDELLA </v>
          </cell>
          <cell r="D31" t="str">
            <v>ADMIN</v>
          </cell>
          <cell r="E31" t="str">
            <v>Guest House</v>
          </cell>
          <cell r="F31" t="str">
            <v>Cleaner</v>
          </cell>
          <cell r="G31" t="str">
            <v>A4</v>
          </cell>
          <cell r="H31">
            <v>207</v>
          </cell>
          <cell r="M31"/>
        </row>
        <row r="32">
          <cell r="A32" t="str">
            <v>EF0027</v>
          </cell>
          <cell r="B32" t="str">
            <v>Stopped</v>
          </cell>
          <cell r="C32" t="str">
            <v xml:space="preserve">Angelo WOLL </v>
          </cell>
          <cell r="D32" t="str">
            <v>NUT</v>
          </cell>
          <cell r="E32" t="str">
            <v>TFC</v>
          </cell>
          <cell r="F32" t="str">
            <v>PM team leader</v>
          </cell>
          <cell r="G32" t="str">
            <v>C</v>
          </cell>
          <cell r="H32">
            <v>208</v>
          </cell>
          <cell r="M32"/>
        </row>
        <row r="33">
          <cell r="A33" t="str">
            <v>EF0028</v>
          </cell>
          <cell r="B33" t="str">
            <v>Stopped</v>
          </cell>
          <cell r="C33" t="str">
            <v xml:space="preserve">Asjad ABDALLA ADAM </v>
          </cell>
          <cell r="D33" t="str">
            <v>FS</v>
          </cell>
          <cell r="E33" t="str">
            <v>Field</v>
          </cell>
          <cell r="F33" t="str">
            <v xml:space="preserve">Food security monitor </v>
          </cell>
          <cell r="G33" t="str">
            <v>D</v>
          </cell>
          <cell r="H33">
            <v>207</v>
          </cell>
          <cell r="M33"/>
        </row>
        <row r="34">
          <cell r="A34" t="str">
            <v>EF0029</v>
          </cell>
          <cell r="B34" t="str">
            <v>Stopped</v>
          </cell>
          <cell r="C34" t="str">
            <v xml:space="preserve">Asma MOHAMED SALEH </v>
          </cell>
          <cell r="D34" t="str">
            <v>NUT</v>
          </cell>
          <cell r="E34" t="str">
            <v>TFC</v>
          </cell>
          <cell r="F34" t="str">
            <v xml:space="preserve">Measurer </v>
          </cell>
          <cell r="G34" t="str">
            <v>B</v>
          </cell>
          <cell r="H34">
            <v>207</v>
          </cell>
          <cell r="M34"/>
        </row>
        <row r="35">
          <cell r="A35" t="str">
            <v>EF0030</v>
          </cell>
          <cell r="B35" t="str">
            <v>Stopped</v>
          </cell>
          <cell r="C35" t="str">
            <v xml:space="preserve">Awatif SALEH ABAKER </v>
          </cell>
          <cell r="D35" t="str">
            <v>NUT</v>
          </cell>
          <cell r="E35" t="str">
            <v>TFC</v>
          </cell>
          <cell r="F35" t="str">
            <v xml:space="preserve">Phase Monitor </v>
          </cell>
          <cell r="G35" t="str">
            <v>B1</v>
          </cell>
          <cell r="H35">
            <v>208</v>
          </cell>
          <cell r="M35"/>
        </row>
        <row r="36">
          <cell r="A36" t="str">
            <v>EF0031</v>
          </cell>
          <cell r="B36" t="str">
            <v>Active</v>
          </cell>
          <cell r="C36" t="str">
            <v xml:space="preserve">Aziza ABDALLA ABAKER </v>
          </cell>
          <cell r="D36" t="str">
            <v>NUT</v>
          </cell>
          <cell r="E36" t="str">
            <v>OTP</v>
          </cell>
          <cell r="F36" t="str">
            <v>Social animator</v>
          </cell>
          <cell r="G36" t="str">
            <v>C4</v>
          </cell>
          <cell r="H36">
            <v>207</v>
          </cell>
          <cell r="M36"/>
        </row>
        <row r="37">
          <cell r="A37" t="str">
            <v>EF0032</v>
          </cell>
          <cell r="B37" t="str">
            <v>Stopped</v>
          </cell>
          <cell r="C37" t="str">
            <v xml:space="preserve">Betty GRACE </v>
          </cell>
          <cell r="D37" t="str">
            <v>NUT</v>
          </cell>
          <cell r="E37" t="str">
            <v>TFC</v>
          </cell>
          <cell r="F37" t="str">
            <v>Nurse</v>
          </cell>
          <cell r="G37" t="str">
            <v>D</v>
          </cell>
          <cell r="H37">
            <v>208</v>
          </cell>
          <cell r="M37"/>
        </row>
        <row r="38">
          <cell r="A38" t="str">
            <v>EF0033</v>
          </cell>
          <cell r="B38" t="str">
            <v>Stopped</v>
          </cell>
          <cell r="C38" t="str">
            <v xml:space="preserve">Ehmad MAHJOUB MOHAMMED </v>
          </cell>
          <cell r="D38" t="str">
            <v>LOG</v>
          </cell>
          <cell r="E38" t="str">
            <v>Office</v>
          </cell>
          <cell r="F38" t="str">
            <v xml:space="preserve">Radio operator </v>
          </cell>
          <cell r="G38" t="str">
            <v>D</v>
          </cell>
          <cell r="H38">
            <v>207</v>
          </cell>
          <cell r="M38"/>
        </row>
        <row r="39">
          <cell r="A39" t="str">
            <v>EF0034</v>
          </cell>
          <cell r="B39" t="str">
            <v>Stopped</v>
          </cell>
          <cell r="C39" t="str">
            <v xml:space="preserve">Elie THOMAS </v>
          </cell>
          <cell r="D39" t="str">
            <v>NUT</v>
          </cell>
          <cell r="E39" t="str">
            <v>TFC</v>
          </cell>
          <cell r="F39" t="str">
            <v>Nurse</v>
          </cell>
          <cell r="G39" t="str">
            <v>D</v>
          </cell>
          <cell r="H39">
            <v>208</v>
          </cell>
          <cell r="M39"/>
        </row>
        <row r="40">
          <cell r="A40" t="str">
            <v>EF0035</v>
          </cell>
          <cell r="B40" t="str">
            <v>Active</v>
          </cell>
          <cell r="C40" t="str">
            <v xml:space="preserve">Eltaieb ADAM AHMED </v>
          </cell>
          <cell r="D40" t="str">
            <v>NUT</v>
          </cell>
          <cell r="E40" t="str">
            <v>TFC</v>
          </cell>
          <cell r="F40" t="str">
            <v xml:space="preserve">Phase Monitor </v>
          </cell>
          <cell r="G40" t="str">
            <v>B4</v>
          </cell>
          <cell r="H40">
            <v>208</v>
          </cell>
          <cell r="M40"/>
        </row>
        <row r="41">
          <cell r="A41" t="str">
            <v>EF0036</v>
          </cell>
          <cell r="B41" t="str">
            <v>Stopped</v>
          </cell>
          <cell r="C41" t="str">
            <v xml:space="preserve">Fadhia ISMIEL </v>
          </cell>
          <cell r="D41" t="str">
            <v>NUT</v>
          </cell>
          <cell r="E41" t="str">
            <v>TFC</v>
          </cell>
          <cell r="F41" t="str">
            <v xml:space="preserve">Cleaner </v>
          </cell>
          <cell r="G41" t="str">
            <v>A</v>
          </cell>
          <cell r="H41">
            <v>207</v>
          </cell>
          <cell r="M41"/>
        </row>
        <row r="42">
          <cell r="A42" t="str">
            <v>EF0037</v>
          </cell>
          <cell r="B42" t="str">
            <v>Stopped</v>
          </cell>
          <cell r="C42" t="str">
            <v xml:space="preserve">Fadul MOHAMMED ABDALLA </v>
          </cell>
          <cell r="D42" t="str">
            <v>LOG</v>
          </cell>
          <cell r="E42" t="str">
            <v>Guest House</v>
          </cell>
          <cell r="F42" t="str">
            <v xml:space="preserve">Watchman </v>
          </cell>
          <cell r="G42" t="str">
            <v>A</v>
          </cell>
          <cell r="H42">
            <v>208</v>
          </cell>
          <cell r="M42"/>
        </row>
        <row r="43">
          <cell r="A43" t="str">
            <v>EF0038</v>
          </cell>
          <cell r="B43" t="str">
            <v>Active</v>
          </cell>
          <cell r="C43" t="str">
            <v xml:space="preserve">Fathia ABDALLHA ABDULRHAMAN  </v>
          </cell>
          <cell r="D43" t="str">
            <v>NUT</v>
          </cell>
          <cell r="E43" t="str">
            <v>TFC</v>
          </cell>
          <cell r="F43" t="str">
            <v xml:space="preserve">Home Visitor </v>
          </cell>
          <cell r="G43" t="str">
            <v>B4</v>
          </cell>
          <cell r="H43">
            <v>207</v>
          </cell>
          <cell r="M43"/>
        </row>
        <row r="44">
          <cell r="A44" t="str">
            <v>EF0039</v>
          </cell>
          <cell r="B44" t="str">
            <v>Active</v>
          </cell>
          <cell r="C44" t="str">
            <v xml:space="preserve">Fatima ABDERAHMAN HASSAN </v>
          </cell>
          <cell r="D44" t="str">
            <v>NUT</v>
          </cell>
          <cell r="E44" t="str">
            <v>TFC</v>
          </cell>
          <cell r="F44" t="str">
            <v xml:space="preserve">Cook </v>
          </cell>
          <cell r="G44" t="str">
            <v>A4</v>
          </cell>
          <cell r="H44">
            <v>207</v>
          </cell>
          <cell r="M44"/>
        </row>
        <row r="45">
          <cell r="A45" t="str">
            <v>EF0040</v>
          </cell>
          <cell r="B45" t="str">
            <v>Active</v>
          </cell>
          <cell r="C45" t="str">
            <v xml:space="preserve">Fatima ADAM IBRAHIM </v>
          </cell>
          <cell r="D45" t="str">
            <v>ADMIN</v>
          </cell>
          <cell r="E45" t="str">
            <v>Office</v>
          </cell>
          <cell r="F45" t="str">
            <v>Cleaner</v>
          </cell>
          <cell r="G45" t="str">
            <v>A4</v>
          </cell>
          <cell r="H45">
            <v>207</v>
          </cell>
          <cell r="M45"/>
        </row>
        <row r="46">
          <cell r="A46" t="str">
            <v>EF0041</v>
          </cell>
          <cell r="B46" t="str">
            <v>Active</v>
          </cell>
          <cell r="C46" t="str">
            <v xml:space="preserve">Fatima ADAM MOHAMED </v>
          </cell>
          <cell r="D46" t="str">
            <v>NUT</v>
          </cell>
          <cell r="E46" t="str">
            <v>TFC</v>
          </cell>
          <cell r="F46" t="str">
            <v xml:space="preserve">Home Visitor </v>
          </cell>
          <cell r="G46" t="str">
            <v>B4</v>
          </cell>
          <cell r="H46">
            <v>207</v>
          </cell>
          <cell r="M46"/>
        </row>
        <row r="47">
          <cell r="A47" t="str">
            <v>EF0042</v>
          </cell>
          <cell r="B47" t="str">
            <v>Stopped</v>
          </cell>
          <cell r="C47" t="str">
            <v xml:space="preserve">Gafar HASSAN OMAR </v>
          </cell>
          <cell r="D47" t="str">
            <v>NUT</v>
          </cell>
          <cell r="E47" t="str">
            <v>SFC</v>
          </cell>
          <cell r="F47" t="str">
            <v xml:space="preserve">Food Distributor </v>
          </cell>
          <cell r="G47" t="str">
            <v>B2</v>
          </cell>
          <cell r="H47">
            <v>207</v>
          </cell>
          <cell r="M47"/>
        </row>
        <row r="48">
          <cell r="A48" t="str">
            <v>EF0043</v>
          </cell>
          <cell r="B48" t="str">
            <v>Stopped</v>
          </cell>
          <cell r="C48" t="str">
            <v xml:space="preserve">Gezira ABAKER ADAM MOHAMED </v>
          </cell>
          <cell r="D48" t="str">
            <v>NUT</v>
          </cell>
          <cell r="E48" t="str">
            <v>TFC</v>
          </cell>
          <cell r="F48" t="str">
            <v xml:space="preserve">Home Visitor </v>
          </cell>
          <cell r="G48" t="str">
            <v>B</v>
          </cell>
          <cell r="H48">
            <v>207</v>
          </cell>
          <cell r="M48"/>
        </row>
        <row r="49">
          <cell r="A49" t="str">
            <v>EF0044</v>
          </cell>
          <cell r="B49" t="str">
            <v>Active</v>
          </cell>
          <cell r="C49" t="str">
            <v xml:space="preserve">Halima IBRAHIM ABDLESSIS </v>
          </cell>
          <cell r="D49" t="str">
            <v>NUT</v>
          </cell>
          <cell r="E49" t="str">
            <v>TFC</v>
          </cell>
          <cell r="F49" t="str">
            <v xml:space="preserve">Cleaner </v>
          </cell>
          <cell r="G49" t="str">
            <v>A4</v>
          </cell>
          <cell r="H49">
            <v>207</v>
          </cell>
          <cell r="K49">
            <v>18</v>
          </cell>
          <cell r="M49"/>
        </row>
        <row r="50">
          <cell r="A50" t="str">
            <v>EF0045</v>
          </cell>
          <cell r="B50" t="str">
            <v>Active</v>
          </cell>
          <cell r="C50" t="str">
            <v xml:space="preserve">Hanan MOHAMAD ADAM </v>
          </cell>
          <cell r="D50" t="str">
            <v>NUT</v>
          </cell>
          <cell r="E50" t="str">
            <v>OTP</v>
          </cell>
          <cell r="F50" t="str">
            <v xml:space="preserve">Psychosocial Worker </v>
          </cell>
          <cell r="G50" t="str">
            <v>D4</v>
          </cell>
          <cell r="H50">
            <v>207</v>
          </cell>
          <cell r="M50"/>
        </row>
        <row r="51">
          <cell r="A51" t="str">
            <v>EF0046</v>
          </cell>
          <cell r="B51" t="str">
            <v>Active</v>
          </cell>
          <cell r="C51" t="str">
            <v xml:space="preserve">Hassan AHMED ABDURAHMAN </v>
          </cell>
          <cell r="D51" t="str">
            <v>NUT</v>
          </cell>
          <cell r="E51" t="str">
            <v>TFC</v>
          </cell>
          <cell r="F51" t="str">
            <v xml:space="preserve">TFC Supervisor </v>
          </cell>
          <cell r="G51" t="str">
            <v>F4</v>
          </cell>
          <cell r="H51">
            <v>207</v>
          </cell>
          <cell r="M51"/>
        </row>
        <row r="52">
          <cell r="A52" t="str">
            <v>EF0047</v>
          </cell>
          <cell r="B52" t="str">
            <v>Active</v>
          </cell>
          <cell r="C52" t="str">
            <v xml:space="preserve">Hassan HASHIM ALI </v>
          </cell>
          <cell r="D52" t="str">
            <v>LOG</v>
          </cell>
          <cell r="E52" t="str">
            <v>Office</v>
          </cell>
          <cell r="F52" t="str">
            <v>Watchman</v>
          </cell>
          <cell r="G52" t="str">
            <v>A4</v>
          </cell>
          <cell r="H52">
            <v>208</v>
          </cell>
          <cell r="M52"/>
        </row>
        <row r="53">
          <cell r="A53" t="str">
            <v>EF0048</v>
          </cell>
          <cell r="B53" t="str">
            <v>Active</v>
          </cell>
          <cell r="C53" t="str">
            <v xml:space="preserve">Hassina ADDOMA ABDULLA </v>
          </cell>
          <cell r="D53" t="str">
            <v>NUT</v>
          </cell>
          <cell r="E53" t="str">
            <v>TFC</v>
          </cell>
          <cell r="F53" t="str">
            <v xml:space="preserve">Home Visitor </v>
          </cell>
          <cell r="G53" t="str">
            <v>B4</v>
          </cell>
          <cell r="H53">
            <v>207</v>
          </cell>
          <cell r="M53"/>
        </row>
        <row r="54">
          <cell r="A54" t="str">
            <v>EF0049</v>
          </cell>
          <cell r="B54" t="str">
            <v>Stopped</v>
          </cell>
          <cell r="C54" t="str">
            <v xml:space="preserve">Hawa ABDALLA MOHAMMED </v>
          </cell>
          <cell r="D54" t="str">
            <v>NUT</v>
          </cell>
          <cell r="E54" t="str">
            <v>TFC</v>
          </cell>
          <cell r="F54" t="str">
            <v xml:space="preserve">Cook </v>
          </cell>
          <cell r="G54" t="str">
            <v>A</v>
          </cell>
          <cell r="H54">
            <v>207</v>
          </cell>
          <cell r="M54"/>
        </row>
        <row r="55">
          <cell r="A55" t="str">
            <v>EF0050</v>
          </cell>
          <cell r="B55" t="str">
            <v>Stopped</v>
          </cell>
          <cell r="C55" t="str">
            <v xml:space="preserve">Hawa ABDALLA MUKHTAR </v>
          </cell>
          <cell r="D55" t="str">
            <v>NUT</v>
          </cell>
          <cell r="E55" t="str">
            <v>TFC</v>
          </cell>
          <cell r="F55" t="str">
            <v xml:space="preserve">Cook </v>
          </cell>
          <cell r="G55" t="str">
            <v>A1</v>
          </cell>
          <cell r="H55">
            <v>207</v>
          </cell>
          <cell r="M55"/>
        </row>
        <row r="56">
          <cell r="A56" t="str">
            <v>EF0051</v>
          </cell>
          <cell r="B56" t="str">
            <v>Stopped</v>
          </cell>
          <cell r="C56" t="str">
            <v xml:space="preserve">Houda HAMID </v>
          </cell>
          <cell r="D56" t="str">
            <v>NUT</v>
          </cell>
          <cell r="E56" t="str">
            <v>TFC</v>
          </cell>
          <cell r="F56" t="str">
            <v xml:space="preserve">Phase Monitor </v>
          </cell>
          <cell r="G56" t="str">
            <v>B</v>
          </cell>
          <cell r="H56">
            <v>208</v>
          </cell>
          <cell r="M56"/>
        </row>
        <row r="57">
          <cell r="A57" t="str">
            <v>EF0052</v>
          </cell>
          <cell r="B57" t="str">
            <v>Stopped</v>
          </cell>
          <cell r="C57" t="str">
            <v xml:space="preserve">Houda TIRAB AMIR </v>
          </cell>
          <cell r="D57" t="str">
            <v>NUT</v>
          </cell>
          <cell r="E57" t="str">
            <v>TFC</v>
          </cell>
          <cell r="F57" t="str">
            <v xml:space="preserve">Cook </v>
          </cell>
          <cell r="G57" t="str">
            <v>A</v>
          </cell>
          <cell r="H57">
            <v>207</v>
          </cell>
          <cell r="M57"/>
        </row>
        <row r="58">
          <cell r="A58" t="str">
            <v>EF0053</v>
          </cell>
          <cell r="B58" t="str">
            <v>Active</v>
          </cell>
          <cell r="C58" t="str">
            <v xml:space="preserve">Ibrahim ABDERAHMAN MAHMOUD </v>
          </cell>
          <cell r="D58" t="str">
            <v>NUT</v>
          </cell>
          <cell r="E58" t="str">
            <v>TFC</v>
          </cell>
          <cell r="F58" t="str">
            <v xml:space="preserve">Phase Monitor </v>
          </cell>
          <cell r="G58" t="str">
            <v>B4</v>
          </cell>
          <cell r="H58">
            <v>208</v>
          </cell>
          <cell r="M58"/>
        </row>
        <row r="59">
          <cell r="A59" t="str">
            <v>EF0054</v>
          </cell>
          <cell r="B59" t="str">
            <v>Active</v>
          </cell>
          <cell r="C59" t="str">
            <v xml:space="preserve">Ibrahim MOHAMED Adam </v>
          </cell>
          <cell r="D59" t="str">
            <v>NUT</v>
          </cell>
          <cell r="E59" t="str">
            <v>OTP</v>
          </cell>
          <cell r="F59" t="str">
            <v>Medical Assistant</v>
          </cell>
          <cell r="G59" t="str">
            <v>E4</v>
          </cell>
          <cell r="H59">
            <v>208</v>
          </cell>
          <cell r="M59"/>
        </row>
        <row r="60">
          <cell r="A60" t="str">
            <v>EF0055</v>
          </cell>
          <cell r="B60" t="str">
            <v>Active</v>
          </cell>
          <cell r="C60" t="str">
            <v xml:space="preserve">Insaf IBRAHIM ADAM </v>
          </cell>
          <cell r="D60" t="str">
            <v>NUT</v>
          </cell>
          <cell r="E60" t="str">
            <v>TFC</v>
          </cell>
          <cell r="F60" t="str">
            <v xml:space="preserve">Home Visitor </v>
          </cell>
          <cell r="G60" t="str">
            <v>B4</v>
          </cell>
          <cell r="H60">
            <v>207</v>
          </cell>
          <cell r="M60"/>
        </row>
        <row r="61">
          <cell r="A61" t="str">
            <v>EF0056</v>
          </cell>
          <cell r="B61" t="str">
            <v>Stopped</v>
          </cell>
          <cell r="C61" t="str">
            <v xml:space="preserve">Isak ADAM ABAKHAR </v>
          </cell>
          <cell r="D61" t="str">
            <v>NUT</v>
          </cell>
          <cell r="E61" t="str">
            <v>SFC</v>
          </cell>
          <cell r="F61" t="str">
            <v xml:space="preserve">Measurer </v>
          </cell>
          <cell r="G61" t="str">
            <v>B2</v>
          </cell>
          <cell r="H61">
            <v>207</v>
          </cell>
          <cell r="M61"/>
        </row>
        <row r="62">
          <cell r="A62" t="str">
            <v>EF0057</v>
          </cell>
          <cell r="B62" t="str">
            <v>Active</v>
          </cell>
          <cell r="C62" t="str">
            <v xml:space="preserve">Izeldeen ADAM YOUSSUF </v>
          </cell>
          <cell r="D62" t="str">
            <v>NUT</v>
          </cell>
          <cell r="E62" t="str">
            <v>TFC</v>
          </cell>
          <cell r="F62" t="str">
            <v>Home Visitor Team Leader</v>
          </cell>
          <cell r="G62" t="str">
            <v>D4</v>
          </cell>
          <cell r="H62">
            <v>207</v>
          </cell>
          <cell r="M62"/>
        </row>
        <row r="63">
          <cell r="A63" t="str">
            <v>EF0058</v>
          </cell>
          <cell r="B63" t="str">
            <v>Active</v>
          </cell>
          <cell r="C63" t="str">
            <v xml:space="preserve">Ishag HASSAN IDRISS ABDELLA </v>
          </cell>
          <cell r="D63" t="str">
            <v>NUT</v>
          </cell>
          <cell r="E63" t="str">
            <v>TFC</v>
          </cell>
          <cell r="F63" t="str">
            <v>Watchman</v>
          </cell>
          <cell r="G63" t="str">
            <v>A4</v>
          </cell>
          <cell r="H63">
            <v>208</v>
          </cell>
          <cell r="M63"/>
        </row>
        <row r="64">
          <cell r="A64" t="str">
            <v>EF0059</v>
          </cell>
          <cell r="B64" t="str">
            <v>Active</v>
          </cell>
          <cell r="C64" t="str">
            <v xml:space="preserve">Ismail MOHAMED GUMAA </v>
          </cell>
          <cell r="D64" t="str">
            <v>LOG</v>
          </cell>
          <cell r="E64" t="str">
            <v>Guest house</v>
          </cell>
          <cell r="F64" t="str">
            <v xml:space="preserve">Watchman </v>
          </cell>
          <cell r="G64" t="str">
            <v>A4</v>
          </cell>
          <cell r="H64">
            <v>208</v>
          </cell>
          <cell r="M64"/>
        </row>
        <row r="65">
          <cell r="A65" t="str">
            <v>EF0060</v>
          </cell>
          <cell r="B65" t="str">
            <v>Stopped</v>
          </cell>
          <cell r="C65" t="str">
            <v xml:space="preserve">James JOHN </v>
          </cell>
          <cell r="D65" t="str">
            <v>NUT</v>
          </cell>
          <cell r="E65" t="str">
            <v>TFC</v>
          </cell>
          <cell r="F65" t="str">
            <v>Nurse</v>
          </cell>
          <cell r="G65" t="str">
            <v>D</v>
          </cell>
          <cell r="H65">
            <v>208</v>
          </cell>
          <cell r="M65"/>
        </row>
        <row r="66">
          <cell r="A66" t="str">
            <v>EF0061</v>
          </cell>
          <cell r="B66" t="str">
            <v>Stopped</v>
          </cell>
          <cell r="C66" t="str">
            <v xml:space="preserve">Khadija YOUNIS </v>
          </cell>
          <cell r="D66" t="str">
            <v>NUT</v>
          </cell>
          <cell r="E66" t="str">
            <v>TFC</v>
          </cell>
          <cell r="F66" t="str">
            <v xml:space="preserve">Cleaner </v>
          </cell>
          <cell r="G66" t="str">
            <v>A</v>
          </cell>
          <cell r="H66">
            <v>207</v>
          </cell>
          <cell r="M66"/>
        </row>
        <row r="67">
          <cell r="A67" t="str">
            <v>EF0062</v>
          </cell>
          <cell r="B67" t="str">
            <v>Stopped</v>
          </cell>
          <cell r="C67" t="str">
            <v xml:space="preserve">Khalid IBRAHIM HAMID </v>
          </cell>
          <cell r="D67" t="str">
            <v>LOG</v>
          </cell>
          <cell r="E67" t="str">
            <v>Office</v>
          </cell>
          <cell r="F67" t="str">
            <v xml:space="preserve">Log Assistant </v>
          </cell>
          <cell r="G67" t="str">
            <v>G1</v>
          </cell>
          <cell r="H67">
            <v>207</v>
          </cell>
          <cell r="M67"/>
        </row>
        <row r="68">
          <cell r="A68" t="str">
            <v>EF0063</v>
          </cell>
          <cell r="B68" t="str">
            <v>Active</v>
          </cell>
          <cell r="C68" t="str">
            <v xml:space="preserve">Kubra ISHAG ABDULKARIM </v>
          </cell>
          <cell r="D68" t="str">
            <v>NUT</v>
          </cell>
          <cell r="E68" t="str">
            <v>TFC</v>
          </cell>
          <cell r="F68" t="str">
            <v>Nurse</v>
          </cell>
          <cell r="G68" t="str">
            <v>D4</v>
          </cell>
          <cell r="H68">
            <v>208</v>
          </cell>
          <cell r="M68"/>
        </row>
        <row r="69">
          <cell r="A69" t="str">
            <v>EF0064</v>
          </cell>
          <cell r="B69" t="str">
            <v>Stopped</v>
          </cell>
          <cell r="C69" t="str">
            <v xml:space="preserve">Mahmoud AHMED MOHAMMED ALDOMA </v>
          </cell>
          <cell r="D69" t="str">
            <v>LOG</v>
          </cell>
          <cell r="E69" t="str">
            <v>Office</v>
          </cell>
          <cell r="F69" t="str">
            <v>Purchaser</v>
          </cell>
          <cell r="G69" t="str">
            <v>E1</v>
          </cell>
          <cell r="H69">
            <v>207</v>
          </cell>
          <cell r="M69"/>
        </row>
        <row r="70">
          <cell r="A70" t="str">
            <v>EF0065</v>
          </cell>
          <cell r="B70" t="str">
            <v>Stopped</v>
          </cell>
          <cell r="C70" t="str">
            <v xml:space="preserve">Majda MOHAMED ADAM </v>
          </cell>
          <cell r="D70" t="str">
            <v>NUT</v>
          </cell>
          <cell r="E70" t="str">
            <v>TFC</v>
          </cell>
          <cell r="F70" t="str">
            <v xml:space="preserve">Cleaner </v>
          </cell>
          <cell r="G70" t="str">
            <v>A1</v>
          </cell>
          <cell r="H70">
            <v>207</v>
          </cell>
          <cell r="M70"/>
        </row>
        <row r="71">
          <cell r="A71" t="str">
            <v>EF0066</v>
          </cell>
          <cell r="B71" t="str">
            <v>Stopped</v>
          </cell>
          <cell r="C71" t="str">
            <v xml:space="preserve">Mariam EL TAHEIR HAROUN </v>
          </cell>
          <cell r="D71" t="str">
            <v>NUT</v>
          </cell>
          <cell r="E71" t="str">
            <v>TFC</v>
          </cell>
          <cell r="F71" t="str">
            <v>Social Worker</v>
          </cell>
          <cell r="G71" t="str">
            <v>C1</v>
          </cell>
          <cell r="H71">
            <v>207</v>
          </cell>
          <cell r="M71"/>
        </row>
        <row r="72">
          <cell r="A72" t="str">
            <v>EF0067</v>
          </cell>
          <cell r="B72" t="str">
            <v>Stopped</v>
          </cell>
          <cell r="C72" t="str">
            <v xml:space="preserve">Mekki IZA EL DEEN SIRAG </v>
          </cell>
          <cell r="D72" t="str">
            <v>FA</v>
          </cell>
          <cell r="E72" t="str">
            <v>Field</v>
          </cell>
          <cell r="F72" t="str">
            <v xml:space="preserve">Food aid supervisor  </v>
          </cell>
          <cell r="G72" t="str">
            <v>F1</v>
          </cell>
          <cell r="H72">
            <v>207</v>
          </cell>
          <cell r="M72"/>
        </row>
        <row r="73">
          <cell r="A73" t="str">
            <v>EF0068</v>
          </cell>
          <cell r="B73" t="str">
            <v>Active</v>
          </cell>
          <cell r="C73" t="str">
            <v xml:space="preserve">Mohamed ABDELRAHMAN ABDELMAWLA </v>
          </cell>
          <cell r="D73" t="str">
            <v>LOG</v>
          </cell>
          <cell r="E73" t="str">
            <v>Office</v>
          </cell>
          <cell r="F73" t="str">
            <v>Watchman</v>
          </cell>
          <cell r="G73" t="str">
            <v>A4</v>
          </cell>
          <cell r="H73">
            <v>208</v>
          </cell>
          <cell r="M73"/>
        </row>
        <row r="74">
          <cell r="A74" t="str">
            <v>EF0069</v>
          </cell>
          <cell r="B74" t="str">
            <v>Stopped</v>
          </cell>
          <cell r="C74" t="str">
            <v xml:space="preserve">Mohamed ADAM MOHAMED </v>
          </cell>
          <cell r="D74" t="str">
            <v>NUT</v>
          </cell>
          <cell r="E74" t="str">
            <v>SFC</v>
          </cell>
          <cell r="F74" t="str">
            <v>Watchman</v>
          </cell>
          <cell r="G74" t="str">
            <v>A2</v>
          </cell>
          <cell r="H74">
            <v>208</v>
          </cell>
          <cell r="M74"/>
        </row>
        <row r="75">
          <cell r="A75" t="str">
            <v>EF0070</v>
          </cell>
          <cell r="B75" t="str">
            <v>Active</v>
          </cell>
          <cell r="C75" t="str">
            <v xml:space="preserve">Mohamed BEKHIT ABDURAHMAN </v>
          </cell>
          <cell r="D75" t="str">
            <v>NUT</v>
          </cell>
          <cell r="E75" t="str">
            <v>TFC</v>
          </cell>
          <cell r="F75" t="str">
            <v xml:space="preserve">Phase Monitor </v>
          </cell>
          <cell r="G75" t="str">
            <v>B4</v>
          </cell>
          <cell r="H75">
            <v>208</v>
          </cell>
          <cell r="M75"/>
        </row>
        <row r="76">
          <cell r="A76" t="str">
            <v>EF0071</v>
          </cell>
          <cell r="B76" t="str">
            <v>Active</v>
          </cell>
          <cell r="C76" t="str">
            <v xml:space="preserve">Mohamed IBRAHIM ABDALLA </v>
          </cell>
          <cell r="D76" t="str">
            <v>LOG</v>
          </cell>
          <cell r="E76" t="str">
            <v>WHouse</v>
          </cell>
          <cell r="F76" t="str">
            <v>Watchman</v>
          </cell>
          <cell r="G76" t="str">
            <v>A4</v>
          </cell>
          <cell r="H76">
            <v>208</v>
          </cell>
          <cell r="M76"/>
        </row>
        <row r="77">
          <cell r="A77" t="str">
            <v>EF0072</v>
          </cell>
          <cell r="B77" t="str">
            <v>Stopped</v>
          </cell>
          <cell r="C77" t="str">
            <v xml:space="preserve">Mohamed IDRIS ADAM </v>
          </cell>
          <cell r="D77" t="str">
            <v>NUT</v>
          </cell>
          <cell r="E77" t="str">
            <v>SFC</v>
          </cell>
          <cell r="F77" t="str">
            <v>Registrar</v>
          </cell>
          <cell r="G77" t="str">
            <v>C2</v>
          </cell>
          <cell r="H77">
            <v>207</v>
          </cell>
          <cell r="L77">
            <v>18</v>
          </cell>
          <cell r="M77"/>
        </row>
        <row r="78">
          <cell r="A78" t="str">
            <v>EF0073</v>
          </cell>
          <cell r="B78" t="str">
            <v>Active</v>
          </cell>
          <cell r="C78" t="str">
            <v xml:space="preserve">Mohamed Saad EL NOUR EL HAY </v>
          </cell>
          <cell r="D78" t="str">
            <v>LOG</v>
          </cell>
          <cell r="E78" t="str">
            <v>Office</v>
          </cell>
          <cell r="F78" t="str">
            <v>Watchman</v>
          </cell>
          <cell r="G78" t="str">
            <v>A4</v>
          </cell>
          <cell r="H78">
            <v>208</v>
          </cell>
          <cell r="M78"/>
        </row>
        <row r="79">
          <cell r="A79" t="str">
            <v>EF0074</v>
          </cell>
          <cell r="B79" t="str">
            <v>Stopped</v>
          </cell>
          <cell r="C79" t="str">
            <v xml:space="preserve">Mohamed YACOUB FADUL </v>
          </cell>
          <cell r="D79" t="str">
            <v>NUT</v>
          </cell>
          <cell r="E79" t="str">
            <v>TFC</v>
          </cell>
          <cell r="F79" t="str">
            <v>PM team leader</v>
          </cell>
          <cell r="G79" t="str">
            <v>C</v>
          </cell>
          <cell r="H79">
            <v>208</v>
          </cell>
          <cell r="M79"/>
        </row>
        <row r="80">
          <cell r="A80" t="str">
            <v>EF0075</v>
          </cell>
          <cell r="B80" t="str">
            <v>Active</v>
          </cell>
          <cell r="C80" t="str">
            <v xml:space="preserve">Mohamed IBRAHIM AHMED </v>
          </cell>
          <cell r="D80" t="str">
            <v>FA</v>
          </cell>
          <cell r="E80" t="str">
            <v>Field</v>
          </cell>
          <cell r="F80" t="str">
            <v xml:space="preserve">Food aid supervisor  </v>
          </cell>
          <cell r="G80" t="str">
            <v>F4</v>
          </cell>
          <cell r="H80">
            <v>207</v>
          </cell>
          <cell r="M80"/>
        </row>
        <row r="81">
          <cell r="A81" t="str">
            <v>EF0076</v>
          </cell>
          <cell r="B81" t="str">
            <v>Stopped</v>
          </cell>
          <cell r="C81" t="str">
            <v xml:space="preserve">Mohammed </v>
          </cell>
          <cell r="D81" t="str">
            <v>NUT</v>
          </cell>
          <cell r="E81" t="str">
            <v>TFC</v>
          </cell>
          <cell r="F81" t="str">
            <v xml:space="preserve">Medical Supervisor </v>
          </cell>
          <cell r="G81" t="str">
            <v>H</v>
          </cell>
          <cell r="H81">
            <v>207</v>
          </cell>
          <cell r="M81"/>
        </row>
        <row r="82">
          <cell r="A82" t="str">
            <v>EF0077</v>
          </cell>
          <cell r="B82" t="str">
            <v>Stopped</v>
          </cell>
          <cell r="C82" t="str">
            <v xml:space="preserve">Mohamoud IDRIS ALI </v>
          </cell>
          <cell r="D82" t="str">
            <v>NUT</v>
          </cell>
          <cell r="E82" t="str">
            <v>SFC</v>
          </cell>
          <cell r="F82" t="str">
            <v>Counterpart</v>
          </cell>
          <cell r="G82" t="str">
            <v>F1</v>
          </cell>
          <cell r="H82">
            <v>207</v>
          </cell>
          <cell r="M82"/>
        </row>
        <row r="83">
          <cell r="A83" t="str">
            <v>EF0078</v>
          </cell>
          <cell r="B83" t="str">
            <v>Active</v>
          </cell>
          <cell r="C83" t="str">
            <v xml:space="preserve">Mora ABAKER AHMED </v>
          </cell>
          <cell r="D83" t="str">
            <v>NUT</v>
          </cell>
          <cell r="E83" t="str">
            <v>OTP</v>
          </cell>
          <cell r="F83" t="str">
            <v xml:space="preserve">Home Visitor </v>
          </cell>
          <cell r="G83" t="str">
            <v>B4</v>
          </cell>
          <cell r="H83">
            <v>207</v>
          </cell>
          <cell r="M83"/>
        </row>
        <row r="84">
          <cell r="A84" t="str">
            <v>EF0079</v>
          </cell>
          <cell r="B84" t="str">
            <v>Stopped</v>
          </cell>
          <cell r="C84" t="str">
            <v xml:space="preserve">Moussa ISAG YAGUOB </v>
          </cell>
          <cell r="D84" t="str">
            <v>NUT</v>
          </cell>
          <cell r="E84" t="str">
            <v>SFC</v>
          </cell>
          <cell r="F84" t="str">
            <v xml:space="preserve">Measurer </v>
          </cell>
          <cell r="G84" t="str">
            <v>B2</v>
          </cell>
          <cell r="H84">
            <v>207</v>
          </cell>
          <cell r="M84"/>
        </row>
        <row r="85">
          <cell r="A85" t="str">
            <v>EF0080</v>
          </cell>
          <cell r="B85" t="str">
            <v>Stopped</v>
          </cell>
          <cell r="C85" t="str">
            <v xml:space="preserve">Nagah ELTAIB BABEKER </v>
          </cell>
          <cell r="D85" t="str">
            <v>NUT</v>
          </cell>
          <cell r="E85" t="str">
            <v>TFC</v>
          </cell>
          <cell r="F85" t="str">
            <v xml:space="preserve">Registrar </v>
          </cell>
          <cell r="G85" t="str">
            <v>B</v>
          </cell>
          <cell r="H85">
            <v>207</v>
          </cell>
          <cell r="M85"/>
        </row>
        <row r="86">
          <cell r="A86" t="str">
            <v>EF0081</v>
          </cell>
          <cell r="B86" t="str">
            <v>Stopped</v>
          </cell>
          <cell r="C86" t="str">
            <v xml:space="preserve">Rabih AHMED ADAM </v>
          </cell>
          <cell r="D86" t="str">
            <v>LOG</v>
          </cell>
          <cell r="E86" t="str">
            <v>Office</v>
          </cell>
          <cell r="F86" t="str">
            <v>Logistician Assistant</v>
          </cell>
          <cell r="G86" t="str">
            <v>F1</v>
          </cell>
          <cell r="H86">
            <v>207</v>
          </cell>
          <cell r="M86"/>
        </row>
        <row r="87">
          <cell r="A87" t="str">
            <v>EF0082</v>
          </cell>
          <cell r="B87" t="str">
            <v>Stopped</v>
          </cell>
          <cell r="C87" t="str">
            <v xml:space="preserve">Rasha HAMID </v>
          </cell>
          <cell r="D87" t="str">
            <v>NUT</v>
          </cell>
          <cell r="E87" t="str">
            <v>SFC</v>
          </cell>
          <cell r="F87" t="str">
            <v xml:space="preserve">Register </v>
          </cell>
          <cell r="G87" t="str">
            <v>B1</v>
          </cell>
          <cell r="H87">
            <v>207</v>
          </cell>
          <cell r="M87"/>
        </row>
        <row r="88">
          <cell r="A88" t="str">
            <v>EF0083</v>
          </cell>
          <cell r="B88" t="str">
            <v>Stopped</v>
          </cell>
          <cell r="C88" t="str">
            <v xml:space="preserve">Salah MOHAMED AHMED </v>
          </cell>
          <cell r="D88" t="str">
            <v>NUT</v>
          </cell>
          <cell r="E88" t="str">
            <v>SFC</v>
          </cell>
          <cell r="F88" t="str">
            <v>Supervisor Assistant</v>
          </cell>
          <cell r="G88" t="str">
            <v>D2</v>
          </cell>
          <cell r="H88">
            <v>207</v>
          </cell>
          <cell r="M88"/>
        </row>
        <row r="89">
          <cell r="A89" t="str">
            <v>EF0084</v>
          </cell>
          <cell r="B89" t="str">
            <v>Active</v>
          </cell>
          <cell r="C89" t="str">
            <v xml:space="preserve">Salwa MOHAMMEDIN ABDALLA </v>
          </cell>
          <cell r="D89" t="str">
            <v>ADMIN</v>
          </cell>
          <cell r="E89" t="str">
            <v>Guest house</v>
          </cell>
          <cell r="F89" t="str">
            <v>Cook</v>
          </cell>
          <cell r="G89" t="str">
            <v>B4</v>
          </cell>
          <cell r="H89">
            <v>207</v>
          </cell>
          <cell r="M89"/>
        </row>
        <row r="90">
          <cell r="A90" t="str">
            <v>EF0085</v>
          </cell>
          <cell r="B90" t="str">
            <v>Active</v>
          </cell>
          <cell r="C90" t="str">
            <v xml:space="preserve">Sara ELNOUR OSMAN </v>
          </cell>
          <cell r="D90" t="str">
            <v>FA</v>
          </cell>
          <cell r="E90" t="str">
            <v>Field</v>
          </cell>
          <cell r="F90" t="str">
            <v>Commodity Tracking Officer</v>
          </cell>
          <cell r="G90" t="str">
            <v>E4</v>
          </cell>
          <cell r="H90">
            <v>207</v>
          </cell>
          <cell r="M90"/>
        </row>
        <row r="91">
          <cell r="A91" t="str">
            <v>EF0086</v>
          </cell>
          <cell r="B91" t="str">
            <v>Active</v>
          </cell>
          <cell r="C91" t="str">
            <v xml:space="preserve">Seedeg MUSSA MOHAMED </v>
          </cell>
          <cell r="D91" t="str">
            <v>NUT</v>
          </cell>
          <cell r="E91" t="str">
            <v>TFC</v>
          </cell>
          <cell r="F91" t="str">
            <v>Home Visitor</v>
          </cell>
          <cell r="G91" t="str">
            <v>B4</v>
          </cell>
          <cell r="H91">
            <v>207</v>
          </cell>
          <cell r="M91"/>
        </row>
        <row r="92">
          <cell r="A92" t="str">
            <v>EF0087</v>
          </cell>
          <cell r="B92" t="str">
            <v>Active</v>
          </cell>
          <cell r="C92" t="str">
            <v xml:space="preserve">Semina ADAM Hussein </v>
          </cell>
          <cell r="D92" t="str">
            <v>NUT</v>
          </cell>
          <cell r="E92" t="str">
            <v>TFC</v>
          </cell>
          <cell r="F92" t="str">
            <v>Nurse</v>
          </cell>
          <cell r="G92" t="str">
            <v>D4</v>
          </cell>
          <cell r="H92">
            <v>208</v>
          </cell>
          <cell r="M92"/>
        </row>
        <row r="93">
          <cell r="A93" t="str">
            <v>EF0088</v>
          </cell>
          <cell r="B93" t="str">
            <v>Stopped</v>
          </cell>
          <cell r="C93" t="str">
            <v xml:space="preserve">Somaia ABDALLAH YOUSSUF </v>
          </cell>
          <cell r="D93" t="str">
            <v>NUT</v>
          </cell>
          <cell r="E93" t="str">
            <v>SFC</v>
          </cell>
          <cell r="F93" t="str">
            <v xml:space="preserve">Home Visitor </v>
          </cell>
          <cell r="G93" t="str">
            <v>B2</v>
          </cell>
          <cell r="H93">
            <v>207</v>
          </cell>
          <cell r="M93"/>
        </row>
        <row r="94">
          <cell r="A94" t="str">
            <v>EF0089</v>
          </cell>
          <cell r="B94" t="str">
            <v>Stopped</v>
          </cell>
          <cell r="C94" t="str">
            <v xml:space="preserve">Suleiman IDRIS SALIM </v>
          </cell>
          <cell r="D94" t="str">
            <v>LOG</v>
          </cell>
          <cell r="E94" t="str">
            <v>Office</v>
          </cell>
          <cell r="F94" t="str">
            <v xml:space="preserve">Watchman </v>
          </cell>
          <cell r="G94" t="str">
            <v>A1</v>
          </cell>
          <cell r="H94">
            <v>208</v>
          </cell>
          <cell r="M94"/>
        </row>
        <row r="95">
          <cell r="A95" t="str">
            <v>EF0090</v>
          </cell>
          <cell r="B95" t="str">
            <v>Stopped</v>
          </cell>
          <cell r="C95" t="str">
            <v xml:space="preserve">Suoad ADAM IBRAHIM MOHAMED </v>
          </cell>
          <cell r="D95" t="str">
            <v>ADMIN</v>
          </cell>
          <cell r="E95" t="str">
            <v>Office</v>
          </cell>
          <cell r="F95" t="str">
            <v xml:space="preserve">Administrator assistant/HR </v>
          </cell>
          <cell r="G95" t="str">
            <v>G1</v>
          </cell>
          <cell r="H95">
            <v>207</v>
          </cell>
          <cell r="M95"/>
        </row>
        <row r="96">
          <cell r="A96" t="str">
            <v>EF0091</v>
          </cell>
          <cell r="B96" t="str">
            <v>Stopped</v>
          </cell>
          <cell r="C96" t="str">
            <v xml:space="preserve">Susan YACOUB HUSSEIN </v>
          </cell>
          <cell r="D96" t="str">
            <v>NUT</v>
          </cell>
          <cell r="E96" t="str">
            <v>TFC</v>
          </cell>
          <cell r="F96" t="str">
            <v xml:space="preserve">Home Visitor </v>
          </cell>
          <cell r="G96" t="str">
            <v>B</v>
          </cell>
          <cell r="H96">
            <v>207</v>
          </cell>
          <cell r="M96"/>
        </row>
        <row r="97">
          <cell r="A97" t="str">
            <v>EF0092</v>
          </cell>
          <cell r="B97" t="str">
            <v>Stopped</v>
          </cell>
          <cell r="C97" t="str">
            <v xml:space="preserve">Teiba MOHAMED ADAM </v>
          </cell>
          <cell r="D97" t="str">
            <v>NUT</v>
          </cell>
          <cell r="E97" t="str">
            <v>TFC</v>
          </cell>
          <cell r="F97" t="str">
            <v xml:space="preserve">Cook </v>
          </cell>
          <cell r="G97" t="str">
            <v>A1</v>
          </cell>
          <cell r="H97">
            <v>207</v>
          </cell>
          <cell r="M97"/>
        </row>
        <row r="98">
          <cell r="A98" t="str">
            <v>EF0093</v>
          </cell>
          <cell r="B98" t="str">
            <v>Stopped</v>
          </cell>
          <cell r="C98" t="str">
            <v xml:space="preserve">Thomas PIO BAYA </v>
          </cell>
          <cell r="D98" t="str">
            <v>NUT</v>
          </cell>
          <cell r="E98" t="str">
            <v>TFC</v>
          </cell>
          <cell r="F98" t="str">
            <v xml:space="preserve">Nutrition Supervisor </v>
          </cell>
          <cell r="G98" t="str">
            <v>F</v>
          </cell>
          <cell r="H98">
            <v>207</v>
          </cell>
          <cell r="M98"/>
        </row>
        <row r="99">
          <cell r="A99" t="str">
            <v>EF0094</v>
          </cell>
          <cell r="B99" t="str">
            <v>Active</v>
          </cell>
          <cell r="C99" t="str">
            <v xml:space="preserve">Yahia ABDALLA MOHAMED ABAKER </v>
          </cell>
          <cell r="D99" t="str">
            <v>NUT</v>
          </cell>
          <cell r="E99" t="str">
            <v>TFC</v>
          </cell>
          <cell r="F99" t="str">
            <v>Storekeeper</v>
          </cell>
          <cell r="G99" t="str">
            <v>D4</v>
          </cell>
          <cell r="H99">
            <v>208</v>
          </cell>
          <cell r="M99"/>
        </row>
        <row r="100">
          <cell r="A100" t="str">
            <v>EF0095</v>
          </cell>
          <cell r="B100" t="str">
            <v>Active</v>
          </cell>
          <cell r="C100" t="str">
            <v xml:space="preserve">Younes ABUBAKER MANSUR </v>
          </cell>
          <cell r="D100" t="str">
            <v>LOG</v>
          </cell>
          <cell r="E100" t="str">
            <v>WHouse</v>
          </cell>
          <cell r="F100" t="str">
            <v>Watchman</v>
          </cell>
          <cell r="G100" t="str">
            <v>A4</v>
          </cell>
          <cell r="H100">
            <v>208</v>
          </cell>
          <cell r="M100"/>
        </row>
        <row r="101">
          <cell r="A101" t="str">
            <v>EF0096</v>
          </cell>
          <cell r="B101" t="str">
            <v>Stopped</v>
          </cell>
          <cell r="C101" t="str">
            <v xml:space="preserve">Yousif ADAM KHAMIS </v>
          </cell>
          <cell r="D101" t="str">
            <v>LOG</v>
          </cell>
          <cell r="E101" t="str">
            <v>Office</v>
          </cell>
          <cell r="F101" t="str">
            <v>Purchaser</v>
          </cell>
          <cell r="G101" t="str">
            <v>E2</v>
          </cell>
          <cell r="H101">
            <v>207</v>
          </cell>
          <cell r="M101"/>
        </row>
        <row r="102">
          <cell r="A102" t="str">
            <v>EF0097</v>
          </cell>
          <cell r="B102" t="str">
            <v>Stopped</v>
          </cell>
          <cell r="C102" t="str">
            <v xml:space="preserve">Youssuf ZAKARIA  MOHAMED ADAM </v>
          </cell>
          <cell r="D102" t="str">
            <v>NUT</v>
          </cell>
          <cell r="E102" t="str">
            <v>SFC</v>
          </cell>
          <cell r="F102" t="str">
            <v>Watchman</v>
          </cell>
          <cell r="G102" t="str">
            <v>A2</v>
          </cell>
          <cell r="H102">
            <v>208</v>
          </cell>
          <cell r="M102"/>
        </row>
        <row r="103">
          <cell r="A103" t="str">
            <v>EF0098</v>
          </cell>
          <cell r="B103" t="str">
            <v>Active</v>
          </cell>
          <cell r="C103" t="str">
            <v xml:space="preserve">Zainab ADAM HASSAN </v>
          </cell>
          <cell r="D103" t="str">
            <v>NUT</v>
          </cell>
          <cell r="E103" t="str">
            <v>TFC</v>
          </cell>
          <cell r="F103" t="str">
            <v xml:space="preserve">Cook </v>
          </cell>
          <cell r="G103" t="str">
            <v>A4</v>
          </cell>
          <cell r="H103">
            <v>207</v>
          </cell>
          <cell r="M103"/>
        </row>
        <row r="104">
          <cell r="A104" t="str">
            <v>EF0099</v>
          </cell>
          <cell r="B104" t="str">
            <v>Active</v>
          </cell>
          <cell r="C104" t="str">
            <v xml:space="preserve">Zainab MUSTAFA ABDALLA </v>
          </cell>
          <cell r="D104" t="str">
            <v>NUT</v>
          </cell>
          <cell r="E104" t="str">
            <v>TFC</v>
          </cell>
          <cell r="F104" t="str">
            <v xml:space="preserve">Psychosocial Worker </v>
          </cell>
          <cell r="G104" t="str">
            <v>D4</v>
          </cell>
          <cell r="H104">
            <v>207</v>
          </cell>
          <cell r="M104"/>
        </row>
        <row r="105">
          <cell r="A105" t="str">
            <v>EF0100</v>
          </cell>
          <cell r="B105" t="str">
            <v>Active</v>
          </cell>
          <cell r="C105" t="str">
            <v xml:space="preserve">Zakaria ADAM AHMID </v>
          </cell>
          <cell r="D105" t="str">
            <v>NUT</v>
          </cell>
          <cell r="E105" t="str">
            <v>TFC</v>
          </cell>
          <cell r="F105" t="str">
            <v>Watchman</v>
          </cell>
          <cell r="G105" t="str">
            <v>A4</v>
          </cell>
          <cell r="H105">
            <v>208</v>
          </cell>
          <cell r="M105"/>
        </row>
        <row r="106">
          <cell r="A106" t="str">
            <v>EF0101</v>
          </cell>
          <cell r="B106" t="str">
            <v>Active</v>
          </cell>
          <cell r="C106" t="str">
            <v xml:space="preserve">Zakaria MOHAMED ADAM </v>
          </cell>
          <cell r="D106" t="str">
            <v>NUT</v>
          </cell>
          <cell r="E106" t="str">
            <v>TFC</v>
          </cell>
          <cell r="F106" t="str">
            <v>Watchman</v>
          </cell>
          <cell r="G106" t="str">
            <v>A4</v>
          </cell>
          <cell r="H106">
            <v>208</v>
          </cell>
          <cell r="M106"/>
        </row>
        <row r="107">
          <cell r="A107" t="str">
            <v>EF0102</v>
          </cell>
          <cell r="B107" t="str">
            <v>Active</v>
          </cell>
          <cell r="C107" t="str">
            <v xml:space="preserve">Adam MOHAMED ABDALLAH </v>
          </cell>
          <cell r="D107" t="str">
            <v>LOG</v>
          </cell>
          <cell r="E107" t="str">
            <v>Office</v>
          </cell>
          <cell r="F107" t="str">
            <v>Mechanic</v>
          </cell>
          <cell r="G107" t="str">
            <v>D4</v>
          </cell>
          <cell r="H107">
            <v>207</v>
          </cell>
          <cell r="M107"/>
        </row>
        <row r="108">
          <cell r="A108" t="str">
            <v>EF0103</v>
          </cell>
          <cell r="B108" t="str">
            <v>Stopped</v>
          </cell>
          <cell r="C108" t="str">
            <v xml:space="preserve">Eldouma ABDALLAH YAGOUB </v>
          </cell>
          <cell r="D108" t="str">
            <v>ADMIN</v>
          </cell>
          <cell r="E108" t="str">
            <v>Office</v>
          </cell>
          <cell r="F108" t="str">
            <v xml:space="preserve">Admin assistant/HR </v>
          </cell>
          <cell r="G108" t="str">
            <v>G2</v>
          </cell>
          <cell r="H108">
            <v>207</v>
          </cell>
          <cell r="M108"/>
        </row>
        <row r="109">
          <cell r="A109" t="str">
            <v>EF0104</v>
          </cell>
          <cell r="B109" t="str">
            <v>Stopped</v>
          </cell>
          <cell r="C109" t="str">
            <v xml:space="preserve">Said MIKHAIL </v>
          </cell>
          <cell r="D109" t="str">
            <v>LOG</v>
          </cell>
          <cell r="E109" t="str">
            <v>Office</v>
          </cell>
          <cell r="F109" t="str">
            <v xml:space="preserve">Radio operator </v>
          </cell>
          <cell r="G109" t="str">
            <v>D1</v>
          </cell>
          <cell r="H109">
            <v>207</v>
          </cell>
          <cell r="M109"/>
        </row>
        <row r="110">
          <cell r="A110" t="str">
            <v>EF0105</v>
          </cell>
          <cell r="B110" t="str">
            <v>Stopped</v>
          </cell>
          <cell r="C110" t="str">
            <v xml:space="preserve">Aziza SULEIMAN </v>
          </cell>
          <cell r="D110" t="str">
            <v>NUT</v>
          </cell>
          <cell r="E110" t="str">
            <v>Psy</v>
          </cell>
          <cell r="F110" t="str">
            <v>Translator</v>
          </cell>
          <cell r="G110" t="str">
            <v>C</v>
          </cell>
          <cell r="H110">
            <v>207</v>
          </cell>
          <cell r="M110"/>
        </row>
        <row r="111">
          <cell r="A111" t="str">
            <v>EF0106</v>
          </cell>
          <cell r="B111" t="str">
            <v>Active</v>
          </cell>
          <cell r="C111" t="str">
            <v xml:space="preserve">Essaid ABU ELBASHER </v>
          </cell>
          <cell r="D111" t="str">
            <v>LOG</v>
          </cell>
          <cell r="E111" t="str">
            <v>Office</v>
          </cell>
          <cell r="F111" t="str">
            <v>Driver</v>
          </cell>
          <cell r="G111" t="str">
            <v>C4</v>
          </cell>
          <cell r="H111">
            <v>208</v>
          </cell>
          <cell r="M111"/>
        </row>
        <row r="112">
          <cell r="A112" t="str">
            <v>EF0107</v>
          </cell>
          <cell r="B112" t="str">
            <v>Stopped</v>
          </cell>
          <cell r="C112" t="str">
            <v xml:space="preserve">Elhadi OMER HAROUN </v>
          </cell>
          <cell r="D112" t="str">
            <v>NUT</v>
          </cell>
          <cell r="E112" t="str">
            <v>SFC</v>
          </cell>
          <cell r="F112" t="str">
            <v xml:space="preserve">Food Mixer </v>
          </cell>
          <cell r="G112" t="str">
            <v>B1</v>
          </cell>
          <cell r="H112">
            <v>207</v>
          </cell>
          <cell r="M112"/>
        </row>
        <row r="113">
          <cell r="A113" t="str">
            <v>EF0108</v>
          </cell>
          <cell r="B113" t="str">
            <v>Active</v>
          </cell>
          <cell r="C113" t="str">
            <v xml:space="preserve">Abubaker MUSSA ELBISHARI </v>
          </cell>
          <cell r="D113" t="str">
            <v>NUT</v>
          </cell>
          <cell r="E113" t="str">
            <v>TFC</v>
          </cell>
          <cell r="F113" t="str">
            <v>Nurse</v>
          </cell>
          <cell r="G113" t="str">
            <v>D4</v>
          </cell>
          <cell r="H113">
            <v>208</v>
          </cell>
          <cell r="M113"/>
        </row>
        <row r="114">
          <cell r="A114" t="str">
            <v>EF0109</v>
          </cell>
          <cell r="B114" t="str">
            <v>Stopped</v>
          </cell>
          <cell r="C114" t="str">
            <v xml:space="preserve">Hassan HAROUN OSMAN </v>
          </cell>
          <cell r="D114" t="str">
            <v>NUT</v>
          </cell>
          <cell r="E114" t="str">
            <v>TFC</v>
          </cell>
          <cell r="F114" t="str">
            <v>Nurse</v>
          </cell>
          <cell r="G114" t="str">
            <v>D1</v>
          </cell>
          <cell r="H114">
            <v>208</v>
          </cell>
          <cell r="M114"/>
        </row>
        <row r="115">
          <cell r="A115" t="str">
            <v>EF0110</v>
          </cell>
          <cell r="B115" t="str">
            <v>Active</v>
          </cell>
          <cell r="C115" t="str">
            <v xml:space="preserve">Ibrahim MUSSA ADAM </v>
          </cell>
          <cell r="D115" t="str">
            <v>NUT</v>
          </cell>
          <cell r="E115" t="str">
            <v>TFC</v>
          </cell>
          <cell r="F115" t="str">
            <v>Nurse</v>
          </cell>
          <cell r="G115" t="str">
            <v>D11</v>
          </cell>
          <cell r="H115">
            <v>208</v>
          </cell>
          <cell r="M115"/>
        </row>
        <row r="116">
          <cell r="A116" t="str">
            <v>EF0111</v>
          </cell>
          <cell r="B116" t="str">
            <v>Active</v>
          </cell>
          <cell r="C116" t="str">
            <v xml:space="preserve">Medina AHMED MOHAMED </v>
          </cell>
          <cell r="D116" t="str">
            <v>NUT</v>
          </cell>
          <cell r="E116" t="str">
            <v>TFC</v>
          </cell>
          <cell r="F116" t="str">
            <v>Cleaner</v>
          </cell>
          <cell r="G116" t="str">
            <v>A4</v>
          </cell>
          <cell r="H116">
            <v>207</v>
          </cell>
          <cell r="K116">
            <v>9</v>
          </cell>
          <cell r="M116"/>
        </row>
        <row r="117">
          <cell r="A117" t="str">
            <v>EF0112</v>
          </cell>
          <cell r="B117" t="str">
            <v>Stopped</v>
          </cell>
          <cell r="C117" t="str">
            <v xml:space="preserve">Hawa ABDALLA MAHMOUD </v>
          </cell>
          <cell r="D117" t="str">
            <v>NUT</v>
          </cell>
          <cell r="E117" t="str">
            <v>SFC</v>
          </cell>
          <cell r="F117" t="str">
            <v>Cleaner</v>
          </cell>
          <cell r="G117" t="str">
            <v>A1</v>
          </cell>
          <cell r="H117">
            <v>207</v>
          </cell>
          <cell r="M117"/>
        </row>
        <row r="118">
          <cell r="A118" t="str">
            <v>EF0113</v>
          </cell>
          <cell r="B118" t="str">
            <v>Stopped</v>
          </cell>
          <cell r="C118" t="str">
            <v xml:space="preserve">Mohammed AHMED HAGGAR </v>
          </cell>
          <cell r="D118" t="str">
            <v>FA</v>
          </cell>
          <cell r="E118" t="str">
            <v>Field</v>
          </cell>
          <cell r="F118" t="str">
            <v>Food Aid Monitor</v>
          </cell>
          <cell r="G118" t="str">
            <v>D1</v>
          </cell>
          <cell r="H118">
            <v>207</v>
          </cell>
          <cell r="M118"/>
        </row>
        <row r="119">
          <cell r="A119" t="str">
            <v>EF0114</v>
          </cell>
          <cell r="B119" t="str">
            <v>Stopped</v>
          </cell>
          <cell r="C119" t="str">
            <v xml:space="preserve">Mustapha MOHAMMED SALEH </v>
          </cell>
          <cell r="D119" t="str">
            <v>FA</v>
          </cell>
          <cell r="E119" t="str">
            <v>Field</v>
          </cell>
          <cell r="F119" t="str">
            <v>Food Aid Monitor</v>
          </cell>
          <cell r="G119" t="str">
            <v>C</v>
          </cell>
          <cell r="H119">
            <v>207</v>
          </cell>
          <cell r="M119"/>
        </row>
        <row r="120">
          <cell r="A120" t="str">
            <v>EF0115</v>
          </cell>
          <cell r="B120" t="str">
            <v>Active</v>
          </cell>
          <cell r="C120" t="str">
            <v xml:space="preserve">Khadija ADAM AHMED TAHIR </v>
          </cell>
          <cell r="D120" t="str">
            <v>NUT</v>
          </cell>
          <cell r="E120" t="str">
            <v>TFC</v>
          </cell>
          <cell r="F120" t="str">
            <v>Nurse</v>
          </cell>
          <cell r="G120" t="str">
            <v>D11</v>
          </cell>
          <cell r="H120">
            <v>208</v>
          </cell>
          <cell r="M120"/>
        </row>
        <row r="121">
          <cell r="A121" t="str">
            <v>EF0116</v>
          </cell>
          <cell r="B121" t="str">
            <v>Stopped</v>
          </cell>
          <cell r="C121" t="str">
            <v xml:space="preserve">Saad EISSA DWOELBAT </v>
          </cell>
          <cell r="D121" t="str">
            <v>LOG</v>
          </cell>
          <cell r="E121" t="str">
            <v>Office</v>
          </cell>
          <cell r="F121" t="str">
            <v>Storekeeper</v>
          </cell>
          <cell r="G121" t="str">
            <v>E1</v>
          </cell>
          <cell r="H121">
            <v>207</v>
          </cell>
          <cell r="M121"/>
        </row>
        <row r="122">
          <cell r="A122" t="str">
            <v>EF0117</v>
          </cell>
          <cell r="B122" t="str">
            <v>Stopped</v>
          </cell>
          <cell r="C122" t="str">
            <v xml:space="preserve">Adam ELTAHIR ADAM </v>
          </cell>
          <cell r="D122" t="str">
            <v>LOG</v>
          </cell>
          <cell r="E122" t="str">
            <v>Office</v>
          </cell>
          <cell r="F122" t="str">
            <v>Log/Rehab</v>
          </cell>
          <cell r="G122" t="str">
            <v>E</v>
          </cell>
          <cell r="H122">
            <v>207</v>
          </cell>
          <cell r="M122"/>
        </row>
        <row r="123">
          <cell r="A123" t="str">
            <v>EF0118</v>
          </cell>
          <cell r="B123" t="str">
            <v>Stopped</v>
          </cell>
          <cell r="C123" t="str">
            <v xml:space="preserve">Ibrahim ABEKER Adam </v>
          </cell>
          <cell r="D123" t="str">
            <v>LOG</v>
          </cell>
          <cell r="E123" t="str">
            <v>Office</v>
          </cell>
          <cell r="F123" t="str">
            <v>Rehabilitation Assitant</v>
          </cell>
          <cell r="G123" t="str">
            <v>C1</v>
          </cell>
          <cell r="H123">
            <v>207</v>
          </cell>
          <cell r="M123"/>
        </row>
        <row r="124">
          <cell r="A124" t="str">
            <v>EF0119</v>
          </cell>
          <cell r="B124" t="str">
            <v>Stopped</v>
          </cell>
          <cell r="C124" t="str">
            <v xml:space="preserve">Igbal HASSAN ADAM </v>
          </cell>
          <cell r="D124" t="str">
            <v>NUT</v>
          </cell>
          <cell r="E124" t="str">
            <v>SFC</v>
          </cell>
          <cell r="F124" t="str">
            <v>Registrar</v>
          </cell>
          <cell r="G124" t="str">
            <v>C1</v>
          </cell>
          <cell r="H124">
            <v>207</v>
          </cell>
          <cell r="M124"/>
        </row>
        <row r="125">
          <cell r="A125" t="str">
            <v>EF0120</v>
          </cell>
          <cell r="B125" t="str">
            <v>Active</v>
          </cell>
          <cell r="C125" t="str">
            <v xml:space="preserve">Nasser Eldeen HASSAN IDRISS </v>
          </cell>
          <cell r="D125" t="str">
            <v>NUT</v>
          </cell>
          <cell r="E125" t="str">
            <v>TFC</v>
          </cell>
          <cell r="F125" t="str">
            <v xml:space="preserve">Home Visitor </v>
          </cell>
          <cell r="G125" t="str">
            <v>B4</v>
          </cell>
          <cell r="H125">
            <v>207</v>
          </cell>
          <cell r="M125"/>
        </row>
        <row r="126">
          <cell r="A126" t="str">
            <v>EF0121</v>
          </cell>
          <cell r="B126" t="str">
            <v>Stopped</v>
          </cell>
          <cell r="C126" t="str">
            <v xml:space="preserve">Suleiman YAGOUB ABDALLA </v>
          </cell>
          <cell r="D126" t="str">
            <v>NUT</v>
          </cell>
          <cell r="E126" t="str">
            <v>SFC</v>
          </cell>
          <cell r="F126" t="str">
            <v xml:space="preserve">Home Visitor </v>
          </cell>
          <cell r="G126" t="str">
            <v>B</v>
          </cell>
          <cell r="H126">
            <v>207</v>
          </cell>
          <cell r="M126"/>
        </row>
        <row r="127">
          <cell r="A127" t="str">
            <v>EF0122</v>
          </cell>
          <cell r="B127" t="str">
            <v>Stopped</v>
          </cell>
          <cell r="C127" t="str">
            <v xml:space="preserve">Ali ADAM TAJEDDEEN </v>
          </cell>
          <cell r="D127" t="str">
            <v>NUT</v>
          </cell>
          <cell r="E127" t="str">
            <v>SFC</v>
          </cell>
          <cell r="F127" t="str">
            <v xml:space="preserve">Home Visitor </v>
          </cell>
          <cell r="G127" t="str">
            <v>B</v>
          </cell>
          <cell r="H127">
            <v>207</v>
          </cell>
          <cell r="M127"/>
        </row>
        <row r="128">
          <cell r="A128" t="str">
            <v>EF0123</v>
          </cell>
          <cell r="B128" t="str">
            <v>Stopped</v>
          </cell>
          <cell r="C128" t="str">
            <v xml:space="preserve">Suleiman MOHAMED AHMED </v>
          </cell>
          <cell r="D128" t="str">
            <v>NUT</v>
          </cell>
          <cell r="E128" t="str">
            <v>SFC</v>
          </cell>
          <cell r="F128" t="str">
            <v>Counterpart</v>
          </cell>
          <cell r="G128" t="str">
            <v>G1</v>
          </cell>
          <cell r="H128">
            <v>207</v>
          </cell>
          <cell r="M128"/>
        </row>
        <row r="129">
          <cell r="A129" t="str">
            <v>EF0124</v>
          </cell>
          <cell r="B129" t="str">
            <v>Active</v>
          </cell>
          <cell r="C129" t="str">
            <v xml:space="preserve">Namat IBRAHIM HAROUN </v>
          </cell>
          <cell r="D129" t="str">
            <v>ADMIN</v>
          </cell>
          <cell r="E129" t="str">
            <v>Guest house</v>
          </cell>
          <cell r="F129" t="str">
            <v>Cleaner</v>
          </cell>
          <cell r="G129" t="str">
            <v>A4</v>
          </cell>
          <cell r="H129">
            <v>207</v>
          </cell>
          <cell r="M129"/>
        </row>
        <row r="130">
          <cell r="A130" t="str">
            <v>EF0125</v>
          </cell>
          <cell r="B130" t="str">
            <v>Active</v>
          </cell>
          <cell r="C130" t="str">
            <v xml:space="preserve">Abdalla SULEIMAN ABDELRAHMAN </v>
          </cell>
          <cell r="D130" t="str">
            <v>FS</v>
          </cell>
          <cell r="E130" t="str">
            <v>Field</v>
          </cell>
          <cell r="F130" t="str">
            <v>Food security Surveillance officer</v>
          </cell>
          <cell r="G130" t="str">
            <v>D4</v>
          </cell>
          <cell r="H130">
            <v>207</v>
          </cell>
          <cell r="M130"/>
        </row>
        <row r="131">
          <cell r="A131" t="str">
            <v>EF0126</v>
          </cell>
          <cell r="B131" t="str">
            <v>Stopped</v>
          </cell>
          <cell r="C131" t="str">
            <v xml:space="preserve">Abass ADAM MOHAMED </v>
          </cell>
          <cell r="D131" t="str">
            <v>LOG</v>
          </cell>
          <cell r="E131" t="str">
            <v>Office</v>
          </cell>
          <cell r="F131" t="str">
            <v>Worker</v>
          </cell>
          <cell r="G131" t="str">
            <v>A1</v>
          </cell>
          <cell r="H131">
            <v>207</v>
          </cell>
          <cell r="M131"/>
        </row>
        <row r="132">
          <cell r="A132" t="str">
            <v>EF0127</v>
          </cell>
          <cell r="B132" t="str">
            <v>Stopped</v>
          </cell>
          <cell r="C132" t="str">
            <v xml:space="preserve">Abdul MAJEED YAGOUB  </v>
          </cell>
          <cell r="D132" t="str">
            <v>LOG</v>
          </cell>
          <cell r="E132" t="str">
            <v>Office</v>
          </cell>
          <cell r="F132" t="str">
            <v>Worker</v>
          </cell>
          <cell r="G132" t="str">
            <v>A1</v>
          </cell>
          <cell r="H132">
            <v>207</v>
          </cell>
          <cell r="M132"/>
        </row>
        <row r="133">
          <cell r="A133" t="str">
            <v>EF0128</v>
          </cell>
          <cell r="B133" t="str">
            <v>Active</v>
          </cell>
          <cell r="C133" t="str">
            <v xml:space="preserve">Ahmed IDRISS ADAM </v>
          </cell>
          <cell r="D133" t="str">
            <v>NUT</v>
          </cell>
          <cell r="E133" t="str">
            <v>TFC</v>
          </cell>
          <cell r="F133" t="str">
            <v xml:space="preserve">Phase Monitor </v>
          </cell>
          <cell r="G133" t="str">
            <v>B4</v>
          </cell>
          <cell r="H133">
            <v>208</v>
          </cell>
          <cell r="M133"/>
        </row>
        <row r="134">
          <cell r="A134" t="str">
            <v>EF0129</v>
          </cell>
          <cell r="B134" t="str">
            <v>Stopped</v>
          </cell>
          <cell r="C134" t="str">
            <v xml:space="preserve">Mohamed NADIM </v>
          </cell>
          <cell r="D134" t="str">
            <v>NUT</v>
          </cell>
          <cell r="E134" t="str">
            <v>TFC</v>
          </cell>
          <cell r="F134" t="str">
            <v xml:space="preserve">Medical Supervisor </v>
          </cell>
          <cell r="G134" t="str">
            <v>H1</v>
          </cell>
          <cell r="H134">
            <v>207</v>
          </cell>
          <cell r="M134"/>
        </row>
        <row r="135">
          <cell r="A135" t="str">
            <v>EF0130</v>
          </cell>
          <cell r="B135" t="str">
            <v>Stopped</v>
          </cell>
          <cell r="C135" t="str">
            <v xml:space="preserve">Elsadig ABAKER HASSABALLA </v>
          </cell>
          <cell r="D135" t="str">
            <v>FS</v>
          </cell>
          <cell r="E135" t="str">
            <v>Field</v>
          </cell>
          <cell r="F135" t="str">
            <v>Data Entry Manager</v>
          </cell>
          <cell r="G135" t="str">
            <v>C1</v>
          </cell>
          <cell r="H135">
            <v>207</v>
          </cell>
          <cell r="M135"/>
        </row>
        <row r="136">
          <cell r="A136" t="str">
            <v>EF0131</v>
          </cell>
          <cell r="B136" t="str">
            <v>Stopped</v>
          </cell>
          <cell r="C136" t="str">
            <v xml:space="preserve">Ibrahim Adam  Fadul  </v>
          </cell>
          <cell r="D136" t="str">
            <v>FS</v>
          </cell>
          <cell r="E136" t="str">
            <v>Field</v>
          </cell>
          <cell r="F136" t="str">
            <v xml:space="preserve">Food security monitor </v>
          </cell>
          <cell r="G136" t="str">
            <v>C</v>
          </cell>
          <cell r="H136">
            <v>207</v>
          </cell>
          <cell r="M136"/>
        </row>
        <row r="137">
          <cell r="A137" t="str">
            <v>EF0132</v>
          </cell>
          <cell r="B137" t="str">
            <v>Stopped</v>
          </cell>
          <cell r="C137" t="str">
            <v xml:space="preserve">Mohamed IBRAHIM HUSSEIN  </v>
          </cell>
          <cell r="D137" t="str">
            <v>FA</v>
          </cell>
          <cell r="E137" t="str">
            <v>Field</v>
          </cell>
          <cell r="F137" t="str">
            <v>Food Aid Monitor</v>
          </cell>
          <cell r="G137" t="str">
            <v>C</v>
          </cell>
          <cell r="H137">
            <v>207</v>
          </cell>
          <cell r="M137"/>
        </row>
        <row r="138">
          <cell r="A138" t="str">
            <v>EF0133</v>
          </cell>
          <cell r="B138" t="str">
            <v>Stopped</v>
          </cell>
          <cell r="C138" t="str">
            <v xml:space="preserve">Mohamed OSMAN ELBAGIR  </v>
          </cell>
          <cell r="D138" t="str">
            <v>FA</v>
          </cell>
          <cell r="E138" t="str">
            <v>Field</v>
          </cell>
          <cell r="F138" t="str">
            <v>Food Aid Monitor</v>
          </cell>
          <cell r="G138" t="str">
            <v>C</v>
          </cell>
          <cell r="H138">
            <v>207</v>
          </cell>
          <cell r="M138"/>
        </row>
        <row r="139">
          <cell r="A139" t="str">
            <v>EF0134</v>
          </cell>
          <cell r="B139" t="str">
            <v>Stopped</v>
          </cell>
          <cell r="C139" t="str">
            <v xml:space="preserve">Abaker ABDELRAHMAN AZARG </v>
          </cell>
          <cell r="D139" t="str">
            <v>FA</v>
          </cell>
          <cell r="E139" t="str">
            <v>Field</v>
          </cell>
          <cell r="F139" t="str">
            <v>Food Aid Monitor</v>
          </cell>
          <cell r="G139" t="str">
            <v>C</v>
          </cell>
          <cell r="H139">
            <v>207</v>
          </cell>
          <cell r="M139"/>
        </row>
        <row r="140">
          <cell r="A140" t="str">
            <v>EF0135</v>
          </cell>
          <cell r="B140" t="str">
            <v>Active</v>
          </cell>
          <cell r="C140" t="str">
            <v xml:space="preserve">Abdalla AHMED MOHAMED  </v>
          </cell>
          <cell r="D140" t="str">
            <v>NUTSURVEY</v>
          </cell>
          <cell r="E140" t="str">
            <v>Nut survey</v>
          </cell>
          <cell r="F140" t="str">
            <v xml:space="preserve"> Team Leader</v>
          </cell>
          <cell r="G140" t="str">
            <v>D4</v>
          </cell>
          <cell r="H140">
            <v>207</v>
          </cell>
          <cell r="M140"/>
        </row>
        <row r="141">
          <cell r="A141" t="str">
            <v>EF0136</v>
          </cell>
          <cell r="B141" t="str">
            <v>Active</v>
          </cell>
          <cell r="C141" t="str">
            <v xml:space="preserve">Thuraya ADAM ABDALLA </v>
          </cell>
          <cell r="D141" t="str">
            <v>NUT</v>
          </cell>
          <cell r="E141" t="str">
            <v>TFC</v>
          </cell>
          <cell r="F141" t="str">
            <v>Home Visitor</v>
          </cell>
          <cell r="G141" t="str">
            <v>B4</v>
          </cell>
          <cell r="H141">
            <v>207</v>
          </cell>
          <cell r="M141"/>
        </row>
        <row r="142">
          <cell r="A142" t="str">
            <v>EF0137</v>
          </cell>
          <cell r="B142" t="str">
            <v>Active</v>
          </cell>
          <cell r="C142" t="str">
            <v xml:space="preserve">Nafissa MOHAMED ISMAIL </v>
          </cell>
          <cell r="D142" t="str">
            <v>NUTSURVEY</v>
          </cell>
          <cell r="E142" t="str">
            <v>Nut survey</v>
          </cell>
          <cell r="F142" t="str">
            <v xml:space="preserve"> Team Leader</v>
          </cell>
          <cell r="G142" t="str">
            <v>D4</v>
          </cell>
          <cell r="H142">
            <v>207</v>
          </cell>
          <cell r="M142"/>
        </row>
        <row r="143">
          <cell r="A143" t="str">
            <v>EF0138</v>
          </cell>
          <cell r="B143" t="str">
            <v>Active</v>
          </cell>
          <cell r="C143" t="str">
            <v xml:space="preserve">Fawzi AHMED MAHMOUD </v>
          </cell>
          <cell r="D143" t="str">
            <v>NUT</v>
          </cell>
          <cell r="E143" t="str">
            <v>TFC</v>
          </cell>
          <cell r="F143" t="str">
            <v xml:space="preserve">Home Visitor </v>
          </cell>
          <cell r="G143" t="str">
            <v>B4</v>
          </cell>
          <cell r="H143">
            <v>207</v>
          </cell>
          <cell r="M143"/>
        </row>
        <row r="144">
          <cell r="A144" t="str">
            <v>EF0139</v>
          </cell>
          <cell r="B144" t="str">
            <v>Stopped</v>
          </cell>
          <cell r="C144" t="str">
            <v xml:space="preserve">Mobarak MOHAMED MATAR </v>
          </cell>
          <cell r="D144" t="str">
            <v>NUTSURVEY</v>
          </cell>
          <cell r="E144" t="str">
            <v>Nut survey</v>
          </cell>
          <cell r="F144" t="str">
            <v>Assesment Measurer</v>
          </cell>
          <cell r="G144" t="str">
            <v>B</v>
          </cell>
          <cell r="H144">
            <v>207</v>
          </cell>
          <cell r="M144"/>
        </row>
        <row r="145">
          <cell r="A145" t="str">
            <v>EF0140</v>
          </cell>
          <cell r="B145" t="str">
            <v>Active</v>
          </cell>
          <cell r="C145" t="str">
            <v xml:space="preserve">Mariam ABDULGADIR YAGOUB </v>
          </cell>
          <cell r="D145" t="str">
            <v>NUT</v>
          </cell>
          <cell r="E145" t="str">
            <v>TFC</v>
          </cell>
          <cell r="F145" t="str">
            <v xml:space="preserve">Home Visitor </v>
          </cell>
          <cell r="G145" t="str">
            <v>B4</v>
          </cell>
          <cell r="H145">
            <v>207</v>
          </cell>
          <cell r="M145"/>
        </row>
        <row r="146">
          <cell r="A146" t="str">
            <v>EF0141</v>
          </cell>
          <cell r="B146" t="str">
            <v>Stopped</v>
          </cell>
          <cell r="C146" t="str">
            <v xml:space="preserve">Tijani ISMAIL ABDULELWHAB </v>
          </cell>
          <cell r="D146" t="str">
            <v>LOG</v>
          </cell>
          <cell r="E146" t="str">
            <v>Office</v>
          </cell>
          <cell r="F146" t="str">
            <v>Driver</v>
          </cell>
          <cell r="G146" t="str">
            <v>C1</v>
          </cell>
          <cell r="H146">
            <v>207</v>
          </cell>
          <cell r="M146"/>
        </row>
        <row r="147">
          <cell r="A147" t="str">
            <v>EF0142</v>
          </cell>
          <cell r="B147" t="str">
            <v>Stopped</v>
          </cell>
          <cell r="C147" t="str">
            <v xml:space="preserve">Haitham MOHAMED ABDALLAH </v>
          </cell>
          <cell r="D147" t="str">
            <v>LOG</v>
          </cell>
          <cell r="E147" t="str">
            <v>Office</v>
          </cell>
          <cell r="F147" t="str">
            <v>Driver</v>
          </cell>
          <cell r="G147" t="str">
            <v>C1</v>
          </cell>
          <cell r="H147">
            <v>207</v>
          </cell>
          <cell r="M147"/>
        </row>
        <row r="148">
          <cell r="A148" t="str">
            <v>EF0143</v>
          </cell>
          <cell r="B148" t="str">
            <v>Stopped</v>
          </cell>
          <cell r="C148" t="str">
            <v xml:space="preserve">Hussein HAROUN MUSSA </v>
          </cell>
          <cell r="D148" t="str">
            <v>LOG</v>
          </cell>
          <cell r="E148" t="str">
            <v>Office</v>
          </cell>
          <cell r="F148" t="str">
            <v>Driver</v>
          </cell>
          <cell r="G148" t="str">
            <v>C1</v>
          </cell>
          <cell r="H148">
            <v>207</v>
          </cell>
          <cell r="M148"/>
        </row>
        <row r="149">
          <cell r="A149" t="str">
            <v>EF0144</v>
          </cell>
          <cell r="B149" t="str">
            <v>Stopped</v>
          </cell>
          <cell r="C149" t="str">
            <v xml:space="preserve">Mohamed SULIAMAN MOHAMED </v>
          </cell>
          <cell r="D149" t="str">
            <v>NUT</v>
          </cell>
          <cell r="E149" t="str">
            <v>SFC</v>
          </cell>
          <cell r="F149" t="str">
            <v>Registrar</v>
          </cell>
          <cell r="G149" t="str">
            <v>C1</v>
          </cell>
          <cell r="H149">
            <v>207</v>
          </cell>
          <cell r="M149"/>
        </row>
        <row r="150">
          <cell r="A150" t="str">
            <v>EF0145</v>
          </cell>
          <cell r="B150" t="str">
            <v>Stopped</v>
          </cell>
          <cell r="C150" t="str">
            <v xml:space="preserve">Mohamed ADAM HAMID </v>
          </cell>
          <cell r="D150" t="str">
            <v>NUT</v>
          </cell>
          <cell r="E150" t="str">
            <v>SFC</v>
          </cell>
          <cell r="F150" t="str">
            <v xml:space="preserve">Measurer </v>
          </cell>
          <cell r="G150" t="str">
            <v>B</v>
          </cell>
          <cell r="H150">
            <v>207</v>
          </cell>
          <cell r="M150"/>
        </row>
        <row r="151">
          <cell r="A151" t="str">
            <v>EF0146</v>
          </cell>
          <cell r="B151" t="str">
            <v>Stopped</v>
          </cell>
          <cell r="C151" t="str">
            <v xml:space="preserve">Amal ADAM IBRAHIM </v>
          </cell>
          <cell r="D151" t="str">
            <v>NUT</v>
          </cell>
          <cell r="E151" t="str">
            <v>SFC</v>
          </cell>
          <cell r="F151" t="str">
            <v xml:space="preserve">Measurer </v>
          </cell>
          <cell r="G151" t="str">
            <v>B1</v>
          </cell>
          <cell r="H151">
            <v>207</v>
          </cell>
          <cell r="M151"/>
        </row>
        <row r="152">
          <cell r="A152" t="str">
            <v>EF0147</v>
          </cell>
          <cell r="B152" t="str">
            <v>Stopped</v>
          </cell>
          <cell r="C152" t="str">
            <v xml:space="preserve">Haroun HIMIADA MOHAMED  </v>
          </cell>
          <cell r="D152" t="str">
            <v>LOG</v>
          </cell>
          <cell r="E152" t="str">
            <v>Office</v>
          </cell>
          <cell r="F152" t="str">
            <v xml:space="preserve">Radio operator </v>
          </cell>
          <cell r="G152" t="str">
            <v>D1</v>
          </cell>
          <cell r="H152">
            <v>208</v>
          </cell>
          <cell r="M152"/>
        </row>
        <row r="153">
          <cell r="A153" t="str">
            <v>EF0148</v>
          </cell>
          <cell r="B153" t="str">
            <v>Stopped</v>
          </cell>
          <cell r="C153" t="str">
            <v xml:space="preserve">Zahra KHIDIR AHMED </v>
          </cell>
          <cell r="D153" t="str">
            <v>NUT</v>
          </cell>
          <cell r="E153" t="str">
            <v>SFC</v>
          </cell>
          <cell r="F153" t="str">
            <v>Nurse</v>
          </cell>
          <cell r="G153" t="str">
            <v>D1</v>
          </cell>
          <cell r="H153">
            <v>207</v>
          </cell>
          <cell r="M153"/>
        </row>
        <row r="154">
          <cell r="A154" t="str">
            <v>EF0149</v>
          </cell>
          <cell r="B154" t="str">
            <v>Active</v>
          </cell>
          <cell r="C154" t="str">
            <v xml:space="preserve">Hamdi ADAM MOHAMED </v>
          </cell>
          <cell r="D154" t="str">
            <v>LOG</v>
          </cell>
          <cell r="E154" t="str">
            <v>Office</v>
          </cell>
          <cell r="F154" t="str">
            <v xml:space="preserve">Radio operator </v>
          </cell>
          <cell r="G154" t="str">
            <v>D4</v>
          </cell>
          <cell r="H154">
            <v>208</v>
          </cell>
          <cell r="M154"/>
        </row>
        <row r="155">
          <cell r="A155" t="str">
            <v>EF0150</v>
          </cell>
          <cell r="B155" t="str">
            <v>Active</v>
          </cell>
          <cell r="C155" t="str">
            <v xml:space="preserve">Latifa ADAM RIZIG </v>
          </cell>
          <cell r="D155" t="str">
            <v>NUT</v>
          </cell>
          <cell r="E155" t="str">
            <v>TFC</v>
          </cell>
          <cell r="F155" t="str">
            <v>Home Visitor</v>
          </cell>
          <cell r="G155" t="str">
            <v>B4</v>
          </cell>
          <cell r="H155">
            <v>207</v>
          </cell>
          <cell r="M155"/>
        </row>
        <row r="156">
          <cell r="A156" t="str">
            <v>EF0151</v>
          </cell>
          <cell r="B156" t="str">
            <v>Active</v>
          </cell>
          <cell r="C156" t="str">
            <v xml:space="preserve">Khalid ABDULMOTI ALI </v>
          </cell>
          <cell r="D156" t="str">
            <v>NUT</v>
          </cell>
          <cell r="E156" t="str">
            <v>TFC</v>
          </cell>
          <cell r="F156" t="str">
            <v>Home Visitor</v>
          </cell>
          <cell r="G156" t="str">
            <v>B4</v>
          </cell>
          <cell r="H156">
            <v>207</v>
          </cell>
          <cell r="M156"/>
        </row>
        <row r="157">
          <cell r="A157" t="str">
            <v>EF0152</v>
          </cell>
          <cell r="B157" t="str">
            <v>Active</v>
          </cell>
          <cell r="C157" t="str">
            <v xml:space="preserve">Aziza MOHAMED ADAM </v>
          </cell>
          <cell r="D157" t="str">
            <v>NUT</v>
          </cell>
          <cell r="E157" t="str">
            <v>OTP</v>
          </cell>
          <cell r="F157" t="str">
            <v>Home Visitor</v>
          </cell>
          <cell r="G157" t="str">
            <v>B4</v>
          </cell>
          <cell r="H157">
            <v>207</v>
          </cell>
          <cell r="M157"/>
        </row>
        <row r="158">
          <cell r="A158" t="str">
            <v>EF0153</v>
          </cell>
          <cell r="B158" t="str">
            <v>Stopped</v>
          </cell>
          <cell r="C158" t="str">
            <v xml:space="preserve">Zahra SALIH ADAM </v>
          </cell>
          <cell r="D158" t="str">
            <v>NUT</v>
          </cell>
          <cell r="E158" t="str">
            <v>SFC</v>
          </cell>
          <cell r="F158" t="str">
            <v>Home Visitor</v>
          </cell>
          <cell r="G158" t="str">
            <v>B1</v>
          </cell>
          <cell r="H158">
            <v>207</v>
          </cell>
          <cell r="M158"/>
        </row>
        <row r="159">
          <cell r="A159" t="str">
            <v>EF0154</v>
          </cell>
          <cell r="B159" t="str">
            <v>Active</v>
          </cell>
          <cell r="C159" t="str">
            <v xml:space="preserve">Nafisa ABDUJABAR ABDUHAMEED </v>
          </cell>
          <cell r="D159" t="str">
            <v>NUT</v>
          </cell>
          <cell r="E159" t="str">
            <v>TFC</v>
          </cell>
          <cell r="F159" t="str">
            <v>Home Visitor</v>
          </cell>
          <cell r="G159" t="str">
            <v>B4</v>
          </cell>
          <cell r="H159">
            <v>207</v>
          </cell>
          <cell r="M159"/>
        </row>
        <row r="160">
          <cell r="A160" t="str">
            <v>EF0155</v>
          </cell>
          <cell r="B160" t="str">
            <v>Stopped</v>
          </cell>
          <cell r="C160" t="str">
            <v xml:space="preserve">Rehab KARAMADEEN MOHAMED </v>
          </cell>
          <cell r="D160" t="str">
            <v>NUT</v>
          </cell>
          <cell r="E160" t="str">
            <v>SFC</v>
          </cell>
          <cell r="F160" t="str">
            <v>Home Visitor</v>
          </cell>
          <cell r="G160" t="str">
            <v>B1</v>
          </cell>
          <cell r="H160">
            <v>207</v>
          </cell>
          <cell r="M160"/>
        </row>
        <row r="161">
          <cell r="A161" t="str">
            <v>EF0156</v>
          </cell>
          <cell r="B161" t="str">
            <v>Active</v>
          </cell>
          <cell r="C161" t="str">
            <v xml:space="preserve">Nafisa MOHAMED ADAM </v>
          </cell>
          <cell r="D161" t="str">
            <v>NUT</v>
          </cell>
          <cell r="E161" t="str">
            <v>TFC</v>
          </cell>
          <cell r="F161" t="str">
            <v>Home Visitor</v>
          </cell>
          <cell r="G161" t="str">
            <v>B4</v>
          </cell>
          <cell r="H161">
            <v>207</v>
          </cell>
          <cell r="M161"/>
        </row>
        <row r="162">
          <cell r="A162" t="str">
            <v xml:space="preserve">EF0157 </v>
          </cell>
          <cell r="B162" t="str">
            <v>Stopped</v>
          </cell>
          <cell r="C162" t="str">
            <v xml:space="preserve">Adam ABAKER AHMED </v>
          </cell>
          <cell r="D162" t="str">
            <v>LOG</v>
          </cell>
          <cell r="E162" t="str">
            <v>Guest House</v>
          </cell>
          <cell r="F162" t="str">
            <v>Watchman</v>
          </cell>
          <cell r="G162" t="str">
            <v>A1</v>
          </cell>
          <cell r="H162">
            <v>208</v>
          </cell>
          <cell r="M162"/>
        </row>
        <row r="163">
          <cell r="A163" t="str">
            <v>EF0158</v>
          </cell>
          <cell r="B163" t="str">
            <v>Active</v>
          </cell>
          <cell r="C163" t="str">
            <v xml:space="preserve">Mohamed ELHAFEZ IBRAHIM </v>
          </cell>
          <cell r="D163" t="str">
            <v>LOG</v>
          </cell>
          <cell r="E163" t="str">
            <v>WHouse</v>
          </cell>
          <cell r="F163" t="str">
            <v>Watchman</v>
          </cell>
          <cell r="G163" t="str">
            <v>A4</v>
          </cell>
          <cell r="H163">
            <v>208</v>
          </cell>
          <cell r="M163"/>
        </row>
        <row r="164">
          <cell r="A164" t="str">
            <v>EF0159</v>
          </cell>
          <cell r="B164" t="str">
            <v>Stopped</v>
          </cell>
          <cell r="C164" t="str">
            <v xml:space="preserve">Ismail MOHAMED ABDU ELRAHIM AHMED </v>
          </cell>
          <cell r="D164" t="str">
            <v>NUT</v>
          </cell>
          <cell r="E164" t="str">
            <v>SFC</v>
          </cell>
          <cell r="F164" t="str">
            <v>Watchman</v>
          </cell>
          <cell r="G164" t="str">
            <v>A1</v>
          </cell>
          <cell r="H164">
            <v>208</v>
          </cell>
          <cell r="M164"/>
        </row>
        <row r="165">
          <cell r="A165" t="str">
            <v>EF0160</v>
          </cell>
          <cell r="B165" t="str">
            <v>Active</v>
          </cell>
          <cell r="C165" t="str">
            <v xml:space="preserve">Ali IBRAHIM ELHAJ </v>
          </cell>
          <cell r="D165" t="str">
            <v>LOG</v>
          </cell>
          <cell r="E165" t="str">
            <v>Guest house</v>
          </cell>
          <cell r="F165" t="str">
            <v>Watchman</v>
          </cell>
          <cell r="G165" t="str">
            <v>A4</v>
          </cell>
          <cell r="H165">
            <v>208</v>
          </cell>
          <cell r="M165"/>
        </row>
        <row r="166">
          <cell r="A166" t="str">
            <v>EF0161</v>
          </cell>
          <cell r="B166" t="str">
            <v>Stopped</v>
          </cell>
          <cell r="C166" t="str">
            <v xml:space="preserve">Ibrahim ADAM ABDALLAH YAGOUB </v>
          </cell>
          <cell r="D166" t="str">
            <v>NUT</v>
          </cell>
          <cell r="E166" t="str">
            <v>TFC</v>
          </cell>
          <cell r="F166" t="str">
            <v>Registrar</v>
          </cell>
          <cell r="G166" t="str">
            <v>C1</v>
          </cell>
          <cell r="H166">
            <v>207</v>
          </cell>
          <cell r="M166"/>
        </row>
        <row r="167">
          <cell r="A167" t="str">
            <v>EF0162</v>
          </cell>
          <cell r="B167" t="str">
            <v>Active</v>
          </cell>
          <cell r="C167" t="str">
            <v xml:space="preserve">Abdulrahman MOHAMED ADAM </v>
          </cell>
          <cell r="D167" t="str">
            <v>LOG</v>
          </cell>
          <cell r="E167" t="str">
            <v>Guest house</v>
          </cell>
          <cell r="F167" t="str">
            <v>Watchman</v>
          </cell>
          <cell r="G167" t="str">
            <v>A4</v>
          </cell>
          <cell r="H167">
            <v>208</v>
          </cell>
          <cell r="M167"/>
        </row>
        <row r="168">
          <cell r="A168" t="str">
            <v>EF0163</v>
          </cell>
          <cell r="B168" t="str">
            <v>Active</v>
          </cell>
          <cell r="C168" t="str">
            <v xml:space="preserve">Mohamed ABOH MOHAMED </v>
          </cell>
          <cell r="D168" t="str">
            <v>FA</v>
          </cell>
          <cell r="E168" t="str">
            <v>Field</v>
          </cell>
          <cell r="F168" t="str">
            <v>Local Food Aid Monitor</v>
          </cell>
          <cell r="G168" t="str">
            <v>C4</v>
          </cell>
          <cell r="H168">
            <v>207</v>
          </cell>
          <cell r="M168"/>
        </row>
        <row r="169">
          <cell r="A169" t="str">
            <v>EF0164</v>
          </cell>
          <cell r="B169" t="str">
            <v>Stopped</v>
          </cell>
          <cell r="C169" t="str">
            <v xml:space="preserve">Thuraya ABDULKARIM SHOGAR </v>
          </cell>
          <cell r="D169" t="str">
            <v>FA</v>
          </cell>
          <cell r="E169" t="str">
            <v>Field</v>
          </cell>
          <cell r="F169" t="str">
            <v>Cook</v>
          </cell>
          <cell r="G169" t="str">
            <v>A1</v>
          </cell>
          <cell r="H169">
            <v>207</v>
          </cell>
          <cell r="M169"/>
        </row>
        <row r="170">
          <cell r="A170" t="str">
            <v>EF0165</v>
          </cell>
          <cell r="B170" t="str">
            <v>Active</v>
          </cell>
          <cell r="C170" t="str">
            <v xml:space="preserve">Abdulaziz ABAKAR MEDANI </v>
          </cell>
          <cell r="D170" t="str">
            <v>FA</v>
          </cell>
          <cell r="E170" t="str">
            <v>Field</v>
          </cell>
          <cell r="F170" t="str">
            <v>Local Food Aid Team Leader</v>
          </cell>
          <cell r="G170" t="str">
            <v>E4</v>
          </cell>
          <cell r="H170">
            <v>207</v>
          </cell>
          <cell r="M170"/>
        </row>
        <row r="171">
          <cell r="A171" t="str">
            <v>EF0166</v>
          </cell>
          <cell r="B171" t="str">
            <v>Active</v>
          </cell>
          <cell r="C171" t="str">
            <v xml:space="preserve">Haviz MUSA ABAKER </v>
          </cell>
          <cell r="D171" t="str">
            <v>LOG</v>
          </cell>
          <cell r="E171" t="str">
            <v>Field</v>
          </cell>
          <cell r="F171" t="str">
            <v>Rehabilitation Assitant</v>
          </cell>
          <cell r="G171" t="str">
            <v>C4</v>
          </cell>
          <cell r="H171">
            <v>207</v>
          </cell>
          <cell r="M171"/>
        </row>
        <row r="172">
          <cell r="A172" t="str">
            <v>EF0167</v>
          </cell>
          <cell r="B172" t="str">
            <v>Stopped</v>
          </cell>
          <cell r="C172" t="str">
            <v xml:space="preserve">Khalid AHMED ABDELMOUMI </v>
          </cell>
          <cell r="D172" t="str">
            <v>FA</v>
          </cell>
          <cell r="E172" t="str">
            <v>Field</v>
          </cell>
          <cell r="F172" t="str">
            <v>Watchman</v>
          </cell>
          <cell r="G172" t="str">
            <v>A1</v>
          </cell>
          <cell r="H172">
            <v>208</v>
          </cell>
          <cell r="M172"/>
        </row>
        <row r="173">
          <cell r="A173" t="str">
            <v>EF0168</v>
          </cell>
          <cell r="B173" t="str">
            <v>Stopped</v>
          </cell>
          <cell r="C173" t="str">
            <v xml:space="preserve">Fatma AHMED MOHAMED </v>
          </cell>
          <cell r="D173" t="str">
            <v>FA</v>
          </cell>
          <cell r="E173" t="str">
            <v>Field</v>
          </cell>
          <cell r="F173" t="str">
            <v>Cleaner</v>
          </cell>
          <cell r="G173" t="str">
            <v>A1</v>
          </cell>
          <cell r="H173">
            <v>207</v>
          </cell>
          <cell r="M173"/>
        </row>
        <row r="174">
          <cell r="A174" t="str">
            <v>EF0169</v>
          </cell>
          <cell r="B174" t="str">
            <v>Stopped</v>
          </cell>
          <cell r="C174" t="str">
            <v xml:space="preserve">Ahmed YOUSSIF ABDELMAJEED 2 </v>
          </cell>
          <cell r="D174" t="str">
            <v>NUT</v>
          </cell>
          <cell r="E174" t="str">
            <v>TFC</v>
          </cell>
          <cell r="F174" t="str">
            <v xml:space="preserve">TFC Supervisor </v>
          </cell>
          <cell r="G174" t="str">
            <v>F1</v>
          </cell>
          <cell r="H174">
            <v>207</v>
          </cell>
          <cell r="M174"/>
        </row>
        <row r="175">
          <cell r="A175" t="str">
            <v>EF0170</v>
          </cell>
          <cell r="B175" t="str">
            <v>Active</v>
          </cell>
          <cell r="C175" t="str">
            <v xml:space="preserve">Omer AHMED MOHAMED </v>
          </cell>
          <cell r="D175" t="str">
            <v>LOG</v>
          </cell>
          <cell r="E175" t="str">
            <v>Guest house</v>
          </cell>
          <cell r="F175" t="str">
            <v>Watchman</v>
          </cell>
          <cell r="G175" t="str">
            <v>A4</v>
          </cell>
          <cell r="H175">
            <v>208</v>
          </cell>
          <cell r="M175"/>
        </row>
        <row r="176">
          <cell r="A176" t="str">
            <v>EF0171</v>
          </cell>
          <cell r="B176" t="str">
            <v>Stopped</v>
          </cell>
          <cell r="C176" t="str">
            <v xml:space="preserve">Eltaieb OMER ADAM </v>
          </cell>
          <cell r="D176" t="str">
            <v>LOG</v>
          </cell>
          <cell r="E176" t="str">
            <v>Office</v>
          </cell>
          <cell r="F176" t="str">
            <v>Watchman</v>
          </cell>
          <cell r="G176" t="str">
            <v>A1</v>
          </cell>
          <cell r="H176">
            <v>208</v>
          </cell>
          <cell r="M176"/>
        </row>
        <row r="177">
          <cell r="A177" t="str">
            <v>EF0172</v>
          </cell>
          <cell r="B177" t="str">
            <v>Active</v>
          </cell>
          <cell r="C177" t="str">
            <v xml:space="preserve">Seedeg ISHAG ZAKARIA </v>
          </cell>
          <cell r="D177" t="str">
            <v>NUTSURVEY</v>
          </cell>
          <cell r="E177" t="str">
            <v>Nut survey</v>
          </cell>
          <cell r="F177" t="str">
            <v xml:space="preserve"> Team Leader</v>
          </cell>
          <cell r="G177" t="str">
            <v>D4</v>
          </cell>
          <cell r="H177">
            <v>207</v>
          </cell>
          <cell r="M177"/>
        </row>
        <row r="178">
          <cell r="A178" t="str">
            <v>EF0173</v>
          </cell>
          <cell r="B178" t="str">
            <v>Stopped</v>
          </cell>
          <cell r="C178" t="str">
            <v xml:space="preserve">Saleh ABDELKASIM AHMED </v>
          </cell>
          <cell r="D178" t="str">
            <v>NUT</v>
          </cell>
          <cell r="E178" t="str">
            <v>SFC</v>
          </cell>
          <cell r="F178" t="str">
            <v xml:space="preserve"> Team Leader</v>
          </cell>
          <cell r="G178" t="str">
            <v>C</v>
          </cell>
          <cell r="H178">
            <v>207</v>
          </cell>
          <cell r="M178"/>
        </row>
        <row r="179">
          <cell r="A179" t="str">
            <v>EF0174</v>
          </cell>
          <cell r="B179" t="str">
            <v>Stopped</v>
          </cell>
          <cell r="C179" t="str">
            <v xml:space="preserve">Ali IBRAHIM DODAY </v>
          </cell>
          <cell r="D179" t="str">
            <v>NUT</v>
          </cell>
          <cell r="E179" t="str">
            <v>SFC</v>
          </cell>
          <cell r="F179" t="str">
            <v>Nurse</v>
          </cell>
          <cell r="G179" t="str">
            <v>D1</v>
          </cell>
          <cell r="H179">
            <v>207</v>
          </cell>
          <cell r="M179"/>
        </row>
        <row r="180">
          <cell r="A180" t="str">
            <v>EF0175</v>
          </cell>
          <cell r="B180" t="str">
            <v>Stopped</v>
          </cell>
          <cell r="C180" t="str">
            <v xml:space="preserve">Souleiman AZIN AHMED </v>
          </cell>
          <cell r="D180" t="str">
            <v>LOG</v>
          </cell>
          <cell r="E180" t="str">
            <v>Office</v>
          </cell>
          <cell r="F180" t="str">
            <v>Rehabilitation Assitant</v>
          </cell>
          <cell r="G180" t="str">
            <v>C1</v>
          </cell>
          <cell r="H180">
            <v>207</v>
          </cell>
          <cell r="M180"/>
        </row>
        <row r="181">
          <cell r="A181" t="str">
            <v>EF0176</v>
          </cell>
          <cell r="B181" t="str">
            <v>Active</v>
          </cell>
          <cell r="C181" t="str">
            <v xml:space="preserve">Raja AHMED IBRAHIM </v>
          </cell>
          <cell r="D181" t="str">
            <v>ADMIN</v>
          </cell>
          <cell r="E181" t="str">
            <v>Office</v>
          </cell>
          <cell r="F181" t="str">
            <v>Accountant</v>
          </cell>
          <cell r="G181" t="str">
            <v>E11</v>
          </cell>
          <cell r="H181">
            <v>207</v>
          </cell>
          <cell r="M181"/>
        </row>
        <row r="182">
          <cell r="A182" t="str">
            <v>EF0177</v>
          </cell>
          <cell r="B182" t="str">
            <v>Stopped</v>
          </cell>
          <cell r="C182" t="str">
            <v xml:space="preserve">Mohamed EL MAHFOUZ </v>
          </cell>
          <cell r="D182" t="str">
            <v>LOG</v>
          </cell>
          <cell r="E182" t="str">
            <v>Office</v>
          </cell>
          <cell r="F182" t="str">
            <v>Storekeeper Assistant</v>
          </cell>
          <cell r="G182" t="str">
            <v>C</v>
          </cell>
          <cell r="H182">
            <v>207</v>
          </cell>
          <cell r="M182"/>
        </row>
        <row r="183">
          <cell r="A183" t="str">
            <v>EF0178</v>
          </cell>
          <cell r="B183" t="str">
            <v>Active</v>
          </cell>
          <cell r="C183" t="str">
            <v xml:space="preserve">Faisal ZAKARIA HUSSEIN </v>
          </cell>
          <cell r="D183" t="str">
            <v>ADMIN</v>
          </cell>
          <cell r="E183" t="str">
            <v>Office</v>
          </cell>
          <cell r="F183" t="str">
            <v>Deputy Administrator</v>
          </cell>
          <cell r="G183" t="str">
            <v>G11</v>
          </cell>
          <cell r="H183">
            <v>207</v>
          </cell>
          <cell r="M183"/>
        </row>
        <row r="184">
          <cell r="A184" t="str">
            <v>EF0179</v>
          </cell>
          <cell r="B184" t="str">
            <v>Stopped</v>
          </cell>
          <cell r="C184" t="str">
            <v xml:space="preserve">Ismail AHMED ABDALLAH </v>
          </cell>
          <cell r="D184" t="str">
            <v>NUT</v>
          </cell>
          <cell r="E184" t="str">
            <v>TFC</v>
          </cell>
          <cell r="F184" t="str">
            <v xml:space="preserve">Registrar </v>
          </cell>
          <cell r="G184" t="str">
            <v>B</v>
          </cell>
          <cell r="H184">
            <v>207</v>
          </cell>
          <cell r="M184"/>
        </row>
        <row r="185">
          <cell r="A185" t="str">
            <v>EF0180</v>
          </cell>
          <cell r="B185" t="str">
            <v>Stopped</v>
          </cell>
          <cell r="C185" t="str">
            <v xml:space="preserve">Eldouma OSMAN SONY </v>
          </cell>
          <cell r="D185" t="str">
            <v>NUT</v>
          </cell>
          <cell r="E185" t="str">
            <v>SFC</v>
          </cell>
          <cell r="F185" t="str">
            <v>Watchman</v>
          </cell>
          <cell r="G185" t="str">
            <v>A1</v>
          </cell>
          <cell r="H185">
            <v>208</v>
          </cell>
          <cell r="M185"/>
        </row>
        <row r="186">
          <cell r="A186" t="str">
            <v>EF0181</v>
          </cell>
          <cell r="B186" t="str">
            <v>Stopped</v>
          </cell>
          <cell r="C186" t="str">
            <v xml:space="preserve">Senian ABDELKARIM MOHAMED </v>
          </cell>
          <cell r="D186" t="str">
            <v>NUT</v>
          </cell>
          <cell r="E186" t="str">
            <v>SFC</v>
          </cell>
          <cell r="F186" t="str">
            <v>Watchman</v>
          </cell>
          <cell r="G186" t="str">
            <v>A1</v>
          </cell>
          <cell r="H186">
            <v>208</v>
          </cell>
          <cell r="M186"/>
        </row>
        <row r="187">
          <cell r="A187" t="str">
            <v>EF0182</v>
          </cell>
          <cell r="B187" t="str">
            <v>Stopped</v>
          </cell>
          <cell r="C187" t="str">
            <v xml:space="preserve">Adam BASHER Mustafa </v>
          </cell>
          <cell r="D187" t="str">
            <v>NUT</v>
          </cell>
          <cell r="E187" t="str">
            <v>SFC</v>
          </cell>
          <cell r="F187" t="str">
            <v>Watchman</v>
          </cell>
          <cell r="G187" t="str">
            <v>A1</v>
          </cell>
          <cell r="H187">
            <v>208</v>
          </cell>
          <cell r="M187"/>
        </row>
        <row r="188">
          <cell r="A188" t="str">
            <v>EF0183</v>
          </cell>
          <cell r="B188" t="str">
            <v>Active</v>
          </cell>
          <cell r="C188" t="str">
            <v xml:space="preserve">Zainab YOUSSIF ABAKER </v>
          </cell>
          <cell r="D188" t="str">
            <v>NUT</v>
          </cell>
          <cell r="E188" t="str">
            <v>TFC</v>
          </cell>
          <cell r="F188" t="str">
            <v xml:space="preserve">Phase Monitor </v>
          </cell>
          <cell r="G188" t="str">
            <v>B4</v>
          </cell>
          <cell r="H188">
            <v>208</v>
          </cell>
          <cell r="M188"/>
        </row>
        <row r="189">
          <cell r="A189" t="str">
            <v>EF0184</v>
          </cell>
          <cell r="B189" t="str">
            <v>Active</v>
          </cell>
          <cell r="C189" t="str">
            <v xml:space="preserve">Khaled OSMAN ELTAHIR </v>
          </cell>
          <cell r="D189" t="str">
            <v>LOG</v>
          </cell>
          <cell r="E189" t="str">
            <v>Office</v>
          </cell>
          <cell r="F189" t="str">
            <v>Chiefwatchman</v>
          </cell>
          <cell r="G189" t="str">
            <v>B11</v>
          </cell>
          <cell r="H189">
            <v>207</v>
          </cell>
          <cell r="M189"/>
        </row>
        <row r="190">
          <cell r="A190" t="str">
            <v>EF0185</v>
          </cell>
          <cell r="B190" t="str">
            <v>Stopped</v>
          </cell>
          <cell r="C190" t="str">
            <v xml:space="preserve">Souleiman ADAM MOHAMED </v>
          </cell>
          <cell r="D190" t="str">
            <v>NUT</v>
          </cell>
          <cell r="E190" t="str">
            <v>SFC</v>
          </cell>
          <cell r="F190" t="str">
            <v>Watchman</v>
          </cell>
          <cell r="G190" t="str">
            <v>A1</v>
          </cell>
          <cell r="H190">
            <v>208</v>
          </cell>
          <cell r="M190"/>
        </row>
        <row r="191">
          <cell r="A191" t="str">
            <v>EF0186</v>
          </cell>
          <cell r="B191" t="str">
            <v>Active</v>
          </cell>
          <cell r="C191" t="str">
            <v xml:space="preserve">Haroun ABDALLA ADAM </v>
          </cell>
          <cell r="D191" t="str">
            <v>LOG</v>
          </cell>
          <cell r="E191" t="str">
            <v>Guest House</v>
          </cell>
          <cell r="F191" t="str">
            <v>Watchman</v>
          </cell>
          <cell r="G191" t="str">
            <v>A11</v>
          </cell>
          <cell r="H191">
            <v>208</v>
          </cell>
          <cell r="M191"/>
        </row>
        <row r="192">
          <cell r="A192" t="str">
            <v>EF0187</v>
          </cell>
          <cell r="B192" t="str">
            <v>Active</v>
          </cell>
          <cell r="C192" t="str">
            <v xml:space="preserve">Mokhtar MOHAMED MOKHTAR </v>
          </cell>
          <cell r="D192" t="str">
            <v>LOG</v>
          </cell>
          <cell r="E192" t="str">
            <v>WHouse</v>
          </cell>
          <cell r="F192" t="str">
            <v>Watchman</v>
          </cell>
          <cell r="G192" t="str">
            <v>A11</v>
          </cell>
          <cell r="H192">
            <v>208</v>
          </cell>
          <cell r="M192"/>
        </row>
        <row r="193">
          <cell r="A193" t="str">
            <v>EF0188</v>
          </cell>
          <cell r="B193" t="str">
            <v>Active</v>
          </cell>
          <cell r="C193" t="str">
            <v xml:space="preserve">Souleiman SALEH ALI </v>
          </cell>
          <cell r="D193" t="str">
            <v>LOG</v>
          </cell>
          <cell r="E193" t="str">
            <v>Office</v>
          </cell>
          <cell r="F193" t="str">
            <v>Watchman</v>
          </cell>
          <cell r="G193" t="str">
            <v>A11</v>
          </cell>
          <cell r="H193">
            <v>208</v>
          </cell>
          <cell r="M193"/>
        </row>
        <row r="194">
          <cell r="A194" t="str">
            <v>EF0189</v>
          </cell>
          <cell r="B194" t="str">
            <v>Active</v>
          </cell>
          <cell r="C194" t="str">
            <v xml:space="preserve">Hatim EL NAIM AHMED </v>
          </cell>
          <cell r="D194" t="str">
            <v>LOG</v>
          </cell>
          <cell r="E194" t="str">
            <v>Guest House</v>
          </cell>
          <cell r="F194" t="str">
            <v>Watchman</v>
          </cell>
          <cell r="G194" t="str">
            <v>A11</v>
          </cell>
          <cell r="H194">
            <v>208</v>
          </cell>
          <cell r="M194"/>
        </row>
        <row r="195">
          <cell r="A195" t="str">
            <v>EF0190</v>
          </cell>
          <cell r="B195" t="str">
            <v>Active</v>
          </cell>
          <cell r="C195" t="str">
            <v xml:space="preserve">Ibrahim ABUBAKER HAHMED </v>
          </cell>
          <cell r="D195" t="str">
            <v>LOG</v>
          </cell>
          <cell r="E195" t="str">
            <v>Guest House</v>
          </cell>
          <cell r="F195" t="str">
            <v>Watchman</v>
          </cell>
          <cell r="G195" t="str">
            <v>A11</v>
          </cell>
          <cell r="H195">
            <v>208</v>
          </cell>
          <cell r="M195"/>
        </row>
        <row r="196">
          <cell r="A196" t="str">
            <v>EF0191</v>
          </cell>
          <cell r="B196" t="str">
            <v>Active</v>
          </cell>
          <cell r="C196" t="str">
            <v xml:space="preserve">Abo obeida ABUBEKER HAMID IBRAHIM </v>
          </cell>
          <cell r="D196" t="str">
            <v>LOG</v>
          </cell>
          <cell r="E196" t="str">
            <v>Office</v>
          </cell>
          <cell r="F196" t="str">
            <v>Watchman</v>
          </cell>
          <cell r="G196" t="str">
            <v>A11</v>
          </cell>
          <cell r="H196">
            <v>208</v>
          </cell>
          <cell r="M196"/>
        </row>
        <row r="197">
          <cell r="A197" t="str">
            <v>EF0192</v>
          </cell>
          <cell r="B197" t="str">
            <v>Active</v>
          </cell>
          <cell r="C197" t="str">
            <v xml:space="preserve">Elhadi ABDALLA MOHAMED </v>
          </cell>
          <cell r="D197" t="str">
            <v>NUT</v>
          </cell>
          <cell r="E197" t="str">
            <v>OTP</v>
          </cell>
          <cell r="F197" t="str">
            <v>home Visitor</v>
          </cell>
          <cell r="G197" t="str">
            <v>B11</v>
          </cell>
          <cell r="H197">
            <v>208</v>
          </cell>
          <cell r="M197"/>
        </row>
        <row r="198">
          <cell r="A198" t="str">
            <v>EF0193</v>
          </cell>
          <cell r="B198" t="str">
            <v>Stopped</v>
          </cell>
          <cell r="C198" t="str">
            <v xml:space="preserve">Ali OSMAN ALI </v>
          </cell>
          <cell r="D198" t="str">
            <v>LOG</v>
          </cell>
          <cell r="E198" t="str">
            <v>Office</v>
          </cell>
          <cell r="F198" t="str">
            <v>Driver</v>
          </cell>
          <cell r="G198" t="str">
            <v>C1</v>
          </cell>
          <cell r="H198">
            <v>207</v>
          </cell>
          <cell r="M198"/>
        </row>
        <row r="199">
          <cell r="A199" t="str">
            <v>EF0194</v>
          </cell>
          <cell r="B199" t="str">
            <v>Active</v>
          </cell>
          <cell r="C199" t="str">
            <v xml:space="preserve">Abbas MOHAMED AHMED </v>
          </cell>
          <cell r="D199" t="str">
            <v>LOG</v>
          </cell>
          <cell r="E199" t="str">
            <v>Office</v>
          </cell>
          <cell r="F199" t="str">
            <v>Stock Manager</v>
          </cell>
          <cell r="G199" t="str">
            <v>E11</v>
          </cell>
          <cell r="H199">
            <v>207</v>
          </cell>
          <cell r="M199"/>
        </row>
        <row r="200">
          <cell r="A200" t="str">
            <v>EF0195</v>
          </cell>
          <cell r="B200" t="str">
            <v>Active</v>
          </cell>
          <cell r="C200" t="str">
            <v xml:space="preserve">Abdallah YAGOUB ADAM </v>
          </cell>
          <cell r="D200" t="str">
            <v>FS</v>
          </cell>
          <cell r="E200" t="str">
            <v>Field</v>
          </cell>
          <cell r="F200" t="str">
            <v>Food security Surveillance officer</v>
          </cell>
          <cell r="G200" t="str">
            <v>D11</v>
          </cell>
          <cell r="H200">
            <v>207</v>
          </cell>
          <cell r="M200"/>
        </row>
        <row r="201">
          <cell r="A201" t="str">
            <v>EF0196</v>
          </cell>
          <cell r="B201" t="str">
            <v>Stopped</v>
          </cell>
          <cell r="C201" t="str">
            <v xml:space="preserve">Bakheit MOHAMED RABEH </v>
          </cell>
          <cell r="D201" t="str">
            <v>FS</v>
          </cell>
          <cell r="E201" t="str">
            <v>Field</v>
          </cell>
          <cell r="F201" t="str">
            <v xml:space="preserve">Food security monitor </v>
          </cell>
          <cell r="G201" t="str">
            <v>C</v>
          </cell>
          <cell r="H201">
            <v>207</v>
          </cell>
          <cell r="M201"/>
        </row>
        <row r="202">
          <cell r="A202" t="str">
            <v>EF0197</v>
          </cell>
          <cell r="B202" t="str">
            <v>Stopped</v>
          </cell>
          <cell r="C202" t="str">
            <v xml:space="preserve">Noura Omer  MOHAMED </v>
          </cell>
          <cell r="D202" t="str">
            <v>NUT</v>
          </cell>
          <cell r="E202" t="str">
            <v>SFC</v>
          </cell>
          <cell r="F202" t="str">
            <v>Home Visitor</v>
          </cell>
          <cell r="G202" t="str">
            <v>B1</v>
          </cell>
          <cell r="H202">
            <v>207</v>
          </cell>
          <cell r="M202"/>
        </row>
        <row r="203">
          <cell r="A203" t="str">
            <v>EF0198</v>
          </cell>
          <cell r="B203" t="str">
            <v>Stopped</v>
          </cell>
          <cell r="C203" t="str">
            <v xml:space="preserve">Sawakin ADAM YOUSSUF BAHAR </v>
          </cell>
          <cell r="D203" t="str">
            <v>NUT</v>
          </cell>
          <cell r="E203" t="str">
            <v>SFC</v>
          </cell>
          <cell r="F203" t="str">
            <v>Home Visitor</v>
          </cell>
          <cell r="G203" t="str">
            <v>B1</v>
          </cell>
          <cell r="H203">
            <v>207</v>
          </cell>
          <cell r="M203"/>
        </row>
        <row r="204">
          <cell r="A204" t="str">
            <v>EF0199</v>
          </cell>
          <cell r="B204" t="str">
            <v>Stopped</v>
          </cell>
          <cell r="C204" t="str">
            <v xml:space="preserve">Haroun MUSSA IBRAHIM </v>
          </cell>
          <cell r="D204" t="str">
            <v>NUT</v>
          </cell>
          <cell r="E204" t="str">
            <v>SFC</v>
          </cell>
          <cell r="F204" t="str">
            <v>Home Visitor</v>
          </cell>
          <cell r="G204" t="str">
            <v>B1</v>
          </cell>
          <cell r="H204">
            <v>207</v>
          </cell>
          <cell r="M204"/>
        </row>
        <row r="205">
          <cell r="A205" t="str">
            <v>EF0200</v>
          </cell>
          <cell r="B205" t="str">
            <v>Stopped</v>
          </cell>
          <cell r="C205" t="str">
            <v xml:space="preserve">Eissa ADAM SULIMAN MOHAMED </v>
          </cell>
          <cell r="D205" t="str">
            <v>NUT</v>
          </cell>
          <cell r="E205" t="str">
            <v>SFC</v>
          </cell>
          <cell r="F205" t="str">
            <v>Home Visitor</v>
          </cell>
          <cell r="G205" t="str">
            <v>B1</v>
          </cell>
          <cell r="H205">
            <v>207</v>
          </cell>
          <cell r="M205"/>
        </row>
        <row r="206">
          <cell r="A206" t="str">
            <v>EF0201</v>
          </cell>
          <cell r="B206" t="str">
            <v>Stopped</v>
          </cell>
          <cell r="C206" t="str">
            <v xml:space="preserve">Halima MOHAMED ABDELLA </v>
          </cell>
          <cell r="D206" t="str">
            <v>NUT</v>
          </cell>
          <cell r="E206" t="str">
            <v>SFC</v>
          </cell>
          <cell r="F206" t="str">
            <v>Home Visitor</v>
          </cell>
          <cell r="G206" t="str">
            <v>B1</v>
          </cell>
          <cell r="H206">
            <v>207</v>
          </cell>
          <cell r="M206"/>
        </row>
        <row r="207">
          <cell r="A207" t="str">
            <v>EF0202</v>
          </cell>
          <cell r="B207" t="str">
            <v>Stopped</v>
          </cell>
          <cell r="C207" t="str">
            <v xml:space="preserve">Elsadig SABIT ELNOUR </v>
          </cell>
          <cell r="D207" t="str">
            <v>NUT</v>
          </cell>
          <cell r="E207" t="str">
            <v>SFC</v>
          </cell>
          <cell r="F207" t="str">
            <v>Home Visitor</v>
          </cell>
          <cell r="G207" t="str">
            <v>B</v>
          </cell>
          <cell r="H207">
            <v>207</v>
          </cell>
          <cell r="M207"/>
        </row>
        <row r="208">
          <cell r="A208" t="str">
            <v>EF0203</v>
          </cell>
          <cell r="B208" t="str">
            <v>Stopped</v>
          </cell>
          <cell r="C208" t="str">
            <v xml:space="preserve">Asha Ali ABDELRAHMAN MOHAMED </v>
          </cell>
          <cell r="D208" t="str">
            <v>NUT</v>
          </cell>
          <cell r="E208" t="str">
            <v>SFC</v>
          </cell>
          <cell r="F208" t="str">
            <v>Home Visitor</v>
          </cell>
          <cell r="G208" t="str">
            <v>B1</v>
          </cell>
          <cell r="H208">
            <v>207</v>
          </cell>
          <cell r="M208"/>
        </row>
        <row r="209">
          <cell r="A209" t="str">
            <v>EF0204</v>
          </cell>
          <cell r="B209" t="str">
            <v>Stopped</v>
          </cell>
          <cell r="C209" t="str">
            <v xml:space="preserve">Kholoud ABDERAHMAN ABDALLA  </v>
          </cell>
          <cell r="D209" t="str">
            <v>NUT</v>
          </cell>
          <cell r="E209" t="str">
            <v>SFC</v>
          </cell>
          <cell r="F209" t="str">
            <v>Home Visitor</v>
          </cell>
          <cell r="G209" t="str">
            <v>B1</v>
          </cell>
          <cell r="H209">
            <v>207</v>
          </cell>
          <cell r="M209"/>
        </row>
        <row r="210">
          <cell r="A210" t="str">
            <v>EF0205</v>
          </cell>
          <cell r="B210" t="str">
            <v>Active</v>
          </cell>
          <cell r="C210" t="str">
            <v xml:space="preserve">Motasim ARABI MOHAMEDO </v>
          </cell>
          <cell r="D210" t="str">
            <v>LOG</v>
          </cell>
          <cell r="E210" t="str">
            <v>Office</v>
          </cell>
          <cell r="F210" t="str">
            <v>Storekeeper Assistant</v>
          </cell>
          <cell r="G210" t="str">
            <v>D11</v>
          </cell>
          <cell r="H210">
            <v>207</v>
          </cell>
          <cell r="M210"/>
        </row>
        <row r="211">
          <cell r="A211" t="str">
            <v>EF0206</v>
          </cell>
          <cell r="B211" t="str">
            <v>Active</v>
          </cell>
          <cell r="C211" t="str">
            <v xml:space="preserve">Mohamed ADAM MOHAMED </v>
          </cell>
          <cell r="D211" t="str">
            <v>FA</v>
          </cell>
          <cell r="E211" t="str">
            <v>Field</v>
          </cell>
          <cell r="F211" t="str">
            <v>Food Aid Monitor</v>
          </cell>
          <cell r="G211" t="str">
            <v>C11</v>
          </cell>
          <cell r="H211">
            <v>207</v>
          </cell>
          <cell r="K211">
            <v>16</v>
          </cell>
          <cell r="L211">
            <v>8</v>
          </cell>
          <cell r="M211"/>
        </row>
        <row r="212">
          <cell r="A212" t="str">
            <v>EF0207</v>
          </cell>
          <cell r="B212" t="str">
            <v>Stopped</v>
          </cell>
          <cell r="C212" t="str">
            <v xml:space="preserve">Osman HUSSEIN ADAM  </v>
          </cell>
          <cell r="D212" t="str">
            <v>FA</v>
          </cell>
          <cell r="E212" t="str">
            <v>Field</v>
          </cell>
          <cell r="F212" t="str">
            <v>Food Aid Monitor</v>
          </cell>
          <cell r="G212" t="str">
            <v>C</v>
          </cell>
          <cell r="H212">
            <v>207</v>
          </cell>
          <cell r="M212"/>
        </row>
        <row r="213">
          <cell r="A213" t="str">
            <v>EF0208</v>
          </cell>
          <cell r="B213" t="str">
            <v>Stopped</v>
          </cell>
          <cell r="C213" t="str">
            <v xml:space="preserve">Adam ABAKER MOHAMED  </v>
          </cell>
          <cell r="D213" t="str">
            <v>FA</v>
          </cell>
          <cell r="E213" t="str">
            <v>Field</v>
          </cell>
          <cell r="F213" t="str">
            <v>Food Aid Monitor</v>
          </cell>
          <cell r="G213" t="str">
            <v>C</v>
          </cell>
          <cell r="H213">
            <v>207</v>
          </cell>
          <cell r="M213"/>
        </row>
        <row r="214">
          <cell r="A214" t="str">
            <v>EF0209</v>
          </cell>
          <cell r="B214" t="str">
            <v>Stopped</v>
          </cell>
          <cell r="C214" t="str">
            <v xml:space="preserve">Jamal ABDALLA ABAKER </v>
          </cell>
          <cell r="D214" t="str">
            <v>LOG</v>
          </cell>
          <cell r="E214" t="str">
            <v>Office</v>
          </cell>
          <cell r="F214" t="str">
            <v>Driver</v>
          </cell>
          <cell r="G214" t="str">
            <v>C1</v>
          </cell>
          <cell r="H214">
            <v>207</v>
          </cell>
          <cell r="M214"/>
        </row>
        <row r="215">
          <cell r="A215" t="str">
            <v>EF0210</v>
          </cell>
          <cell r="B215" t="str">
            <v>Active</v>
          </cell>
          <cell r="C215" t="str">
            <v xml:space="preserve">Mohamed ELTAIB MOHAMED ADAM </v>
          </cell>
          <cell r="D215" t="str">
            <v>FA</v>
          </cell>
          <cell r="E215" t="str">
            <v>Field</v>
          </cell>
          <cell r="F215" t="str">
            <v>Food Aid team Leader</v>
          </cell>
          <cell r="G215" t="str">
            <v>D11</v>
          </cell>
          <cell r="H215">
            <v>207</v>
          </cell>
          <cell r="M215"/>
        </row>
        <row r="216">
          <cell r="A216" t="str">
            <v>EF0211</v>
          </cell>
          <cell r="B216" t="str">
            <v>Stopped</v>
          </cell>
          <cell r="C216" t="str">
            <v xml:space="preserve">Seedeg YAHIA MOHAMED </v>
          </cell>
          <cell r="D216" t="str">
            <v>FA</v>
          </cell>
          <cell r="E216" t="str">
            <v>Field</v>
          </cell>
          <cell r="F216" t="str">
            <v>Food Aid Monitor</v>
          </cell>
          <cell r="G216" t="str">
            <v>C1</v>
          </cell>
          <cell r="H216">
            <v>207</v>
          </cell>
          <cell r="M216"/>
        </row>
        <row r="217">
          <cell r="A217" t="str">
            <v>EF0212</v>
          </cell>
          <cell r="B217" t="str">
            <v>Active</v>
          </cell>
          <cell r="C217" t="str">
            <v xml:space="preserve">Ibrahim ADAM ABAKER </v>
          </cell>
          <cell r="D217" t="str">
            <v>FS</v>
          </cell>
          <cell r="E217" t="str">
            <v>Field</v>
          </cell>
          <cell r="F217" t="str">
            <v>Agricultural Technician</v>
          </cell>
          <cell r="G217" t="str">
            <v>D11</v>
          </cell>
          <cell r="H217">
            <v>207</v>
          </cell>
          <cell r="M217"/>
        </row>
        <row r="218">
          <cell r="A218" t="str">
            <v>EF0213</v>
          </cell>
          <cell r="B218" t="str">
            <v>Stopped</v>
          </cell>
          <cell r="C218" t="str">
            <v xml:space="preserve">Ahmed ELBAWI ADAM </v>
          </cell>
          <cell r="D218" t="str">
            <v>LOG</v>
          </cell>
          <cell r="E218" t="str">
            <v>Office</v>
          </cell>
          <cell r="F218" t="str">
            <v>Driver</v>
          </cell>
          <cell r="G218" t="str">
            <v>C</v>
          </cell>
          <cell r="H218">
            <v>207</v>
          </cell>
          <cell r="M218"/>
        </row>
        <row r="219">
          <cell r="A219" t="str">
            <v>EF0214</v>
          </cell>
          <cell r="B219" t="str">
            <v>Active</v>
          </cell>
          <cell r="C219" t="str">
            <v xml:space="preserve">Abdelbasher OMER ALI </v>
          </cell>
          <cell r="D219" t="str">
            <v>NUT</v>
          </cell>
          <cell r="E219" t="str">
            <v>TFC</v>
          </cell>
          <cell r="F219" t="str">
            <v>Watchman</v>
          </cell>
          <cell r="G219" t="str">
            <v>A4</v>
          </cell>
          <cell r="H219">
            <v>208</v>
          </cell>
          <cell r="M219"/>
        </row>
        <row r="220">
          <cell r="A220" t="str">
            <v>EF0215</v>
          </cell>
          <cell r="B220" t="str">
            <v>Active</v>
          </cell>
          <cell r="C220" t="str">
            <v xml:space="preserve">Fawzia KHALIL ISHAG </v>
          </cell>
          <cell r="D220" t="str">
            <v>NUT</v>
          </cell>
          <cell r="E220" t="str">
            <v>TFC</v>
          </cell>
          <cell r="F220" t="str">
            <v>Home Visitor</v>
          </cell>
          <cell r="G220" t="str">
            <v>B4</v>
          </cell>
          <cell r="H220">
            <v>207</v>
          </cell>
          <cell r="M220"/>
        </row>
        <row r="221">
          <cell r="A221" t="str">
            <v>EF0216</v>
          </cell>
          <cell r="B221" t="str">
            <v>Active</v>
          </cell>
          <cell r="C221" t="str">
            <v xml:space="preserve">Sulieman NOGARA ABDALLA  </v>
          </cell>
          <cell r="D221" t="str">
            <v>LOG</v>
          </cell>
          <cell r="E221" t="str">
            <v>Office</v>
          </cell>
          <cell r="F221" t="str">
            <v>Storekeeper Assistant</v>
          </cell>
          <cell r="G221" t="str">
            <v>D11</v>
          </cell>
          <cell r="H221">
            <v>207</v>
          </cell>
          <cell r="M221"/>
        </row>
        <row r="222">
          <cell r="A222" t="str">
            <v>EF0217</v>
          </cell>
          <cell r="B222" t="str">
            <v>Stopped</v>
          </cell>
          <cell r="C222" t="str">
            <v xml:space="preserve">Ahmed MUSSA BAKHAIT  </v>
          </cell>
          <cell r="D222" t="str">
            <v>LOG</v>
          </cell>
          <cell r="E222" t="str">
            <v>Office</v>
          </cell>
          <cell r="F222" t="str">
            <v>Driver</v>
          </cell>
          <cell r="G222" t="str">
            <v>C1</v>
          </cell>
          <cell r="H222">
            <v>207</v>
          </cell>
          <cell r="M222"/>
        </row>
        <row r="223">
          <cell r="A223" t="str">
            <v>EF0218</v>
          </cell>
          <cell r="B223" t="str">
            <v>Stopped</v>
          </cell>
          <cell r="C223" t="str">
            <v xml:space="preserve">Abubker IBRAHIM Hamad  </v>
          </cell>
          <cell r="D223" t="str">
            <v>LOG</v>
          </cell>
          <cell r="E223" t="str">
            <v>Office</v>
          </cell>
          <cell r="F223" t="str">
            <v xml:space="preserve">Driver </v>
          </cell>
          <cell r="G223" t="str">
            <v>C</v>
          </cell>
          <cell r="H223">
            <v>207</v>
          </cell>
          <cell r="M223"/>
        </row>
        <row r="224">
          <cell r="A224" t="str">
            <v>EF0219</v>
          </cell>
          <cell r="B224" t="str">
            <v>Stopped</v>
          </cell>
          <cell r="C224" t="str">
            <v xml:space="preserve">Seedig ABDURHMAN  </v>
          </cell>
          <cell r="D224" t="str">
            <v>LOG</v>
          </cell>
          <cell r="E224" t="str">
            <v>Office</v>
          </cell>
          <cell r="F224" t="str">
            <v xml:space="preserve">Driver </v>
          </cell>
          <cell r="G224" t="str">
            <v>C</v>
          </cell>
          <cell r="H224">
            <v>207</v>
          </cell>
          <cell r="M224"/>
        </row>
        <row r="225">
          <cell r="A225" t="str">
            <v>EF0220</v>
          </cell>
          <cell r="B225" t="str">
            <v>Stopped</v>
          </cell>
          <cell r="C225" t="str">
            <v xml:space="preserve">Amna SALIH ADAM  </v>
          </cell>
          <cell r="D225" t="str">
            <v>NUT</v>
          </cell>
          <cell r="E225" t="str">
            <v>TFC</v>
          </cell>
          <cell r="F225" t="str">
            <v xml:space="preserve">Phase Monitor </v>
          </cell>
          <cell r="G225" t="str">
            <v>B</v>
          </cell>
          <cell r="H225">
            <v>208</v>
          </cell>
          <cell r="M225"/>
        </row>
        <row r="226">
          <cell r="A226" t="str">
            <v>EF0223</v>
          </cell>
          <cell r="B226" t="str">
            <v>Stopped</v>
          </cell>
          <cell r="C226" t="str">
            <v xml:space="preserve">Nizar HAMDAN AL MAHDI  </v>
          </cell>
          <cell r="D226" t="str">
            <v>FS</v>
          </cell>
          <cell r="E226" t="str">
            <v>Field</v>
          </cell>
          <cell r="F226" t="str">
            <v>Data Entry Manager</v>
          </cell>
          <cell r="G226" t="str">
            <v>C</v>
          </cell>
          <cell r="H226">
            <v>207</v>
          </cell>
          <cell r="M226"/>
        </row>
        <row r="227">
          <cell r="A227" t="str">
            <v>EF0224</v>
          </cell>
          <cell r="B227" t="str">
            <v>Stopped</v>
          </cell>
          <cell r="C227" t="str">
            <v xml:space="preserve">Adam AHMED IBRAHIM  </v>
          </cell>
          <cell r="D227" t="str">
            <v>FS</v>
          </cell>
          <cell r="E227" t="str">
            <v>Field</v>
          </cell>
          <cell r="F227" t="str">
            <v xml:space="preserve">Food security monitor </v>
          </cell>
          <cell r="G227" t="str">
            <v>C</v>
          </cell>
          <cell r="H227">
            <v>207</v>
          </cell>
          <cell r="M227"/>
        </row>
        <row r="228">
          <cell r="A228" t="str">
            <v>EF0225</v>
          </cell>
          <cell r="B228" t="str">
            <v>Stopped</v>
          </cell>
          <cell r="C228" t="str">
            <v xml:space="preserve">Eltajani FUDEL MUSTAFA </v>
          </cell>
          <cell r="D228" t="str">
            <v>FS</v>
          </cell>
          <cell r="E228" t="str">
            <v>Field</v>
          </cell>
          <cell r="F228" t="str">
            <v>Data Entry Manager</v>
          </cell>
          <cell r="G228" t="str">
            <v>C</v>
          </cell>
          <cell r="H228">
            <v>207</v>
          </cell>
          <cell r="M228"/>
        </row>
        <row r="229">
          <cell r="A229" t="str">
            <v>EF0226</v>
          </cell>
          <cell r="B229" t="str">
            <v>Active</v>
          </cell>
          <cell r="C229" t="str">
            <v xml:space="preserve">Ibrahim SULIEMAN  </v>
          </cell>
          <cell r="D229" t="str">
            <v>LOG</v>
          </cell>
          <cell r="E229" t="str">
            <v>Office</v>
          </cell>
          <cell r="F229" t="str">
            <v>Watchman</v>
          </cell>
          <cell r="G229" t="str">
            <v>A11</v>
          </cell>
          <cell r="H229">
            <v>208</v>
          </cell>
          <cell r="M229"/>
        </row>
        <row r="230">
          <cell r="A230" t="str">
            <v>EF0227</v>
          </cell>
          <cell r="B230" t="str">
            <v>Active</v>
          </cell>
          <cell r="C230" t="str">
            <v xml:space="preserve">Hassan ABDUHADI ALI  </v>
          </cell>
          <cell r="D230" t="str">
            <v>LOG</v>
          </cell>
          <cell r="E230" t="str">
            <v>Office</v>
          </cell>
          <cell r="F230" t="str">
            <v>Watchman</v>
          </cell>
          <cell r="G230" t="str">
            <v>A11</v>
          </cell>
          <cell r="H230">
            <v>208</v>
          </cell>
          <cell r="M230"/>
        </row>
        <row r="231">
          <cell r="A231" t="str">
            <v>EF0228</v>
          </cell>
          <cell r="B231" t="str">
            <v>Active</v>
          </cell>
          <cell r="C231" t="str">
            <v xml:space="preserve">Hassan ABDALLAH Arja </v>
          </cell>
          <cell r="D231" t="str">
            <v>LOG</v>
          </cell>
          <cell r="E231" t="str">
            <v>Office</v>
          </cell>
          <cell r="F231" t="str">
            <v>Watchman</v>
          </cell>
          <cell r="G231" t="str">
            <v>A11</v>
          </cell>
          <cell r="H231">
            <v>208</v>
          </cell>
          <cell r="M231"/>
        </row>
        <row r="232">
          <cell r="A232" t="str">
            <v>EF0229</v>
          </cell>
          <cell r="B232" t="str">
            <v>Active</v>
          </cell>
          <cell r="C232" t="str">
            <v xml:space="preserve">Sameer Hamed SHOGAR </v>
          </cell>
          <cell r="D232" t="str">
            <v>LOG</v>
          </cell>
          <cell r="E232" t="str">
            <v>Office</v>
          </cell>
          <cell r="F232" t="str">
            <v>Watchman</v>
          </cell>
          <cell r="G232" t="str">
            <v>A11</v>
          </cell>
          <cell r="H232">
            <v>208</v>
          </cell>
          <cell r="M232"/>
        </row>
        <row r="233">
          <cell r="A233" t="str">
            <v>EF0230</v>
          </cell>
          <cell r="B233" t="str">
            <v>Active</v>
          </cell>
          <cell r="C233" t="str">
            <v xml:space="preserve">Elnizeer SAAD ELNOUR  </v>
          </cell>
          <cell r="D233" t="str">
            <v>LOG</v>
          </cell>
          <cell r="E233" t="str">
            <v>WHouse</v>
          </cell>
          <cell r="F233" t="str">
            <v>Watchman</v>
          </cell>
          <cell r="G233" t="str">
            <v>A11</v>
          </cell>
          <cell r="H233">
            <v>208</v>
          </cell>
          <cell r="M233"/>
        </row>
        <row r="234">
          <cell r="A234" t="str">
            <v>EF0231</v>
          </cell>
          <cell r="B234" t="str">
            <v>Active</v>
          </cell>
          <cell r="C234" t="str">
            <v xml:space="preserve">Ibrahim Yousif Mohamed </v>
          </cell>
          <cell r="D234" t="str">
            <v>LOG</v>
          </cell>
          <cell r="E234" t="str">
            <v>WHouse</v>
          </cell>
          <cell r="F234" t="str">
            <v>Watchman</v>
          </cell>
          <cell r="G234" t="str">
            <v>A11</v>
          </cell>
          <cell r="H234">
            <v>208</v>
          </cell>
          <cell r="M234"/>
        </row>
        <row r="235">
          <cell r="A235" t="str">
            <v>EF0232</v>
          </cell>
          <cell r="B235" t="str">
            <v>Active</v>
          </cell>
          <cell r="C235" t="str">
            <v xml:space="preserve">Abdalla SALEH ABAKER  </v>
          </cell>
          <cell r="D235" t="str">
            <v>LOG</v>
          </cell>
          <cell r="E235" t="str">
            <v>Office</v>
          </cell>
          <cell r="F235" t="str">
            <v>Watchman</v>
          </cell>
          <cell r="G235" t="str">
            <v>A11</v>
          </cell>
          <cell r="H235">
            <v>208</v>
          </cell>
          <cell r="M235"/>
        </row>
        <row r="236">
          <cell r="A236" t="str">
            <v>EF0233</v>
          </cell>
          <cell r="B236" t="str">
            <v>Stopped</v>
          </cell>
          <cell r="C236" t="str">
            <v xml:space="preserve">Nur Eldeein Kasham  </v>
          </cell>
          <cell r="D236" t="str">
            <v>LOG</v>
          </cell>
          <cell r="E236" t="str">
            <v>Office</v>
          </cell>
          <cell r="F236" t="str">
            <v>Purchaser Assistant</v>
          </cell>
          <cell r="G236" t="str">
            <v>D</v>
          </cell>
          <cell r="H236">
            <v>207</v>
          </cell>
          <cell r="M236"/>
        </row>
        <row r="237">
          <cell r="A237" t="str">
            <v>EF0234</v>
          </cell>
          <cell r="B237" t="str">
            <v xml:space="preserve">Active </v>
          </cell>
          <cell r="C237" t="str">
            <v xml:space="preserve">Yousif ABDULLMULA  AHMED  </v>
          </cell>
          <cell r="D237" t="str">
            <v>WS</v>
          </cell>
          <cell r="E237" t="str">
            <v>Field</v>
          </cell>
          <cell r="F237" t="str">
            <v>Watsan Assitant Manager</v>
          </cell>
          <cell r="G237" t="str">
            <v>G11</v>
          </cell>
          <cell r="H237">
            <v>207</v>
          </cell>
          <cell r="M237"/>
        </row>
        <row r="238">
          <cell r="A238" t="str">
            <v>EF0235</v>
          </cell>
          <cell r="B238" t="str">
            <v>Stopped</v>
          </cell>
          <cell r="C238" t="str">
            <v xml:space="preserve">Sakeena ADAM IBRAHIM  </v>
          </cell>
          <cell r="D238" t="str">
            <v>WS</v>
          </cell>
          <cell r="E238" t="str">
            <v>Field</v>
          </cell>
          <cell r="F238" t="str">
            <v>Community Animator</v>
          </cell>
          <cell r="G238" t="str">
            <v>D1</v>
          </cell>
          <cell r="H238">
            <v>207</v>
          </cell>
          <cell r="M238"/>
        </row>
        <row r="239">
          <cell r="A239" t="str">
            <v>EF0236</v>
          </cell>
          <cell r="B239" t="str">
            <v>Stopped</v>
          </cell>
          <cell r="C239" t="str">
            <v xml:space="preserve">Abubaker ABDULSHAFI  </v>
          </cell>
          <cell r="D239" t="str">
            <v>WS</v>
          </cell>
          <cell r="E239" t="str">
            <v>Field</v>
          </cell>
          <cell r="F239" t="str">
            <v>Community Approach Supervisor</v>
          </cell>
          <cell r="G239" t="str">
            <v>E1</v>
          </cell>
          <cell r="H239">
            <v>207</v>
          </cell>
          <cell r="M239"/>
        </row>
        <row r="240">
          <cell r="A240" t="str">
            <v>EF0237</v>
          </cell>
          <cell r="B240" t="str">
            <v>Stopped</v>
          </cell>
          <cell r="C240" t="str">
            <v xml:space="preserve">Murshid OSMAN MOHAMED  </v>
          </cell>
          <cell r="D240" t="str">
            <v>WS</v>
          </cell>
          <cell r="E240" t="str">
            <v>Field</v>
          </cell>
          <cell r="F240" t="str">
            <v>Community Animator</v>
          </cell>
          <cell r="G240" t="str">
            <v>D1</v>
          </cell>
          <cell r="H240">
            <v>207</v>
          </cell>
          <cell r="M240"/>
        </row>
        <row r="241">
          <cell r="A241" t="str">
            <v>EF0238</v>
          </cell>
          <cell r="B241" t="str">
            <v>Stopped</v>
          </cell>
          <cell r="C241" t="str">
            <v xml:space="preserve">Ahmed ISMAIL ABDULRHMAN  </v>
          </cell>
          <cell r="D241" t="str">
            <v>WS</v>
          </cell>
          <cell r="E241" t="str">
            <v>Field</v>
          </cell>
          <cell r="F241" t="str">
            <v>Community Animator</v>
          </cell>
          <cell r="G241" t="str">
            <v>D1</v>
          </cell>
          <cell r="H241">
            <v>207</v>
          </cell>
          <cell r="M241"/>
        </row>
        <row r="242">
          <cell r="A242" t="str">
            <v>EF0239</v>
          </cell>
          <cell r="B242" t="str">
            <v xml:space="preserve">Active </v>
          </cell>
          <cell r="C242" t="str">
            <v xml:space="preserve">Elys ADAM AHMED  </v>
          </cell>
          <cell r="D242" t="str">
            <v>LOG</v>
          </cell>
          <cell r="E242" t="str">
            <v>Field</v>
          </cell>
          <cell r="F242" t="str">
            <v>Watchman</v>
          </cell>
          <cell r="G242" t="str">
            <v>A11</v>
          </cell>
          <cell r="H242">
            <v>208</v>
          </cell>
          <cell r="M242"/>
        </row>
        <row r="243">
          <cell r="A243" t="str">
            <v>EF0240</v>
          </cell>
          <cell r="B243" t="str">
            <v xml:space="preserve">Active </v>
          </cell>
          <cell r="C243" t="str">
            <v xml:space="preserve">Mohamed ABAKER Ahmed </v>
          </cell>
          <cell r="D243" t="str">
            <v>LOG</v>
          </cell>
          <cell r="E243" t="str">
            <v>Field</v>
          </cell>
          <cell r="F243" t="str">
            <v>Watchman</v>
          </cell>
          <cell r="G243" t="str">
            <v>A11</v>
          </cell>
          <cell r="H243">
            <v>208</v>
          </cell>
          <cell r="M243"/>
        </row>
        <row r="244">
          <cell r="A244" t="str">
            <v>EF0241</v>
          </cell>
          <cell r="B244" t="str">
            <v>Active</v>
          </cell>
          <cell r="C244" t="str">
            <v xml:space="preserve">Eldouma EISSA Abdelmountaleb </v>
          </cell>
          <cell r="D244" t="str">
            <v>LOG</v>
          </cell>
          <cell r="E244" t="str">
            <v>Field</v>
          </cell>
          <cell r="F244" t="str">
            <v>Watchman</v>
          </cell>
          <cell r="G244" t="str">
            <v>A11</v>
          </cell>
          <cell r="H244">
            <v>208</v>
          </cell>
          <cell r="M244"/>
        </row>
        <row r="245">
          <cell r="A245" t="str">
            <v>EF0242</v>
          </cell>
          <cell r="B245" t="str">
            <v>Stopped</v>
          </cell>
          <cell r="C245" t="str">
            <v xml:space="preserve">Mohmed ABAKER MOHAMED  </v>
          </cell>
          <cell r="D245" t="str">
            <v>FA</v>
          </cell>
          <cell r="E245" t="str">
            <v>Field</v>
          </cell>
          <cell r="F245" t="str">
            <v xml:space="preserve">Food Distributor </v>
          </cell>
          <cell r="G245" t="str">
            <v>B1</v>
          </cell>
          <cell r="H245">
            <v>207</v>
          </cell>
          <cell r="M245"/>
        </row>
        <row r="246">
          <cell r="A246" t="str">
            <v>EF0243</v>
          </cell>
          <cell r="B246" t="str">
            <v>Stopped</v>
          </cell>
          <cell r="C246" t="str">
            <v xml:space="preserve">Fatima ZAKARIA HASSAN </v>
          </cell>
          <cell r="D246" t="str">
            <v>LOG</v>
          </cell>
          <cell r="E246" t="str">
            <v>Field</v>
          </cell>
          <cell r="F246" t="str">
            <v>Cook</v>
          </cell>
          <cell r="G246" t="str">
            <v>A1</v>
          </cell>
          <cell r="H246">
            <v>207</v>
          </cell>
          <cell r="M246"/>
        </row>
        <row r="247">
          <cell r="A247" t="str">
            <v>EF0244</v>
          </cell>
          <cell r="B247" t="str">
            <v>Stopped</v>
          </cell>
          <cell r="C247" t="str">
            <v xml:space="preserve">Asha IBRAHIM MOHAMED  </v>
          </cell>
          <cell r="D247" t="str">
            <v>LOG</v>
          </cell>
          <cell r="E247" t="str">
            <v>Field</v>
          </cell>
          <cell r="F247" t="str">
            <v>Cleaner</v>
          </cell>
          <cell r="G247" t="str">
            <v>A1</v>
          </cell>
          <cell r="H247">
            <v>207</v>
          </cell>
          <cell r="M247"/>
        </row>
        <row r="248">
          <cell r="A248" t="str">
            <v>EF0245</v>
          </cell>
          <cell r="B248" t="str">
            <v>Stopped</v>
          </cell>
          <cell r="C248" t="str">
            <v xml:space="preserve">Ali ABGOUP ABDEL </v>
          </cell>
          <cell r="D248" t="str">
            <v>LOG</v>
          </cell>
          <cell r="E248" t="str">
            <v>Field</v>
          </cell>
          <cell r="F248" t="str">
            <v>Watchman</v>
          </cell>
          <cell r="G248" t="str">
            <v>A1</v>
          </cell>
          <cell r="H248">
            <v>208</v>
          </cell>
          <cell r="M248"/>
        </row>
        <row r="249">
          <cell r="A249" t="str">
            <v>EF0246</v>
          </cell>
          <cell r="B249" t="str">
            <v>Stopped</v>
          </cell>
          <cell r="C249" t="str">
            <v xml:space="preserve">Abud ALTOM ALI  </v>
          </cell>
          <cell r="D249" t="str">
            <v>LOG</v>
          </cell>
          <cell r="E249" t="str">
            <v>Field</v>
          </cell>
          <cell r="F249" t="str">
            <v>Watchman</v>
          </cell>
          <cell r="G249" t="str">
            <v>A1</v>
          </cell>
          <cell r="H249">
            <v>208</v>
          </cell>
          <cell r="M249"/>
        </row>
        <row r="250">
          <cell r="A250" t="str">
            <v>EF0247</v>
          </cell>
          <cell r="B250" t="str">
            <v>Stopped</v>
          </cell>
          <cell r="C250" t="str">
            <v xml:space="preserve">Mohamed OSMAN ADAM  </v>
          </cell>
          <cell r="D250" t="str">
            <v>LOG</v>
          </cell>
          <cell r="E250" t="str">
            <v>Field</v>
          </cell>
          <cell r="F250" t="str">
            <v>Watchman</v>
          </cell>
          <cell r="G250" t="str">
            <v>A1</v>
          </cell>
          <cell r="H250">
            <v>208</v>
          </cell>
          <cell r="M250"/>
        </row>
        <row r="251">
          <cell r="A251" t="str">
            <v>EF0248</v>
          </cell>
          <cell r="B251" t="str">
            <v>Stopped</v>
          </cell>
          <cell r="C251" t="str">
            <v xml:space="preserve">Abdalla ABDULJABER MOHAMED  </v>
          </cell>
          <cell r="D251" t="str">
            <v>WS</v>
          </cell>
          <cell r="E251" t="str">
            <v>Field</v>
          </cell>
          <cell r="F251" t="str">
            <v>Mechanic</v>
          </cell>
          <cell r="G251" t="str">
            <v>D</v>
          </cell>
          <cell r="H251">
            <v>207</v>
          </cell>
          <cell r="M251"/>
        </row>
        <row r="252">
          <cell r="A252" t="str">
            <v>EF0249</v>
          </cell>
          <cell r="B252" t="str">
            <v>Stopped</v>
          </cell>
          <cell r="C252" t="str">
            <v xml:space="preserve">Mubark  ABDULTIF ALSANOSY  </v>
          </cell>
          <cell r="D252" t="str">
            <v>WS</v>
          </cell>
          <cell r="E252" t="str">
            <v>Field</v>
          </cell>
          <cell r="F252" t="str">
            <v xml:space="preserve">Driller Technican </v>
          </cell>
          <cell r="G252" t="str">
            <v>D</v>
          </cell>
          <cell r="H252">
            <v>207</v>
          </cell>
          <cell r="M252"/>
        </row>
        <row r="253">
          <cell r="A253" t="str">
            <v>EF0250</v>
          </cell>
          <cell r="B253" t="str">
            <v>Stopped</v>
          </cell>
          <cell r="C253" t="str">
            <v xml:space="preserve">Mohamed ABEID ADAM  </v>
          </cell>
          <cell r="D253" t="str">
            <v>WS</v>
          </cell>
          <cell r="E253" t="str">
            <v>Field</v>
          </cell>
          <cell r="F253" t="str">
            <v>Drilling Supervisor</v>
          </cell>
          <cell r="G253" t="str">
            <v>E</v>
          </cell>
          <cell r="H253">
            <v>207</v>
          </cell>
          <cell r="M253"/>
        </row>
        <row r="254">
          <cell r="A254" t="str">
            <v>EF0251</v>
          </cell>
          <cell r="B254" t="str">
            <v>Stopped</v>
          </cell>
          <cell r="C254" t="str">
            <v xml:space="preserve">Osam  MOHMED MANSOUR  </v>
          </cell>
          <cell r="D254" t="str">
            <v>WS</v>
          </cell>
          <cell r="E254" t="str">
            <v>Field</v>
          </cell>
          <cell r="F254" t="str">
            <v xml:space="preserve">TECH Supervisor </v>
          </cell>
          <cell r="G254" t="str">
            <v>E</v>
          </cell>
          <cell r="H254">
            <v>207</v>
          </cell>
          <cell r="M254"/>
        </row>
        <row r="255">
          <cell r="A255" t="str">
            <v>EF0252</v>
          </cell>
          <cell r="B255" t="str">
            <v>Stopped</v>
          </cell>
          <cell r="C255" t="str">
            <v xml:space="preserve">Bababker ABDALLA ADAM  </v>
          </cell>
          <cell r="D255" t="str">
            <v>WS</v>
          </cell>
          <cell r="E255" t="str">
            <v>Field</v>
          </cell>
          <cell r="F255" t="str">
            <v xml:space="preserve">Driller Technican </v>
          </cell>
          <cell r="G255" t="str">
            <v>D</v>
          </cell>
          <cell r="H255">
            <v>207</v>
          </cell>
          <cell r="M255"/>
        </row>
        <row r="256">
          <cell r="A256" t="str">
            <v>EF0253</v>
          </cell>
          <cell r="B256" t="str">
            <v>Stopped</v>
          </cell>
          <cell r="C256" t="str">
            <v xml:space="preserve">Bashair Omer R ALI  </v>
          </cell>
          <cell r="D256" t="str">
            <v>WS</v>
          </cell>
          <cell r="E256" t="str">
            <v>Field</v>
          </cell>
          <cell r="F256" t="str">
            <v xml:space="preserve">Master Driller </v>
          </cell>
          <cell r="G256" t="str">
            <v>E</v>
          </cell>
          <cell r="H256">
            <v>207</v>
          </cell>
          <cell r="M256"/>
        </row>
        <row r="257">
          <cell r="A257" t="str">
            <v>EF0254</v>
          </cell>
          <cell r="B257" t="str">
            <v>Stopped</v>
          </cell>
          <cell r="C257" t="str">
            <v xml:space="preserve">Al bnan ALI TAG ALASFIA  </v>
          </cell>
          <cell r="D257" t="str">
            <v>WS</v>
          </cell>
          <cell r="E257" t="str">
            <v>Field</v>
          </cell>
          <cell r="F257" t="str">
            <v xml:space="preserve">Social Approach </v>
          </cell>
          <cell r="G257" t="str">
            <v>E</v>
          </cell>
          <cell r="H257">
            <v>207</v>
          </cell>
          <cell r="M257"/>
        </row>
        <row r="258">
          <cell r="A258" t="str">
            <v>EF0255</v>
          </cell>
          <cell r="B258" t="str">
            <v>Stopped</v>
          </cell>
          <cell r="C258" t="str">
            <v xml:space="preserve">Khadija ADAM MOHAMED  </v>
          </cell>
          <cell r="D258" t="str">
            <v>ADMIN</v>
          </cell>
          <cell r="E258" t="str">
            <v>Guest house</v>
          </cell>
          <cell r="F258" t="str">
            <v xml:space="preserve">Cleaner </v>
          </cell>
          <cell r="G258" t="str">
            <v>A</v>
          </cell>
          <cell r="H258">
            <v>207</v>
          </cell>
          <cell r="M258"/>
        </row>
        <row r="259">
          <cell r="A259" t="str">
            <v>EF0256</v>
          </cell>
          <cell r="B259" t="str">
            <v>Active</v>
          </cell>
          <cell r="C259" t="str">
            <v xml:space="preserve">Bahja ABDALLA BASHEIR  </v>
          </cell>
          <cell r="D259" t="str">
            <v>ADMIN</v>
          </cell>
          <cell r="E259" t="str">
            <v>Office</v>
          </cell>
          <cell r="F259" t="str">
            <v xml:space="preserve">Cleaner </v>
          </cell>
          <cell r="G259" t="str">
            <v>A</v>
          </cell>
          <cell r="H259">
            <v>207</v>
          </cell>
          <cell r="M259"/>
        </row>
        <row r="260">
          <cell r="A260" t="str">
            <v>EF0257</v>
          </cell>
          <cell r="B260" t="str">
            <v>Stopped</v>
          </cell>
          <cell r="C260" t="str">
            <v xml:space="preserve">Bilal ELNOUR ELHAJ  </v>
          </cell>
          <cell r="D260" t="str">
            <v>LOG</v>
          </cell>
          <cell r="E260" t="str">
            <v>Guest House</v>
          </cell>
          <cell r="F260" t="str">
            <v>Watchman</v>
          </cell>
          <cell r="G260" t="str">
            <v>A</v>
          </cell>
          <cell r="H260">
            <v>208</v>
          </cell>
          <cell r="M260"/>
        </row>
        <row r="261">
          <cell r="A261" t="str">
            <v>EF0258</v>
          </cell>
          <cell r="B261" t="str">
            <v>Stopped</v>
          </cell>
          <cell r="C261" t="str">
            <v xml:space="preserve">Yanis BESHIR MAHMOUD </v>
          </cell>
          <cell r="D261" t="str">
            <v>FA</v>
          </cell>
          <cell r="E261" t="str">
            <v>Field</v>
          </cell>
          <cell r="F261" t="str">
            <v>Local Food Aid Monitor</v>
          </cell>
          <cell r="G261" t="str">
            <v>B</v>
          </cell>
          <cell r="H261">
            <v>207</v>
          </cell>
          <cell r="M261"/>
        </row>
        <row r="262">
          <cell r="A262" t="str">
            <v>EF0259</v>
          </cell>
          <cell r="B262" t="str">
            <v>Stopped</v>
          </cell>
          <cell r="C262" t="str">
            <v xml:space="preserve">Al Nur ABDELRAHMAN SHERIF </v>
          </cell>
          <cell r="D262" t="str">
            <v>FA</v>
          </cell>
          <cell r="E262" t="str">
            <v>Field</v>
          </cell>
          <cell r="F262" t="str">
            <v>Local Food Aid Monitor</v>
          </cell>
          <cell r="G262" t="str">
            <v>B</v>
          </cell>
          <cell r="H262">
            <v>207</v>
          </cell>
          <cell r="M262"/>
        </row>
        <row r="263">
          <cell r="A263" t="str">
            <v>EF0260</v>
          </cell>
          <cell r="B263" t="str">
            <v>Stopped</v>
          </cell>
          <cell r="C263" t="str">
            <v xml:space="preserve">Abdelaziz MOHAMED AHMED </v>
          </cell>
          <cell r="D263" t="str">
            <v>FA</v>
          </cell>
          <cell r="E263" t="str">
            <v>Field</v>
          </cell>
          <cell r="F263" t="str">
            <v>Local Food Aid Monitor</v>
          </cell>
          <cell r="G263" t="str">
            <v>B</v>
          </cell>
          <cell r="H263">
            <v>207</v>
          </cell>
          <cell r="M263"/>
        </row>
        <row r="264">
          <cell r="A264" t="str">
            <v>EF0261</v>
          </cell>
          <cell r="B264" t="str">
            <v>Active</v>
          </cell>
          <cell r="C264" t="str">
            <v xml:space="preserve">Abdelkader YagouP </v>
          </cell>
          <cell r="D264" t="str">
            <v>FA</v>
          </cell>
          <cell r="E264" t="str">
            <v>Field</v>
          </cell>
          <cell r="F264" t="str">
            <v>Local Food Aid Monitor</v>
          </cell>
          <cell r="G264" t="str">
            <v>B11</v>
          </cell>
          <cell r="H264">
            <v>207</v>
          </cell>
          <cell r="M264"/>
        </row>
        <row r="265">
          <cell r="A265" t="str">
            <v>EF0262</v>
          </cell>
          <cell r="B265" t="str">
            <v>Stopped</v>
          </cell>
          <cell r="C265" t="str">
            <v xml:space="preserve">Faisal IBRAHIM ABDULAZIZ </v>
          </cell>
          <cell r="D265" t="str">
            <v>WS</v>
          </cell>
          <cell r="E265" t="str">
            <v>Field</v>
          </cell>
          <cell r="F265" t="str">
            <v>Watsan Tecnician</v>
          </cell>
          <cell r="G265" t="str">
            <v>C</v>
          </cell>
          <cell r="H265">
            <v>207</v>
          </cell>
          <cell r="M265"/>
        </row>
        <row r="266">
          <cell r="A266" t="str">
            <v>EF0263</v>
          </cell>
          <cell r="B266" t="str">
            <v>Active</v>
          </cell>
          <cell r="C266" t="str">
            <v xml:space="preserve">Faisal MOHAMED EISSA </v>
          </cell>
          <cell r="D266" t="str">
            <v>FS</v>
          </cell>
          <cell r="E266" t="str">
            <v>Field</v>
          </cell>
          <cell r="F266" t="str">
            <v>Food security survey</v>
          </cell>
          <cell r="G266" t="str">
            <v>C11</v>
          </cell>
          <cell r="H266">
            <v>207</v>
          </cell>
          <cell r="K266">
            <v>16</v>
          </cell>
          <cell r="L266">
            <v>8</v>
          </cell>
          <cell r="M266"/>
        </row>
        <row r="267">
          <cell r="A267" t="str">
            <v>EF0264</v>
          </cell>
          <cell r="B267" t="str">
            <v>Stopped</v>
          </cell>
          <cell r="C267" t="str">
            <v xml:space="preserve">KhaterAdam Jally </v>
          </cell>
          <cell r="D267" t="str">
            <v>FA</v>
          </cell>
          <cell r="E267" t="str">
            <v>Field</v>
          </cell>
          <cell r="F267" t="str">
            <v>Local Food Aid Monitor</v>
          </cell>
          <cell r="G267" t="str">
            <v>B</v>
          </cell>
          <cell r="H267">
            <v>207</v>
          </cell>
          <cell r="M267"/>
        </row>
        <row r="268">
          <cell r="A268" t="str">
            <v>EF0265</v>
          </cell>
          <cell r="B268" t="str">
            <v>Stopped</v>
          </cell>
          <cell r="C268" t="str">
            <v xml:space="preserve">Abdelgassim Mahmoud Abdallah </v>
          </cell>
          <cell r="D268" t="str">
            <v>LOG</v>
          </cell>
          <cell r="E268" t="str">
            <v>Field</v>
          </cell>
          <cell r="F268" t="str">
            <v>Watchman</v>
          </cell>
          <cell r="G268" t="str">
            <v>A</v>
          </cell>
          <cell r="H268">
            <v>208</v>
          </cell>
          <cell r="M268"/>
        </row>
        <row r="269">
          <cell r="A269" t="str">
            <v>EF0266</v>
          </cell>
          <cell r="B269" t="str">
            <v>Stopped</v>
          </cell>
          <cell r="C269" t="str">
            <v xml:space="preserve">Yousif Adam Zakaria </v>
          </cell>
          <cell r="D269" t="str">
            <v>LOG</v>
          </cell>
          <cell r="E269" t="str">
            <v>Office</v>
          </cell>
          <cell r="F269" t="str">
            <v>Driver</v>
          </cell>
          <cell r="G269" t="str">
            <v>C</v>
          </cell>
          <cell r="H269">
            <v>207</v>
          </cell>
          <cell r="M269"/>
        </row>
        <row r="270">
          <cell r="A270" t="str">
            <v>EF0267</v>
          </cell>
          <cell r="B270" t="str">
            <v>Active</v>
          </cell>
          <cell r="C270" t="str">
            <v xml:space="preserve">Modather Mohamed Abdalla </v>
          </cell>
          <cell r="D270" t="str">
            <v>LOG</v>
          </cell>
          <cell r="E270" t="str">
            <v>Office</v>
          </cell>
          <cell r="F270" t="str">
            <v>Mechanic Assistan</v>
          </cell>
          <cell r="G270" t="str">
            <v>C1</v>
          </cell>
          <cell r="H270">
            <v>207</v>
          </cell>
          <cell r="M270"/>
        </row>
        <row r="271">
          <cell r="A271" t="str">
            <v>EF0268</v>
          </cell>
          <cell r="B271" t="str">
            <v>Stopped</v>
          </cell>
          <cell r="C271" t="str">
            <v xml:space="preserve">Adam Abdulkarim Abdulshafi </v>
          </cell>
          <cell r="D271" t="str">
            <v>NUT</v>
          </cell>
          <cell r="E271" t="str">
            <v>SFC</v>
          </cell>
          <cell r="F271" t="str">
            <v>Watchman</v>
          </cell>
          <cell r="G271" t="str">
            <v>A</v>
          </cell>
          <cell r="H271">
            <v>208</v>
          </cell>
          <cell r="M271"/>
        </row>
        <row r="272">
          <cell r="A272" t="str">
            <v>EF0269</v>
          </cell>
          <cell r="B272" t="str">
            <v>Stopped</v>
          </cell>
          <cell r="C272" t="str">
            <v xml:space="preserve">Adam Mohamed Yahya </v>
          </cell>
          <cell r="D272" t="str">
            <v>NUT</v>
          </cell>
          <cell r="E272" t="str">
            <v>SFC</v>
          </cell>
          <cell r="F272" t="str">
            <v>Watchman</v>
          </cell>
          <cell r="G272" t="str">
            <v>A</v>
          </cell>
          <cell r="H272">
            <v>208</v>
          </cell>
          <cell r="M272"/>
        </row>
        <row r="273">
          <cell r="A273" t="str">
            <v>EF0270</v>
          </cell>
          <cell r="B273" t="str">
            <v>Active</v>
          </cell>
          <cell r="C273" t="str">
            <v xml:space="preserve">Ahmed Suleiman Ahmed </v>
          </cell>
          <cell r="D273" t="str">
            <v>LOG</v>
          </cell>
          <cell r="E273" t="str">
            <v>Guest House</v>
          </cell>
          <cell r="F273" t="str">
            <v>Watchman</v>
          </cell>
          <cell r="G273" t="str">
            <v>A11</v>
          </cell>
          <cell r="H273">
            <v>208</v>
          </cell>
          <cell r="M273"/>
        </row>
        <row r="274">
          <cell r="A274" t="str">
            <v>EF0271</v>
          </cell>
          <cell r="B274" t="str">
            <v>Active</v>
          </cell>
          <cell r="C274" t="str">
            <v xml:space="preserve">Babiker Ibrahim Mohamed </v>
          </cell>
          <cell r="D274" t="str">
            <v>LOG</v>
          </cell>
          <cell r="E274" t="str">
            <v>Guest House</v>
          </cell>
          <cell r="F274" t="str">
            <v>Watchman</v>
          </cell>
          <cell r="G274" t="str">
            <v>A11</v>
          </cell>
          <cell r="H274">
            <v>208</v>
          </cell>
          <cell r="M274"/>
        </row>
        <row r="275">
          <cell r="A275" t="str">
            <v>EF0272</v>
          </cell>
          <cell r="B275" t="str">
            <v>Active</v>
          </cell>
          <cell r="C275" t="str">
            <v xml:space="preserve">Mohamed Ahmed Dawalbeit </v>
          </cell>
          <cell r="D275" t="str">
            <v>LOG</v>
          </cell>
          <cell r="E275" t="str">
            <v>Office</v>
          </cell>
          <cell r="F275" t="str">
            <v>Watchman</v>
          </cell>
          <cell r="G275" t="str">
            <v>A11</v>
          </cell>
          <cell r="H275">
            <v>208</v>
          </cell>
          <cell r="M275"/>
        </row>
        <row r="276">
          <cell r="A276" t="str">
            <v>EF0273</v>
          </cell>
          <cell r="B276" t="str">
            <v>Stopped</v>
          </cell>
          <cell r="C276" t="str">
            <v xml:space="preserve">Alameldeen Ahmed Yousif Adam </v>
          </cell>
          <cell r="D276" t="str">
            <v>WS</v>
          </cell>
          <cell r="E276" t="str">
            <v>Field</v>
          </cell>
          <cell r="F276" t="str">
            <v>Geophisical operator</v>
          </cell>
          <cell r="G276" t="str">
            <v>C</v>
          </cell>
          <cell r="H276">
            <v>207</v>
          </cell>
          <cell r="M276"/>
        </row>
        <row r="277">
          <cell r="A277" t="str">
            <v>EF0274</v>
          </cell>
          <cell r="B277" t="str">
            <v>Stopped</v>
          </cell>
          <cell r="C277" t="str">
            <v xml:space="preserve">Hamid Mussa Suleiman </v>
          </cell>
          <cell r="D277" t="str">
            <v>WS</v>
          </cell>
          <cell r="E277" t="str">
            <v>Field</v>
          </cell>
          <cell r="F277" t="str">
            <v>Geophisical operator</v>
          </cell>
          <cell r="G277" t="str">
            <v>C</v>
          </cell>
          <cell r="H277">
            <v>207</v>
          </cell>
          <cell r="M277"/>
        </row>
        <row r="278">
          <cell r="A278" t="str">
            <v>EF0275</v>
          </cell>
          <cell r="B278" t="str">
            <v>Stopped</v>
          </cell>
          <cell r="C278" t="str">
            <v xml:space="preserve">Jaafer Mohamed Ahmed </v>
          </cell>
          <cell r="D278" t="str">
            <v>WS</v>
          </cell>
          <cell r="E278" t="str">
            <v>Field</v>
          </cell>
          <cell r="F278" t="str">
            <v>Geophisical supervisor</v>
          </cell>
          <cell r="G278" t="str">
            <v>E</v>
          </cell>
          <cell r="H278">
            <v>207</v>
          </cell>
          <cell r="M278"/>
        </row>
        <row r="279">
          <cell r="A279" t="str">
            <v>EF0276</v>
          </cell>
          <cell r="B279" t="str">
            <v>Stopped</v>
          </cell>
          <cell r="C279" t="str">
            <v xml:space="preserve">Ossam eldien Abdalla Ismail </v>
          </cell>
          <cell r="D279" t="str">
            <v>WS</v>
          </cell>
          <cell r="E279" t="str">
            <v>Field</v>
          </cell>
          <cell r="F279" t="str">
            <v>Drilling assistant</v>
          </cell>
          <cell r="G279" t="str">
            <v>D</v>
          </cell>
          <cell r="H279">
            <v>207</v>
          </cell>
          <cell r="M279"/>
        </row>
        <row r="280">
          <cell r="A280" t="str">
            <v>EF0277</v>
          </cell>
          <cell r="B280" t="str">
            <v>Stopped</v>
          </cell>
          <cell r="C280" t="str">
            <v xml:space="preserve">Nagat Adam Mohamed </v>
          </cell>
          <cell r="D280" t="str">
            <v>FS</v>
          </cell>
          <cell r="E280" t="str">
            <v>Field</v>
          </cell>
          <cell r="F280" t="str">
            <v xml:space="preserve">Food security monitor </v>
          </cell>
          <cell r="G280" t="str">
            <v>C</v>
          </cell>
          <cell r="H280">
            <v>207</v>
          </cell>
          <cell r="M280"/>
        </row>
        <row r="281">
          <cell r="A281" t="str">
            <v>EF0278</v>
          </cell>
          <cell r="B281" t="str">
            <v>Stopped</v>
          </cell>
          <cell r="C281" t="str">
            <v xml:space="preserve">Azarg Dawood Hamid </v>
          </cell>
          <cell r="D281" t="str">
            <v>LOG</v>
          </cell>
          <cell r="E281" t="str">
            <v>Office</v>
          </cell>
          <cell r="F281" t="str">
            <v xml:space="preserve">Radio operator </v>
          </cell>
          <cell r="G281" t="str">
            <v>D</v>
          </cell>
          <cell r="H281">
            <v>208</v>
          </cell>
          <cell r="M281"/>
        </row>
        <row r="282">
          <cell r="A282" t="str">
            <v>EF0279</v>
          </cell>
          <cell r="B282" t="str">
            <v>Stopped</v>
          </cell>
          <cell r="C282" t="str">
            <v xml:space="preserve">Anwar Elamin Ahmed </v>
          </cell>
          <cell r="D282" t="str">
            <v>LOG</v>
          </cell>
          <cell r="E282" t="str">
            <v>Office</v>
          </cell>
          <cell r="F282" t="str">
            <v xml:space="preserve">Radio operator </v>
          </cell>
          <cell r="G282" t="str">
            <v>D</v>
          </cell>
          <cell r="H282">
            <v>208</v>
          </cell>
          <cell r="M282"/>
        </row>
        <row r="283">
          <cell r="A283" t="str">
            <v>EF0280</v>
          </cell>
          <cell r="B283" t="str">
            <v>Active</v>
          </cell>
          <cell r="C283" t="str">
            <v xml:space="preserve">Aisha Adam Ahmed Mohamed </v>
          </cell>
          <cell r="D283" t="str">
            <v>LOG</v>
          </cell>
          <cell r="E283" t="str">
            <v>Field</v>
          </cell>
          <cell r="F283" t="str">
            <v>Cook/Cleaner</v>
          </cell>
          <cell r="G283" t="str">
            <v>B</v>
          </cell>
          <cell r="H283">
            <v>207</v>
          </cell>
          <cell r="M283"/>
        </row>
        <row r="284">
          <cell r="A284" t="str">
            <v>EF0281</v>
          </cell>
          <cell r="B284" t="str">
            <v>Active</v>
          </cell>
          <cell r="C284" t="str">
            <v xml:space="preserve">Hamed Mohamed Hamed </v>
          </cell>
          <cell r="D284" t="str">
            <v>LOG</v>
          </cell>
          <cell r="E284" t="str">
            <v>Office</v>
          </cell>
          <cell r="F284" t="str">
            <v>LOG/Assistant -Daraslaam</v>
          </cell>
          <cell r="G284" t="str">
            <v>E</v>
          </cell>
          <cell r="H284">
            <v>207</v>
          </cell>
          <cell r="M284"/>
        </row>
        <row r="285">
          <cell r="A285" t="str">
            <v>EF0282</v>
          </cell>
          <cell r="B285" t="str">
            <v>Stopped</v>
          </cell>
          <cell r="C285" t="str">
            <v xml:space="preserve">Habadeen Sidig Basher </v>
          </cell>
          <cell r="D285" t="str">
            <v>WS</v>
          </cell>
          <cell r="E285" t="str">
            <v>Field</v>
          </cell>
          <cell r="F285" t="str">
            <v xml:space="preserve">Technical Supervisor </v>
          </cell>
          <cell r="G285" t="str">
            <v>E</v>
          </cell>
          <cell r="H285">
            <v>207</v>
          </cell>
          <cell r="M285"/>
        </row>
        <row r="286">
          <cell r="A286" t="str">
            <v>EF0283</v>
          </cell>
          <cell r="B286" t="str">
            <v>Stopped</v>
          </cell>
          <cell r="C286" t="str">
            <v xml:space="preserve">Taha Osman Nasor </v>
          </cell>
          <cell r="D286" t="str">
            <v>WS</v>
          </cell>
          <cell r="E286" t="str">
            <v>Field</v>
          </cell>
          <cell r="F286" t="str">
            <v>Drilling Assistant</v>
          </cell>
          <cell r="G286" t="str">
            <v>D</v>
          </cell>
          <cell r="H286">
            <v>207</v>
          </cell>
          <cell r="M286"/>
        </row>
        <row r="287">
          <cell r="A287" t="str">
            <v>EF0284</v>
          </cell>
          <cell r="B287" t="str">
            <v>Stopped</v>
          </cell>
          <cell r="C287" t="str">
            <v xml:space="preserve">Elsadig Arja Abdurahman </v>
          </cell>
          <cell r="D287" t="str">
            <v>WS</v>
          </cell>
          <cell r="E287" t="str">
            <v>Field</v>
          </cell>
          <cell r="F287" t="str">
            <v>Drilling Assistant</v>
          </cell>
          <cell r="G287" t="str">
            <v>D</v>
          </cell>
          <cell r="H287">
            <v>207</v>
          </cell>
          <cell r="M287"/>
        </row>
        <row r="288">
          <cell r="A288" t="str">
            <v>EF0285</v>
          </cell>
          <cell r="B288" t="str">
            <v>Stopped</v>
          </cell>
          <cell r="C288" t="str">
            <v xml:space="preserve">Hamed Zakaria Basi </v>
          </cell>
          <cell r="D288" t="str">
            <v>FA</v>
          </cell>
          <cell r="E288" t="str">
            <v>Field</v>
          </cell>
          <cell r="F288" t="str">
            <v>Food Aid Monitor</v>
          </cell>
          <cell r="G288" t="str">
            <v>C</v>
          </cell>
          <cell r="H288">
            <v>207</v>
          </cell>
          <cell r="M288"/>
        </row>
        <row r="289">
          <cell r="A289" t="str">
            <v>EF0286</v>
          </cell>
          <cell r="B289" t="str">
            <v>Active</v>
          </cell>
          <cell r="C289" t="str">
            <v xml:space="preserve">Mahadia Adam Ibrahim </v>
          </cell>
          <cell r="D289" t="str">
            <v>NUT</v>
          </cell>
          <cell r="E289" t="str">
            <v>OTP</v>
          </cell>
          <cell r="F289" t="str">
            <v>OTP Team Leader</v>
          </cell>
          <cell r="G289" t="str">
            <v>D</v>
          </cell>
          <cell r="H289">
            <v>207</v>
          </cell>
          <cell r="M289"/>
        </row>
        <row r="290">
          <cell r="A290" t="str">
            <v>EF0287</v>
          </cell>
          <cell r="B290" t="str">
            <v>Active</v>
          </cell>
          <cell r="C290" t="str">
            <v xml:space="preserve">Eltigani Fadul Mustafa </v>
          </cell>
          <cell r="D290" t="str">
            <v>ADMIN</v>
          </cell>
          <cell r="E290" t="str">
            <v>Office</v>
          </cell>
          <cell r="F290" t="str">
            <v>Accountant</v>
          </cell>
          <cell r="G290" t="str">
            <v>F</v>
          </cell>
          <cell r="H290">
            <v>207</v>
          </cell>
          <cell r="M290"/>
        </row>
        <row r="291">
          <cell r="A291" t="str">
            <v>EF0288</v>
          </cell>
          <cell r="B291" t="str">
            <v>Active</v>
          </cell>
          <cell r="C291" t="str">
            <v xml:space="preserve">Abdelhameed Eltigani Suliman </v>
          </cell>
          <cell r="D291" t="str">
            <v>NUT</v>
          </cell>
          <cell r="E291" t="str">
            <v>TFC</v>
          </cell>
          <cell r="F291" t="str">
            <v xml:space="preserve">Medical Supervisor </v>
          </cell>
          <cell r="G291" t="str">
            <v>H</v>
          </cell>
          <cell r="H291">
            <v>207</v>
          </cell>
          <cell r="M291"/>
        </row>
        <row r="292">
          <cell r="A292" t="str">
            <v>EF0289</v>
          </cell>
          <cell r="B292" t="str">
            <v>Stopped</v>
          </cell>
          <cell r="C292" t="str">
            <v xml:space="preserve">Hisham Eldeen Abdol Malik Babikir </v>
          </cell>
          <cell r="D292" t="str">
            <v>LOG</v>
          </cell>
          <cell r="E292" t="str">
            <v>Office</v>
          </cell>
          <cell r="F292" t="str">
            <v>Driver</v>
          </cell>
          <cell r="G292" t="str">
            <v>C</v>
          </cell>
          <cell r="H292">
            <v>207</v>
          </cell>
          <cell r="M292"/>
        </row>
        <row r="293">
          <cell r="A293" t="str">
            <v>EF0290</v>
          </cell>
          <cell r="B293" t="str">
            <v>Active</v>
          </cell>
          <cell r="C293" t="str">
            <v xml:space="preserve">Mariam Abaker Yahya </v>
          </cell>
          <cell r="D293" t="str">
            <v>NUT</v>
          </cell>
          <cell r="E293" t="str">
            <v>TFC</v>
          </cell>
          <cell r="F293" t="str">
            <v>Cleaner</v>
          </cell>
          <cell r="G293" t="str">
            <v>A</v>
          </cell>
          <cell r="H293">
            <v>207</v>
          </cell>
          <cell r="K293">
            <v>9</v>
          </cell>
          <cell r="M293"/>
        </row>
        <row r="294">
          <cell r="A294" t="str">
            <v>EF0291</v>
          </cell>
          <cell r="B294" t="str">
            <v>Active</v>
          </cell>
          <cell r="C294" t="str">
            <v xml:space="preserve">Anwar Elamin Ahmed </v>
          </cell>
          <cell r="D294" t="str">
            <v>LOG</v>
          </cell>
          <cell r="E294" t="str">
            <v>Office</v>
          </cell>
          <cell r="F294" t="str">
            <v xml:space="preserve">Radio operator </v>
          </cell>
          <cell r="G294" t="str">
            <v>D</v>
          </cell>
          <cell r="H294">
            <v>208</v>
          </cell>
          <cell r="M294"/>
        </row>
        <row r="295">
          <cell r="A295" t="str">
            <v>EF0292</v>
          </cell>
          <cell r="B295" t="str">
            <v>Stopped</v>
          </cell>
          <cell r="C295" t="str">
            <v xml:space="preserve">James Gordon Bulli </v>
          </cell>
          <cell r="D295" t="str">
            <v>LOG</v>
          </cell>
          <cell r="E295" t="str">
            <v>Office</v>
          </cell>
          <cell r="F295" t="str">
            <v>Logistician Assistant</v>
          </cell>
          <cell r="G295" t="str">
            <v>G</v>
          </cell>
          <cell r="H295">
            <v>207</v>
          </cell>
          <cell r="M295"/>
        </row>
        <row r="296">
          <cell r="A296" t="str">
            <v>EF0293</v>
          </cell>
          <cell r="B296" t="str">
            <v>Active</v>
          </cell>
          <cell r="C296" t="str">
            <v xml:space="preserve">Adam Younis Ishag </v>
          </cell>
          <cell r="D296" t="str">
            <v>NUT</v>
          </cell>
          <cell r="E296" t="str">
            <v>OTP</v>
          </cell>
          <cell r="F296" t="str">
            <v xml:space="preserve">Measurer </v>
          </cell>
          <cell r="G296" t="str">
            <v>B</v>
          </cell>
          <cell r="H296">
            <v>208</v>
          </cell>
          <cell r="M296"/>
        </row>
        <row r="297">
          <cell r="A297" t="str">
            <v>EF0294</v>
          </cell>
          <cell r="B297" t="str">
            <v>Stopped</v>
          </cell>
          <cell r="C297" t="str">
            <v xml:space="preserve">Rehab Ibrahim Saleh </v>
          </cell>
          <cell r="D297" t="str">
            <v>FS</v>
          </cell>
          <cell r="E297" t="str">
            <v>Field</v>
          </cell>
          <cell r="F297" t="str">
            <v>Data Entry Manager</v>
          </cell>
          <cell r="G297" t="str">
            <v>C</v>
          </cell>
          <cell r="H297">
            <v>207</v>
          </cell>
          <cell r="M297"/>
        </row>
        <row r="298">
          <cell r="A298" t="str">
            <v>EF0295</v>
          </cell>
          <cell r="B298" t="str">
            <v>Active</v>
          </cell>
          <cell r="C298" t="str">
            <v xml:space="preserve">Abdalla Mohamed Gumma </v>
          </cell>
          <cell r="D298" t="str">
            <v>LOG</v>
          </cell>
          <cell r="E298" t="str">
            <v>Office</v>
          </cell>
          <cell r="F298" t="str">
            <v>Watchman</v>
          </cell>
          <cell r="G298" t="str">
            <v>A</v>
          </cell>
          <cell r="H298">
            <v>208</v>
          </cell>
          <cell r="M298"/>
        </row>
        <row r="299">
          <cell r="A299" t="str">
            <v>EF0296</v>
          </cell>
          <cell r="B299" t="str">
            <v>Active</v>
          </cell>
          <cell r="C299" t="str">
            <v xml:space="preserve">Abubaker Adam Ahmed </v>
          </cell>
          <cell r="D299" t="str">
            <v>LOG</v>
          </cell>
          <cell r="E299" t="str">
            <v>Office</v>
          </cell>
          <cell r="F299" t="str">
            <v>Watchman</v>
          </cell>
          <cell r="G299" t="str">
            <v>A</v>
          </cell>
          <cell r="H299">
            <v>208</v>
          </cell>
          <cell r="M299"/>
        </row>
        <row r="300">
          <cell r="A300" t="str">
            <v>EF0297</v>
          </cell>
          <cell r="B300" t="str">
            <v>Stopped</v>
          </cell>
          <cell r="C300" t="str">
            <v xml:space="preserve">Haviz Ahmed Elbalowla  </v>
          </cell>
          <cell r="D300" t="str">
            <v>LOG</v>
          </cell>
          <cell r="E300" t="str">
            <v>Office</v>
          </cell>
          <cell r="F300" t="str">
            <v>Watchman</v>
          </cell>
          <cell r="G300" t="str">
            <v>A</v>
          </cell>
          <cell r="H300">
            <v>208</v>
          </cell>
          <cell r="M300"/>
        </row>
        <row r="301">
          <cell r="A301" t="str">
            <v>EF0298</v>
          </cell>
          <cell r="B301" t="str">
            <v>Stopped</v>
          </cell>
          <cell r="C301" t="str">
            <v xml:space="preserve">Ismail Ahmed Osman  </v>
          </cell>
          <cell r="D301" t="str">
            <v>LOG</v>
          </cell>
          <cell r="E301" t="str">
            <v>Office</v>
          </cell>
          <cell r="F301" t="str">
            <v>Watchman</v>
          </cell>
          <cell r="G301" t="str">
            <v>A</v>
          </cell>
          <cell r="H301">
            <v>208</v>
          </cell>
          <cell r="M301"/>
        </row>
        <row r="302">
          <cell r="A302" t="str">
            <v>EF0299</v>
          </cell>
          <cell r="B302" t="str">
            <v>Active</v>
          </cell>
          <cell r="C302" t="str">
            <v xml:space="preserve">Yassir Eissa Elsamani </v>
          </cell>
          <cell r="D302" t="str">
            <v>LOG</v>
          </cell>
          <cell r="E302" t="str">
            <v>Guest House</v>
          </cell>
          <cell r="F302" t="str">
            <v>Watchman</v>
          </cell>
          <cell r="G302" t="str">
            <v>A</v>
          </cell>
          <cell r="H302">
            <v>208</v>
          </cell>
          <cell r="M302"/>
        </row>
        <row r="303">
          <cell r="A303" t="str">
            <v>EF0300</v>
          </cell>
          <cell r="B303" t="str">
            <v>Active</v>
          </cell>
          <cell r="C303" t="str">
            <v xml:space="preserve">Abdulgadir Yagoub Kheir Alla </v>
          </cell>
          <cell r="D303" t="str">
            <v>NUT</v>
          </cell>
          <cell r="E303" t="str">
            <v>TFC</v>
          </cell>
          <cell r="F303" t="str">
            <v>Watchman</v>
          </cell>
          <cell r="G303" t="str">
            <v>A</v>
          </cell>
          <cell r="H303">
            <v>208</v>
          </cell>
          <cell r="M303"/>
        </row>
        <row r="304">
          <cell r="A304" t="str">
            <v>EF0301</v>
          </cell>
          <cell r="B304" t="str">
            <v>Stopped</v>
          </cell>
          <cell r="C304" t="str">
            <v xml:space="preserve">Ishag  Gamar eldeen Abdalla </v>
          </cell>
          <cell r="D304" t="str">
            <v>LOG</v>
          </cell>
          <cell r="E304" t="str">
            <v>Office</v>
          </cell>
          <cell r="F304" t="str">
            <v>Watchman</v>
          </cell>
          <cell r="G304" t="str">
            <v>A</v>
          </cell>
          <cell r="H304">
            <v>208</v>
          </cell>
          <cell r="M304"/>
        </row>
        <row r="305">
          <cell r="A305" t="str">
            <v>EF0302</v>
          </cell>
          <cell r="B305" t="str">
            <v>Stopped</v>
          </cell>
          <cell r="C305" t="str">
            <v xml:space="preserve">Ahmed Ibrahim Ahmed </v>
          </cell>
          <cell r="D305" t="str">
            <v>LOG</v>
          </cell>
          <cell r="E305" t="str">
            <v>Office</v>
          </cell>
          <cell r="F305" t="str">
            <v>Watchman</v>
          </cell>
          <cell r="G305" t="str">
            <v>A</v>
          </cell>
          <cell r="H305">
            <v>208</v>
          </cell>
          <cell r="M305"/>
        </row>
        <row r="306">
          <cell r="A306" t="str">
            <v>EF0303</v>
          </cell>
          <cell r="B306" t="str">
            <v>Stopped</v>
          </cell>
          <cell r="C306" t="str">
            <v xml:space="preserve">Yahya Abdalla Yagoub </v>
          </cell>
          <cell r="D306" t="str">
            <v>LOG</v>
          </cell>
          <cell r="E306" t="str">
            <v>Guest House</v>
          </cell>
          <cell r="F306" t="str">
            <v>Watchman</v>
          </cell>
          <cell r="G306" t="str">
            <v>A</v>
          </cell>
          <cell r="H306">
            <v>208</v>
          </cell>
          <cell r="M306"/>
        </row>
        <row r="307">
          <cell r="A307" t="str">
            <v>EF0304</v>
          </cell>
          <cell r="B307" t="str">
            <v>Active</v>
          </cell>
          <cell r="C307" t="str">
            <v xml:space="preserve">Hassan Adam Ibrahim </v>
          </cell>
          <cell r="D307" t="str">
            <v>LOG</v>
          </cell>
          <cell r="E307" t="str">
            <v>Guest house</v>
          </cell>
          <cell r="F307" t="str">
            <v>Watchman</v>
          </cell>
          <cell r="G307" t="str">
            <v>A</v>
          </cell>
          <cell r="H307">
            <v>208</v>
          </cell>
          <cell r="M307"/>
        </row>
        <row r="308">
          <cell r="A308" t="str">
            <v>EF0305</v>
          </cell>
          <cell r="B308" t="str">
            <v>Active</v>
          </cell>
          <cell r="C308" t="str">
            <v xml:space="preserve">Abdalla Mohamed Ahmed Elsafi </v>
          </cell>
          <cell r="D308" t="str">
            <v>LOG</v>
          </cell>
          <cell r="E308" t="str">
            <v>Guest House</v>
          </cell>
          <cell r="F308" t="str">
            <v>Watchman</v>
          </cell>
          <cell r="G308" t="str">
            <v>A</v>
          </cell>
          <cell r="H308">
            <v>208</v>
          </cell>
          <cell r="M308"/>
        </row>
        <row r="309">
          <cell r="A309" t="str">
            <v>EF0306</v>
          </cell>
          <cell r="B309" t="str">
            <v>Stopped</v>
          </cell>
          <cell r="C309" t="str">
            <v xml:space="preserve">Samah Mansour Elyas </v>
          </cell>
          <cell r="D309" t="str">
            <v>WS</v>
          </cell>
          <cell r="E309" t="str">
            <v>Field</v>
          </cell>
          <cell r="F309" t="str">
            <v>Community Animator</v>
          </cell>
          <cell r="G309" t="str">
            <v>D</v>
          </cell>
          <cell r="H309">
            <v>207</v>
          </cell>
          <cell r="M309"/>
        </row>
        <row r="310">
          <cell r="A310" t="str">
            <v>EF0307</v>
          </cell>
          <cell r="B310" t="str">
            <v>Active</v>
          </cell>
          <cell r="C310" t="str">
            <v xml:space="preserve">Ahmed Mohamed Abaker </v>
          </cell>
          <cell r="D310" t="str">
            <v>NUT</v>
          </cell>
          <cell r="E310" t="str">
            <v>TFC</v>
          </cell>
          <cell r="F310" t="str">
            <v>Nurse</v>
          </cell>
          <cell r="G310" t="str">
            <v>D</v>
          </cell>
          <cell r="H310">
            <v>208</v>
          </cell>
          <cell r="M310"/>
        </row>
        <row r="311">
          <cell r="A311" t="str">
            <v>EF0308</v>
          </cell>
          <cell r="B311" t="str">
            <v>Active</v>
          </cell>
          <cell r="C311" t="str">
            <v xml:space="preserve">Ahmed Abdulkarim Hassan </v>
          </cell>
          <cell r="D311" t="str">
            <v>LOG</v>
          </cell>
          <cell r="E311" t="str">
            <v>Office</v>
          </cell>
          <cell r="F311" t="str">
            <v>Driver</v>
          </cell>
          <cell r="G311" t="str">
            <v>C</v>
          </cell>
          <cell r="H311">
            <v>208</v>
          </cell>
          <cell r="M311"/>
        </row>
        <row r="312">
          <cell r="A312" t="str">
            <v>EF0309</v>
          </cell>
          <cell r="B312" t="str">
            <v>Active</v>
          </cell>
          <cell r="C312" t="str">
            <v xml:space="preserve">Elnour Mussa Abdalla </v>
          </cell>
          <cell r="D312" t="str">
            <v>LOG</v>
          </cell>
          <cell r="E312" t="str">
            <v>Office</v>
          </cell>
          <cell r="F312" t="str">
            <v>Driver</v>
          </cell>
          <cell r="G312" t="str">
            <v>C</v>
          </cell>
          <cell r="H312">
            <v>207</v>
          </cell>
          <cell r="M312"/>
        </row>
        <row r="313">
          <cell r="A313" t="str">
            <v>EF0310</v>
          </cell>
          <cell r="B313" t="str">
            <v>Active</v>
          </cell>
          <cell r="C313" t="str">
            <v xml:space="preserve">Mohamed Idris Adam </v>
          </cell>
          <cell r="D313" t="str">
            <v>NUT</v>
          </cell>
          <cell r="E313" t="str">
            <v>TFC</v>
          </cell>
          <cell r="F313" t="str">
            <v>Registrar</v>
          </cell>
          <cell r="G313" t="str">
            <v>C4</v>
          </cell>
          <cell r="H313">
            <v>207</v>
          </cell>
          <cell r="M313"/>
        </row>
        <row r="314">
          <cell r="A314" t="str">
            <v>EF0311</v>
          </cell>
          <cell r="B314" t="str">
            <v>Stopped</v>
          </cell>
          <cell r="C314" t="str">
            <v xml:space="preserve">Mohamed Badr Abdalmajid </v>
          </cell>
          <cell r="D314" t="str">
            <v>FS</v>
          </cell>
          <cell r="E314" t="str">
            <v>Field</v>
          </cell>
          <cell r="F314" t="str">
            <v>Data Entry Clerk</v>
          </cell>
          <cell r="G314" t="str">
            <v>C</v>
          </cell>
          <cell r="H314">
            <v>207</v>
          </cell>
          <cell r="M314"/>
        </row>
        <row r="315">
          <cell r="A315" t="str">
            <v>EF0312</v>
          </cell>
          <cell r="B315" t="str">
            <v>Active</v>
          </cell>
          <cell r="C315" t="str">
            <v xml:space="preserve">Zakaria Mohamed Khamees </v>
          </cell>
          <cell r="D315" t="str">
            <v>LOG</v>
          </cell>
          <cell r="E315" t="str">
            <v>Office</v>
          </cell>
          <cell r="F315" t="str">
            <v>Driver</v>
          </cell>
          <cell r="G315" t="str">
            <v>C</v>
          </cell>
          <cell r="H315">
            <v>207</v>
          </cell>
          <cell r="M315"/>
        </row>
        <row r="316">
          <cell r="A316" t="str">
            <v>EF0313</v>
          </cell>
          <cell r="B316" t="str">
            <v>Active</v>
          </cell>
          <cell r="C316" t="str">
            <v xml:space="preserve">Adam Osman Mukhtar </v>
          </cell>
          <cell r="D316" t="str">
            <v>LOG</v>
          </cell>
          <cell r="E316" t="str">
            <v>Office</v>
          </cell>
          <cell r="F316" t="str">
            <v>Driver</v>
          </cell>
          <cell r="G316" t="str">
            <v>C</v>
          </cell>
          <cell r="H316">
            <v>207</v>
          </cell>
          <cell r="J316">
            <v>33</v>
          </cell>
          <cell r="K316">
            <v>5</v>
          </cell>
          <cell r="M316"/>
        </row>
        <row r="317">
          <cell r="A317" t="str">
            <v>EF0314</v>
          </cell>
          <cell r="B317" t="str">
            <v>Active</v>
          </cell>
          <cell r="C317" t="str">
            <v xml:space="preserve">Mohamed Adam Mohamed Abdalla </v>
          </cell>
          <cell r="D317" t="str">
            <v>LOG</v>
          </cell>
          <cell r="E317" t="str">
            <v>Office</v>
          </cell>
          <cell r="F317" t="str">
            <v>Driver</v>
          </cell>
          <cell r="G317" t="str">
            <v>C</v>
          </cell>
          <cell r="H317">
            <v>207</v>
          </cell>
          <cell r="M317"/>
        </row>
        <row r="318">
          <cell r="A318" t="str">
            <v>EF0315</v>
          </cell>
          <cell r="B318" t="str">
            <v>Stopped</v>
          </cell>
          <cell r="C318" t="str">
            <v xml:space="preserve">Elsadig Eissa Samani </v>
          </cell>
          <cell r="D318" t="str">
            <v>LOG</v>
          </cell>
          <cell r="E318" t="str">
            <v>Office</v>
          </cell>
          <cell r="F318" t="str">
            <v>Driver</v>
          </cell>
          <cell r="G318" t="str">
            <v>C</v>
          </cell>
          <cell r="H318">
            <v>207</v>
          </cell>
          <cell r="M318"/>
        </row>
        <row r="319">
          <cell r="A319" t="str">
            <v>EF0316</v>
          </cell>
          <cell r="B319" t="str">
            <v>Stopped</v>
          </cell>
          <cell r="C319" t="str">
            <v xml:space="preserve">Adam Omer Abaker </v>
          </cell>
          <cell r="D319" t="str">
            <v>LOG</v>
          </cell>
          <cell r="E319" t="str">
            <v>Field</v>
          </cell>
          <cell r="F319" t="str">
            <v>Watchman</v>
          </cell>
          <cell r="G319" t="str">
            <v>A</v>
          </cell>
          <cell r="H319">
            <v>208</v>
          </cell>
          <cell r="M319"/>
        </row>
        <row r="320">
          <cell r="A320" t="str">
            <v>EF0317</v>
          </cell>
          <cell r="B320" t="str">
            <v>Stopped</v>
          </cell>
          <cell r="C320" t="str">
            <v xml:space="preserve">Mahmoud Ahmed Adam </v>
          </cell>
          <cell r="D320" t="str">
            <v>LOG</v>
          </cell>
          <cell r="E320" t="str">
            <v>Field</v>
          </cell>
          <cell r="F320" t="str">
            <v>Watchman</v>
          </cell>
          <cell r="G320" t="str">
            <v>A</v>
          </cell>
          <cell r="H320">
            <v>208</v>
          </cell>
          <cell r="M320"/>
        </row>
        <row r="321">
          <cell r="A321" t="str">
            <v>EF0318</v>
          </cell>
          <cell r="B321" t="str">
            <v>Stopped</v>
          </cell>
          <cell r="C321" t="str">
            <v xml:space="preserve">Sanossi Mohamed Ibrahim </v>
          </cell>
          <cell r="D321" t="str">
            <v>LOG</v>
          </cell>
          <cell r="E321" t="str">
            <v>Field</v>
          </cell>
          <cell r="F321" t="str">
            <v>Watchman</v>
          </cell>
          <cell r="G321" t="str">
            <v>A</v>
          </cell>
          <cell r="H321">
            <v>208</v>
          </cell>
          <cell r="M321"/>
        </row>
        <row r="322">
          <cell r="A322" t="str">
            <v>EF0319</v>
          </cell>
          <cell r="B322" t="str">
            <v>Stopped</v>
          </cell>
          <cell r="C322" t="str">
            <v xml:space="preserve">Adam Yaya MOHAMED </v>
          </cell>
          <cell r="D322" t="str">
            <v>LOG</v>
          </cell>
          <cell r="E322" t="str">
            <v>Field</v>
          </cell>
          <cell r="F322" t="str">
            <v>Watchman</v>
          </cell>
          <cell r="G322" t="str">
            <v>A</v>
          </cell>
          <cell r="H322">
            <v>208</v>
          </cell>
          <cell r="M322"/>
        </row>
        <row r="323">
          <cell r="A323" t="str">
            <v>EF0320</v>
          </cell>
          <cell r="B323" t="str">
            <v>Stopped</v>
          </cell>
          <cell r="C323" t="str">
            <v xml:space="preserve">Elsadig Arja Abdurahman </v>
          </cell>
          <cell r="D323" t="str">
            <v>WS</v>
          </cell>
          <cell r="E323" t="str">
            <v>Field</v>
          </cell>
          <cell r="F323" t="str">
            <v>Drilling Assistant</v>
          </cell>
          <cell r="G323" t="str">
            <v>D</v>
          </cell>
          <cell r="H323">
            <v>207</v>
          </cell>
          <cell r="M323"/>
        </row>
        <row r="324">
          <cell r="A324" t="str">
            <v>EF0321</v>
          </cell>
          <cell r="B324" t="str">
            <v>Active</v>
          </cell>
          <cell r="C324" t="str">
            <v xml:space="preserve">Haider  Hamid Sharif </v>
          </cell>
          <cell r="D324" t="str">
            <v>LOG</v>
          </cell>
          <cell r="E324" t="str">
            <v>Office</v>
          </cell>
          <cell r="F324" t="str">
            <v>Stock manager assistant</v>
          </cell>
          <cell r="G324" t="str">
            <v>D</v>
          </cell>
          <cell r="H324">
            <v>207</v>
          </cell>
          <cell r="M324"/>
        </row>
        <row r="325">
          <cell r="A325" t="str">
            <v>EF0322</v>
          </cell>
          <cell r="B325" t="str">
            <v>Active</v>
          </cell>
          <cell r="C325" t="str">
            <v xml:space="preserve">Khalid Hassan El Ahnef Ahmed </v>
          </cell>
          <cell r="D325" t="str">
            <v>LOG</v>
          </cell>
          <cell r="E325" t="str">
            <v>Office</v>
          </cell>
          <cell r="F325" t="str">
            <v>Driver</v>
          </cell>
          <cell r="G325" t="str">
            <v>C</v>
          </cell>
          <cell r="H325">
            <v>208</v>
          </cell>
          <cell r="M325"/>
        </row>
        <row r="326">
          <cell r="A326" t="str">
            <v>EF0323</v>
          </cell>
          <cell r="B326" t="str">
            <v>Active</v>
          </cell>
          <cell r="C326" t="str">
            <v xml:space="preserve">Hamid Gamer El Deen Abaker </v>
          </cell>
          <cell r="D326" t="str">
            <v>NUT</v>
          </cell>
          <cell r="E326" t="str">
            <v>TFC</v>
          </cell>
          <cell r="F326" t="str">
            <v>Medical Assistant</v>
          </cell>
          <cell r="G326" t="str">
            <v>E</v>
          </cell>
          <cell r="H326">
            <v>208</v>
          </cell>
          <cell r="M326"/>
        </row>
        <row r="327">
          <cell r="A327" t="str">
            <v>EF0324</v>
          </cell>
          <cell r="B327" t="str">
            <v>Active</v>
          </cell>
          <cell r="C327" t="str">
            <v xml:space="preserve">Abdelrahim ABDALLAH ADAM </v>
          </cell>
          <cell r="D327" t="str">
            <v>FS</v>
          </cell>
          <cell r="E327" t="str">
            <v>Field</v>
          </cell>
          <cell r="F327" t="str">
            <v>Veterinary Officer</v>
          </cell>
          <cell r="G327" t="str">
            <v>E</v>
          </cell>
          <cell r="H327">
            <v>207</v>
          </cell>
          <cell r="M327"/>
        </row>
        <row r="328">
          <cell r="A328" t="str">
            <v>EF0325</v>
          </cell>
          <cell r="B328" t="str">
            <v>Active</v>
          </cell>
          <cell r="C328" t="str">
            <v xml:space="preserve">Yahya Abdalla Yagoub </v>
          </cell>
          <cell r="D328" t="str">
            <v>NUT</v>
          </cell>
          <cell r="E328" t="str">
            <v>OTP</v>
          </cell>
          <cell r="F328" t="str">
            <v>watchman</v>
          </cell>
          <cell r="G328" t="str">
            <v>A</v>
          </cell>
          <cell r="H328">
            <v>208</v>
          </cell>
          <cell r="M328"/>
        </row>
        <row r="329">
          <cell r="A329" t="str">
            <v>EF0326</v>
          </cell>
          <cell r="B329" t="str">
            <v>Active</v>
          </cell>
          <cell r="C329" t="str">
            <v xml:space="preserve">Haviz Ahmed Elbalowla  </v>
          </cell>
          <cell r="D329" t="str">
            <v>NUT</v>
          </cell>
          <cell r="E329" t="str">
            <v>OTP</v>
          </cell>
          <cell r="F329" t="str">
            <v>watchman</v>
          </cell>
          <cell r="G329" t="str">
            <v>A</v>
          </cell>
          <cell r="H329">
            <v>208</v>
          </cell>
          <cell r="M329"/>
        </row>
        <row r="330">
          <cell r="A330" t="str">
            <v>EF0327</v>
          </cell>
          <cell r="B330" t="str">
            <v>Active</v>
          </cell>
          <cell r="C330" t="str">
            <v xml:space="preserve">Ismael Ahmed Osman </v>
          </cell>
          <cell r="D330" t="str">
            <v>NUT</v>
          </cell>
          <cell r="E330" t="str">
            <v>OTP</v>
          </cell>
          <cell r="F330" t="str">
            <v>watchman</v>
          </cell>
          <cell r="G330" t="str">
            <v>A</v>
          </cell>
          <cell r="H330">
            <v>208</v>
          </cell>
          <cell r="M330"/>
        </row>
        <row r="331">
          <cell r="A331" t="str">
            <v>EF0328</v>
          </cell>
          <cell r="B331" t="str">
            <v>Active</v>
          </cell>
          <cell r="C331" t="str">
            <v xml:space="preserve">Ahmed Ibrahim Ahmed </v>
          </cell>
          <cell r="D331" t="str">
            <v>NUT</v>
          </cell>
          <cell r="E331" t="str">
            <v>OTP</v>
          </cell>
          <cell r="F331" t="str">
            <v>watchman</v>
          </cell>
          <cell r="G331" t="str">
            <v>A</v>
          </cell>
          <cell r="H331">
            <v>208</v>
          </cell>
          <cell r="M331"/>
        </row>
        <row r="332">
          <cell r="A332" t="str">
            <v>EF0329</v>
          </cell>
          <cell r="B332" t="str">
            <v>Active</v>
          </cell>
          <cell r="C332" t="str">
            <v xml:space="preserve">Ishag Gamar Eldeen Abdalla </v>
          </cell>
          <cell r="D332" t="str">
            <v>NUT</v>
          </cell>
          <cell r="E332" t="str">
            <v>OTP</v>
          </cell>
          <cell r="F332" t="str">
            <v>watchman</v>
          </cell>
          <cell r="G332" t="str">
            <v>A</v>
          </cell>
          <cell r="H332">
            <v>208</v>
          </cell>
          <cell r="M332"/>
        </row>
        <row r="333">
          <cell r="A333" t="str">
            <v>EF0330</v>
          </cell>
          <cell r="B333" t="str">
            <v>Active</v>
          </cell>
          <cell r="C333" t="str">
            <v xml:space="preserve">Mubarak Abdulatif Al Sanosy </v>
          </cell>
          <cell r="D333" t="str">
            <v>WS</v>
          </cell>
          <cell r="E333" t="str">
            <v>Field</v>
          </cell>
          <cell r="F333" t="str">
            <v>Building Team Leader</v>
          </cell>
          <cell r="G333" t="str">
            <v>E</v>
          </cell>
          <cell r="H333">
            <v>207</v>
          </cell>
          <cell r="M333"/>
        </row>
        <row r="334">
          <cell r="A334" t="str">
            <v>EF0331</v>
          </cell>
          <cell r="B334" t="str">
            <v>Active</v>
          </cell>
          <cell r="C334" t="str">
            <v xml:space="preserve">Haroun Musa Ibrahim  </v>
          </cell>
          <cell r="D334" t="str">
            <v>NUT</v>
          </cell>
          <cell r="E334" t="str">
            <v>OTP</v>
          </cell>
          <cell r="F334" t="str">
            <v>Home visitor</v>
          </cell>
          <cell r="G334" t="str">
            <v>B</v>
          </cell>
          <cell r="H334">
            <v>207</v>
          </cell>
          <cell r="M334"/>
        </row>
        <row r="335">
          <cell r="A335"/>
          <cell r="B335"/>
          <cell r="C335"/>
          <cell r="D335"/>
          <cell r="E335"/>
          <cell r="F335"/>
          <cell r="G335"/>
          <cell r="H335"/>
          <cell r="M335"/>
        </row>
        <row r="336">
          <cell r="A336"/>
          <cell r="B336"/>
          <cell r="C336"/>
          <cell r="D336"/>
          <cell r="E336"/>
          <cell r="F336"/>
          <cell r="G336"/>
          <cell r="H336"/>
          <cell r="M336"/>
        </row>
        <row r="337">
          <cell r="A337"/>
          <cell r="B337"/>
          <cell r="C337"/>
          <cell r="D337"/>
          <cell r="E337"/>
          <cell r="F337"/>
          <cell r="G337"/>
          <cell r="H337"/>
          <cell r="M337"/>
        </row>
        <row r="338">
          <cell r="A338"/>
          <cell r="B338"/>
          <cell r="C338"/>
          <cell r="D338"/>
          <cell r="E338"/>
          <cell r="F338"/>
          <cell r="G338"/>
          <cell r="H338"/>
          <cell r="M338"/>
        </row>
        <row r="339">
          <cell r="A339"/>
          <cell r="B339"/>
          <cell r="C339"/>
          <cell r="D339"/>
          <cell r="E339"/>
          <cell r="F339"/>
          <cell r="G339"/>
          <cell r="H339"/>
          <cell r="M339"/>
        </row>
        <row r="340">
          <cell r="A340"/>
          <cell r="B340"/>
          <cell r="C340"/>
          <cell r="D340"/>
          <cell r="E340"/>
          <cell r="F340"/>
          <cell r="G340"/>
          <cell r="H340"/>
          <cell r="M340"/>
        </row>
        <row r="341">
          <cell r="A341"/>
          <cell r="B341"/>
          <cell r="C341"/>
          <cell r="D341"/>
          <cell r="E341"/>
          <cell r="F341"/>
          <cell r="G341"/>
          <cell r="H341"/>
          <cell r="M341"/>
        </row>
        <row r="342">
          <cell r="A342"/>
          <cell r="B342"/>
          <cell r="C342"/>
          <cell r="D342"/>
          <cell r="E342"/>
          <cell r="F342"/>
          <cell r="G342"/>
          <cell r="H342"/>
          <cell r="M342"/>
        </row>
        <row r="343">
          <cell r="A343"/>
          <cell r="B343"/>
          <cell r="C343"/>
          <cell r="D343"/>
          <cell r="E343"/>
          <cell r="F343"/>
          <cell r="G343"/>
          <cell r="H343"/>
          <cell r="M343"/>
        </row>
        <row r="344">
          <cell r="A344"/>
          <cell r="B344"/>
          <cell r="C344"/>
          <cell r="D344"/>
          <cell r="E344"/>
          <cell r="F344"/>
          <cell r="G344"/>
          <cell r="H344"/>
          <cell r="M344"/>
        </row>
        <row r="345">
          <cell r="A345"/>
          <cell r="B345"/>
          <cell r="C345"/>
          <cell r="D345"/>
          <cell r="E345"/>
          <cell r="F345"/>
          <cell r="G345"/>
          <cell r="H345"/>
          <cell r="M345"/>
        </row>
        <row r="346">
          <cell r="A346"/>
          <cell r="B346"/>
          <cell r="C346"/>
          <cell r="D346"/>
          <cell r="E346"/>
          <cell r="F346"/>
          <cell r="G346"/>
          <cell r="H346"/>
          <cell r="M346"/>
        </row>
        <row r="347">
          <cell r="A347"/>
          <cell r="B347"/>
          <cell r="C347"/>
          <cell r="D347"/>
          <cell r="E347"/>
          <cell r="F347"/>
          <cell r="G347"/>
          <cell r="H347"/>
          <cell r="M347"/>
        </row>
        <row r="348">
          <cell r="A348"/>
          <cell r="B348"/>
          <cell r="C348"/>
          <cell r="D348"/>
          <cell r="E348"/>
          <cell r="F348"/>
          <cell r="G348"/>
          <cell r="H348"/>
          <cell r="M348"/>
        </row>
        <row r="349">
          <cell r="A349"/>
          <cell r="B349"/>
          <cell r="C349"/>
          <cell r="D349"/>
          <cell r="E349"/>
          <cell r="F349"/>
          <cell r="G349"/>
          <cell r="H349"/>
          <cell r="M349"/>
        </row>
        <row r="350">
          <cell r="A350"/>
          <cell r="B350"/>
          <cell r="C350"/>
          <cell r="D350"/>
          <cell r="E350"/>
          <cell r="F350"/>
          <cell r="G350"/>
          <cell r="H350"/>
          <cell r="M350"/>
        </row>
        <row r="351">
          <cell r="A351"/>
          <cell r="B351"/>
          <cell r="C351"/>
          <cell r="D351"/>
          <cell r="E351"/>
          <cell r="F351"/>
          <cell r="G351"/>
          <cell r="H351"/>
          <cell r="M351"/>
        </row>
        <row r="352">
          <cell r="A352"/>
          <cell r="B352"/>
          <cell r="C352"/>
          <cell r="D352"/>
          <cell r="E352"/>
          <cell r="F352"/>
          <cell r="G352"/>
          <cell r="H352"/>
          <cell r="M352"/>
        </row>
        <row r="353">
          <cell r="A353"/>
          <cell r="B353"/>
          <cell r="C353"/>
          <cell r="D353"/>
          <cell r="E353"/>
          <cell r="F353"/>
          <cell r="G353"/>
          <cell r="H353"/>
          <cell r="M353"/>
        </row>
        <row r="354">
          <cell r="A354"/>
          <cell r="B354"/>
          <cell r="C354"/>
          <cell r="D354"/>
          <cell r="E354"/>
          <cell r="F354"/>
          <cell r="G354"/>
          <cell r="H354"/>
          <cell r="M354"/>
        </row>
        <row r="355">
          <cell r="A355"/>
          <cell r="B355"/>
          <cell r="C355"/>
          <cell r="D355"/>
          <cell r="E355"/>
          <cell r="F355"/>
          <cell r="G355"/>
          <cell r="H355"/>
          <cell r="M355"/>
        </row>
        <row r="356">
          <cell r="A356"/>
          <cell r="B356"/>
          <cell r="C356"/>
          <cell r="D356"/>
          <cell r="E356"/>
          <cell r="F356"/>
          <cell r="G356"/>
          <cell r="H356"/>
          <cell r="M356"/>
        </row>
        <row r="357">
          <cell r="A357"/>
          <cell r="B357"/>
          <cell r="C357"/>
          <cell r="D357"/>
          <cell r="E357"/>
          <cell r="F357"/>
          <cell r="G357"/>
          <cell r="H357"/>
          <cell r="M357"/>
        </row>
        <row r="358">
          <cell r="A358"/>
          <cell r="B358"/>
          <cell r="C358"/>
          <cell r="D358"/>
          <cell r="E358"/>
          <cell r="F358"/>
          <cell r="G358"/>
          <cell r="H358"/>
          <cell r="M358"/>
        </row>
        <row r="359">
          <cell r="A359"/>
          <cell r="B359"/>
          <cell r="C359"/>
          <cell r="D359"/>
          <cell r="E359"/>
          <cell r="F359"/>
          <cell r="G359"/>
          <cell r="H359"/>
          <cell r="M359"/>
        </row>
        <row r="360">
          <cell r="A360"/>
          <cell r="B360"/>
          <cell r="C360"/>
          <cell r="D360"/>
          <cell r="E360"/>
          <cell r="F360"/>
          <cell r="G360"/>
          <cell r="H360"/>
          <cell r="M360"/>
        </row>
        <row r="361">
          <cell r="A361"/>
          <cell r="B361"/>
          <cell r="C361"/>
          <cell r="D361"/>
          <cell r="E361"/>
          <cell r="F361"/>
          <cell r="G361"/>
          <cell r="H361"/>
          <cell r="M361"/>
        </row>
        <row r="362">
          <cell r="A362"/>
          <cell r="B362"/>
          <cell r="C362"/>
          <cell r="D362"/>
          <cell r="E362"/>
          <cell r="F362"/>
          <cell r="G362"/>
          <cell r="H362"/>
          <cell r="M362"/>
        </row>
        <row r="363">
          <cell r="A363"/>
          <cell r="B363"/>
          <cell r="C363"/>
          <cell r="D363"/>
          <cell r="E363"/>
          <cell r="F363"/>
          <cell r="G363"/>
          <cell r="H363"/>
          <cell r="M363"/>
        </row>
        <row r="364">
          <cell r="A364"/>
          <cell r="B364"/>
          <cell r="C364"/>
          <cell r="D364"/>
          <cell r="E364"/>
          <cell r="F364"/>
          <cell r="G364"/>
          <cell r="H364"/>
          <cell r="M364"/>
        </row>
        <row r="365">
          <cell r="A365"/>
          <cell r="B365"/>
          <cell r="C365"/>
          <cell r="D365"/>
          <cell r="E365"/>
          <cell r="F365"/>
          <cell r="G365"/>
          <cell r="H365"/>
          <cell r="M365"/>
        </row>
        <row r="366">
          <cell r="A366"/>
          <cell r="B366"/>
          <cell r="C366"/>
          <cell r="D366"/>
          <cell r="E366"/>
          <cell r="F366"/>
          <cell r="G366"/>
          <cell r="H366"/>
          <cell r="M366"/>
        </row>
        <row r="367">
          <cell r="A367"/>
          <cell r="B367"/>
          <cell r="C367"/>
          <cell r="D367"/>
          <cell r="E367"/>
          <cell r="F367"/>
          <cell r="G367"/>
          <cell r="H367"/>
          <cell r="M367"/>
        </row>
        <row r="368">
          <cell r="A368"/>
          <cell r="B368"/>
          <cell r="C368"/>
          <cell r="D368"/>
          <cell r="E368"/>
          <cell r="F368"/>
          <cell r="G368"/>
          <cell r="H368"/>
          <cell r="M368"/>
        </row>
        <row r="369">
          <cell r="A369"/>
          <cell r="B369"/>
          <cell r="C369"/>
          <cell r="D369"/>
          <cell r="E369"/>
          <cell r="F369"/>
          <cell r="G369"/>
          <cell r="H369"/>
          <cell r="M369"/>
        </row>
        <row r="370">
          <cell r="A370"/>
          <cell r="B370"/>
          <cell r="C370"/>
          <cell r="D370"/>
          <cell r="E370"/>
          <cell r="F370"/>
          <cell r="G370"/>
          <cell r="H370"/>
          <cell r="M370"/>
        </row>
        <row r="371">
          <cell r="A371"/>
          <cell r="B371"/>
          <cell r="C371"/>
          <cell r="D371"/>
          <cell r="E371"/>
          <cell r="F371"/>
          <cell r="G371"/>
          <cell r="H371"/>
          <cell r="M371"/>
        </row>
        <row r="372">
          <cell r="A372"/>
          <cell r="B372"/>
          <cell r="C372"/>
          <cell r="D372"/>
          <cell r="E372"/>
          <cell r="F372"/>
          <cell r="G372"/>
          <cell r="H372"/>
          <cell r="M372"/>
        </row>
        <row r="373">
          <cell r="A373"/>
          <cell r="B373"/>
          <cell r="C373"/>
          <cell r="D373"/>
          <cell r="E373"/>
          <cell r="F373"/>
          <cell r="G373"/>
          <cell r="H373"/>
          <cell r="M373"/>
        </row>
        <row r="374">
          <cell r="A374"/>
          <cell r="B374"/>
          <cell r="C374"/>
          <cell r="D374"/>
          <cell r="E374"/>
          <cell r="F374"/>
          <cell r="G374"/>
          <cell r="H374"/>
          <cell r="M374"/>
        </row>
        <row r="375">
          <cell r="A375"/>
          <cell r="B375"/>
          <cell r="C375"/>
          <cell r="D375"/>
          <cell r="E375"/>
          <cell r="F375"/>
          <cell r="G375"/>
          <cell r="H375"/>
          <cell r="M375"/>
        </row>
        <row r="376">
          <cell r="A376"/>
          <cell r="B376"/>
          <cell r="C376"/>
          <cell r="D376"/>
          <cell r="E376"/>
          <cell r="F376"/>
          <cell r="G376"/>
          <cell r="H376"/>
          <cell r="M376"/>
        </row>
        <row r="377">
          <cell r="A377"/>
          <cell r="B377"/>
          <cell r="C377"/>
          <cell r="D377"/>
          <cell r="E377"/>
          <cell r="F377"/>
          <cell r="G377"/>
          <cell r="H377"/>
          <cell r="M377"/>
        </row>
        <row r="378">
          <cell r="A378"/>
          <cell r="B378"/>
          <cell r="C378"/>
          <cell r="D378"/>
          <cell r="E378"/>
          <cell r="F378"/>
          <cell r="G378"/>
          <cell r="H378"/>
          <cell r="M378"/>
        </row>
        <row r="379">
          <cell r="A379"/>
          <cell r="B379"/>
          <cell r="C379"/>
          <cell r="D379"/>
          <cell r="E379"/>
          <cell r="F379"/>
          <cell r="G379"/>
          <cell r="H379"/>
          <cell r="M379"/>
        </row>
        <row r="380">
          <cell r="A380"/>
          <cell r="B380"/>
          <cell r="C380"/>
          <cell r="D380"/>
          <cell r="E380"/>
          <cell r="F380"/>
          <cell r="G380"/>
          <cell r="H380"/>
          <cell r="M380"/>
        </row>
        <row r="381">
          <cell r="A381"/>
          <cell r="B381"/>
          <cell r="C381"/>
          <cell r="D381"/>
          <cell r="E381"/>
          <cell r="F381"/>
          <cell r="G381"/>
          <cell r="H381"/>
          <cell r="M381"/>
        </row>
        <row r="382">
          <cell r="A382"/>
          <cell r="B382"/>
          <cell r="C382"/>
          <cell r="D382"/>
          <cell r="E382"/>
          <cell r="F382"/>
          <cell r="G382"/>
          <cell r="H382"/>
          <cell r="M382"/>
        </row>
        <row r="383">
          <cell r="A383"/>
          <cell r="B383"/>
          <cell r="C383"/>
          <cell r="D383"/>
          <cell r="E383"/>
          <cell r="F383"/>
          <cell r="G383"/>
          <cell r="H383"/>
          <cell r="M383"/>
        </row>
        <row r="384">
          <cell r="A384"/>
          <cell r="B384"/>
          <cell r="C384"/>
          <cell r="D384"/>
          <cell r="E384"/>
          <cell r="F384"/>
          <cell r="G384"/>
          <cell r="H384"/>
          <cell r="M384"/>
        </row>
        <row r="385">
          <cell r="A385"/>
          <cell r="B385"/>
          <cell r="C385"/>
          <cell r="D385"/>
          <cell r="E385"/>
          <cell r="F385"/>
          <cell r="G385"/>
          <cell r="H385"/>
          <cell r="M385"/>
        </row>
        <row r="386">
          <cell r="A386"/>
          <cell r="B386"/>
          <cell r="C386"/>
          <cell r="D386"/>
          <cell r="E386"/>
          <cell r="F386"/>
          <cell r="G386"/>
          <cell r="H386"/>
          <cell r="M386"/>
        </row>
        <row r="387">
          <cell r="A387"/>
          <cell r="B387"/>
          <cell r="C387"/>
          <cell r="D387"/>
          <cell r="E387"/>
          <cell r="F387"/>
          <cell r="G387"/>
          <cell r="H387"/>
          <cell r="M387"/>
        </row>
        <row r="388">
          <cell r="A388"/>
          <cell r="B388"/>
          <cell r="C388"/>
          <cell r="D388"/>
          <cell r="E388"/>
          <cell r="F388"/>
          <cell r="G388"/>
          <cell r="H388"/>
          <cell r="M388"/>
        </row>
        <row r="389">
          <cell r="A389"/>
          <cell r="B389"/>
          <cell r="C389"/>
          <cell r="D389"/>
          <cell r="E389"/>
          <cell r="F389"/>
          <cell r="G389"/>
          <cell r="H389"/>
          <cell r="M389"/>
        </row>
        <row r="390">
          <cell r="A390"/>
          <cell r="B390"/>
          <cell r="C390"/>
          <cell r="D390"/>
          <cell r="E390"/>
          <cell r="F390"/>
          <cell r="G390"/>
          <cell r="H390"/>
          <cell r="M390"/>
        </row>
        <row r="391">
          <cell r="A391"/>
          <cell r="B391"/>
          <cell r="C391"/>
          <cell r="D391"/>
          <cell r="E391"/>
          <cell r="F391"/>
          <cell r="G391"/>
          <cell r="H391"/>
          <cell r="M391"/>
        </row>
        <row r="392">
          <cell r="A392"/>
          <cell r="B392"/>
          <cell r="C392"/>
          <cell r="D392"/>
          <cell r="E392"/>
          <cell r="F392"/>
          <cell r="G392"/>
          <cell r="H392"/>
          <cell r="M392"/>
        </row>
        <row r="393">
          <cell r="A393"/>
          <cell r="B393"/>
          <cell r="C393"/>
          <cell r="D393"/>
          <cell r="E393"/>
          <cell r="F393"/>
          <cell r="G393"/>
          <cell r="H393"/>
          <cell r="M393"/>
        </row>
        <row r="394">
          <cell r="A394"/>
          <cell r="B394"/>
          <cell r="C394"/>
          <cell r="D394"/>
          <cell r="E394"/>
          <cell r="F394"/>
          <cell r="G394"/>
          <cell r="H394"/>
          <cell r="M394"/>
        </row>
        <row r="395">
          <cell r="A395"/>
          <cell r="B395"/>
          <cell r="C395"/>
          <cell r="D395"/>
          <cell r="E395"/>
          <cell r="F395"/>
          <cell r="G395"/>
          <cell r="H395"/>
          <cell r="M395"/>
        </row>
        <row r="396">
          <cell r="A396"/>
          <cell r="B396"/>
          <cell r="C396"/>
          <cell r="D396"/>
          <cell r="E396"/>
          <cell r="F396"/>
          <cell r="G396"/>
          <cell r="H396"/>
          <cell r="M396"/>
        </row>
        <row r="397">
          <cell r="A397"/>
          <cell r="B397"/>
          <cell r="C397"/>
          <cell r="D397"/>
          <cell r="E397"/>
          <cell r="F397"/>
          <cell r="G397"/>
          <cell r="H397"/>
          <cell r="M397"/>
        </row>
        <row r="398">
          <cell r="A398"/>
          <cell r="B398"/>
          <cell r="C398"/>
          <cell r="D398"/>
          <cell r="E398"/>
          <cell r="F398"/>
          <cell r="G398"/>
          <cell r="H398"/>
          <cell r="M398"/>
        </row>
        <row r="399">
          <cell r="A399"/>
          <cell r="B399"/>
          <cell r="C399"/>
          <cell r="D399"/>
          <cell r="E399"/>
          <cell r="F399"/>
          <cell r="G399"/>
          <cell r="H399"/>
          <cell r="M399"/>
        </row>
        <row r="400">
          <cell r="A400"/>
          <cell r="B400"/>
          <cell r="C400"/>
          <cell r="D400"/>
          <cell r="E400"/>
          <cell r="F400"/>
          <cell r="G400"/>
          <cell r="H400"/>
          <cell r="M400"/>
        </row>
      </sheetData>
      <sheetData sheetId="5" refreshError="1"/>
      <sheetData sheetId="6" refreshError="1">
        <row r="4">
          <cell r="A4" t="str">
            <v>STAFF  CODE</v>
          </cell>
          <cell r="B4" t="str">
            <v>STATUS</v>
          </cell>
          <cell r="C4" t="str">
            <v>NAME</v>
          </cell>
          <cell r="D4" t="str">
            <v>POSITION</v>
          </cell>
          <cell r="E4" t="str">
            <v>GRADE</v>
          </cell>
          <cell r="F4" t="str">
            <v>CONTRACT CODE</v>
          </cell>
          <cell r="G4" t="str">
            <v>FINANCIAL LINE</v>
          </cell>
          <cell r="H4" t="str">
            <v>PROJECT CODE</v>
          </cell>
          <cell r="I4" t="str">
            <v>ACCOUNTING CODE</v>
          </cell>
          <cell r="J4" t="str">
            <v>DEPT</v>
          </cell>
          <cell r="K4" t="str">
            <v>LOCATION</v>
          </cell>
          <cell r="L4" t="str">
            <v>NET SALARY - LOAN</v>
          </cell>
          <cell r="M4" t="str">
            <v>MAXIMUM AMOUNT</v>
          </cell>
          <cell r="N4" t="str">
            <v>ADVANCE GIVEN</v>
          </cell>
          <cell r="O4" t="str">
            <v>PAYMENT TO RELATIVE</v>
          </cell>
          <cell r="P4" t="str">
            <v>NAME OF THE RELATIVE</v>
          </cell>
          <cell r="Q4" t="str">
            <v>SIGNATURE</v>
          </cell>
        </row>
        <row r="5">
          <cell r="A5" t="str">
            <v>EF0001</v>
          </cell>
          <cell r="B5" t="str">
            <v>Active</v>
          </cell>
          <cell r="C5" t="str">
            <v xml:space="preserve">Abdalla EL NOUR MOHAMMED YAHIA </v>
          </cell>
          <cell r="D5" t="str">
            <v>Watchman</v>
          </cell>
          <cell r="E5" t="str">
            <v>A4</v>
          </cell>
          <cell r="F5" t="str">
            <v>F1K</v>
          </cell>
          <cell r="G5" t="str">
            <v>CA02</v>
          </cell>
          <cell r="H5" t="str">
            <v>EFN01</v>
          </cell>
          <cell r="I5">
            <v>650101</v>
          </cell>
          <cell r="J5" t="str">
            <v>NUT</v>
          </cell>
          <cell r="K5" t="str">
            <v>TFC</v>
          </cell>
          <cell r="L5">
            <v>436161.64845153713</v>
          </cell>
          <cell r="M5">
            <v>218080.82422576856</v>
          </cell>
          <cell r="P5">
            <v>0</v>
          </cell>
        </row>
        <row r="6">
          <cell r="A6" t="str">
            <v>EF0002</v>
          </cell>
          <cell r="B6" t="str">
            <v>Stopped</v>
          </cell>
          <cell r="C6" t="str">
            <v xml:space="preserve">Abdalla IDRISS DEILA MANSUR </v>
          </cell>
          <cell r="D6" t="str">
            <v>Driver</v>
          </cell>
          <cell r="E6" t="str">
            <v>C</v>
          </cell>
          <cell r="F6">
            <v>0</v>
          </cell>
          <cell r="G6" t="str">
            <v>CA00</v>
          </cell>
          <cell r="H6" t="str">
            <v>EFC01</v>
          </cell>
          <cell r="I6">
            <v>650100</v>
          </cell>
          <cell r="J6" t="str">
            <v>LOG</v>
          </cell>
          <cell r="K6" t="str">
            <v>Office</v>
          </cell>
          <cell r="L6">
            <v>580536.02859999996</v>
          </cell>
          <cell r="M6">
            <v>290268.01429999998</v>
          </cell>
          <cell r="P6">
            <v>0</v>
          </cell>
        </row>
        <row r="7">
          <cell r="A7" t="str">
            <v>EF0003</v>
          </cell>
          <cell r="B7" t="str">
            <v>Stopped</v>
          </cell>
          <cell r="C7" t="str">
            <v xml:space="preserve">Abdallah AHMED ISSA  </v>
          </cell>
          <cell r="D7" t="str">
            <v>Watchman</v>
          </cell>
          <cell r="E7" t="str">
            <v>A2</v>
          </cell>
          <cell r="F7">
            <v>0</v>
          </cell>
          <cell r="G7" t="str">
            <v>CA32</v>
          </cell>
          <cell r="H7" t="str">
            <v>EFN01</v>
          </cell>
          <cell r="I7">
            <v>650101</v>
          </cell>
          <cell r="J7" t="str">
            <v>NUT</v>
          </cell>
          <cell r="K7" t="str">
            <v>SFC</v>
          </cell>
          <cell r="L7">
            <v>413621.83671648003</v>
          </cell>
          <cell r="M7">
            <v>206810.91835824001</v>
          </cell>
          <cell r="P7">
            <v>0</v>
          </cell>
        </row>
        <row r="8">
          <cell r="A8" t="str">
            <v>EF0004</v>
          </cell>
          <cell r="B8" t="str">
            <v>Stopped</v>
          </cell>
          <cell r="C8" t="str">
            <v xml:space="preserve">Abdallah EISSA ADAM </v>
          </cell>
          <cell r="D8" t="str">
            <v>Watchman</v>
          </cell>
          <cell r="E8" t="str">
            <v>A2</v>
          </cell>
          <cell r="F8">
            <v>0</v>
          </cell>
          <cell r="G8" t="str">
            <v>CA32</v>
          </cell>
          <cell r="H8" t="str">
            <v>EFN01</v>
          </cell>
          <cell r="I8">
            <v>650101</v>
          </cell>
          <cell r="J8" t="str">
            <v>NUT</v>
          </cell>
          <cell r="K8" t="str">
            <v>SFC</v>
          </cell>
          <cell r="L8">
            <v>413621.83671648003</v>
          </cell>
          <cell r="M8">
            <v>206810.91835824001</v>
          </cell>
          <cell r="P8">
            <v>0</v>
          </cell>
        </row>
        <row r="9">
          <cell r="A9" t="str">
            <v>EF0005</v>
          </cell>
          <cell r="B9" t="str">
            <v>Stopped</v>
          </cell>
          <cell r="C9" t="str">
            <v xml:space="preserve">Abdulaziz ADAM ISHAG </v>
          </cell>
          <cell r="D9" t="str">
            <v xml:space="preserve">Food Mixer </v>
          </cell>
          <cell r="E9" t="str">
            <v>B2</v>
          </cell>
          <cell r="F9">
            <v>0</v>
          </cell>
          <cell r="G9" t="str">
            <v>CA32</v>
          </cell>
          <cell r="H9" t="str">
            <v>EFN01</v>
          </cell>
          <cell r="I9">
            <v>650101</v>
          </cell>
          <cell r="J9" t="str">
            <v>NUT</v>
          </cell>
          <cell r="K9" t="str">
            <v>SFC</v>
          </cell>
          <cell r="L9">
            <v>489826.67515471968</v>
          </cell>
          <cell r="M9">
            <v>244913.33757735984</v>
          </cell>
          <cell r="P9">
            <v>0</v>
          </cell>
        </row>
        <row r="10">
          <cell r="A10" t="str">
            <v>EF0007</v>
          </cell>
          <cell r="B10" t="str">
            <v>Active</v>
          </cell>
          <cell r="C10" t="str">
            <v xml:space="preserve">Abderahman OMER MOHAMED </v>
          </cell>
          <cell r="D10" t="str">
            <v xml:space="preserve">Phase Monitor </v>
          </cell>
          <cell r="E10" t="str">
            <v>B4</v>
          </cell>
          <cell r="F10" t="str">
            <v>F1K</v>
          </cell>
          <cell r="G10" t="str">
            <v>CA02</v>
          </cell>
          <cell r="H10" t="str">
            <v>EFN01</v>
          </cell>
          <cell r="I10">
            <v>650101</v>
          </cell>
          <cell r="J10" t="str">
            <v>NUT</v>
          </cell>
          <cell r="K10" t="str">
            <v>TFC</v>
          </cell>
          <cell r="L10">
            <v>517011.31442510424</v>
          </cell>
          <cell r="M10">
            <v>258505.65721255212</v>
          </cell>
          <cell r="P10">
            <v>0</v>
          </cell>
        </row>
        <row r="11">
          <cell r="A11" t="str">
            <v>EF0008</v>
          </cell>
          <cell r="B11" t="str">
            <v>Stopped</v>
          </cell>
          <cell r="C11" t="str">
            <v xml:space="preserve">Abdulkazim YOUSSUF MOHAMED </v>
          </cell>
          <cell r="D11" t="str">
            <v>Watchman</v>
          </cell>
          <cell r="E11" t="str">
            <v>A1</v>
          </cell>
          <cell r="F11">
            <v>0</v>
          </cell>
          <cell r="G11" t="str">
            <v>CA32</v>
          </cell>
          <cell r="H11" t="str">
            <v>EFN01</v>
          </cell>
          <cell r="I11">
            <v>650101</v>
          </cell>
          <cell r="J11" t="str">
            <v>NUT</v>
          </cell>
          <cell r="K11" t="str">
            <v>SFC</v>
          </cell>
          <cell r="L11">
            <v>405204.07460792002</v>
          </cell>
          <cell r="M11">
            <v>202602.03730396001</v>
          </cell>
          <cell r="P11">
            <v>0</v>
          </cell>
        </row>
        <row r="12">
          <cell r="A12" t="str">
            <v>EF0009</v>
          </cell>
          <cell r="B12" t="str">
            <v>Stopped</v>
          </cell>
          <cell r="C12" t="str">
            <v xml:space="preserve">Abdulkrim ADAM IZAK </v>
          </cell>
          <cell r="D12" t="str">
            <v xml:space="preserve">Food Mixer </v>
          </cell>
          <cell r="E12" t="str">
            <v>B2</v>
          </cell>
          <cell r="F12">
            <v>0</v>
          </cell>
          <cell r="G12" t="str">
            <v>CA32</v>
          </cell>
          <cell r="H12" t="str">
            <v>EFN01</v>
          </cell>
          <cell r="I12">
            <v>650101</v>
          </cell>
          <cell r="J12" t="str">
            <v>NUT</v>
          </cell>
          <cell r="K12" t="str">
            <v>SFC</v>
          </cell>
          <cell r="L12">
            <v>489826.67515471968</v>
          </cell>
          <cell r="M12">
            <v>244913.33757735984</v>
          </cell>
          <cell r="P12">
            <v>0</v>
          </cell>
        </row>
        <row r="13">
          <cell r="A13" t="str">
            <v>EF0010</v>
          </cell>
          <cell r="B13" t="str">
            <v>Stopped</v>
          </cell>
          <cell r="C13" t="str">
            <v xml:space="preserve">Abaker ARBAB ADAM  </v>
          </cell>
          <cell r="D13" t="str">
            <v>Watchman</v>
          </cell>
          <cell r="E13" t="str">
            <v>A2</v>
          </cell>
          <cell r="F13">
            <v>0</v>
          </cell>
          <cell r="G13" t="str">
            <v>CA32</v>
          </cell>
          <cell r="H13" t="str">
            <v>EFN01</v>
          </cell>
          <cell r="I13">
            <v>650101</v>
          </cell>
          <cell r="J13" t="str">
            <v>NUT</v>
          </cell>
          <cell r="K13" t="str">
            <v>SFC</v>
          </cell>
          <cell r="L13">
            <v>413621.83671648003</v>
          </cell>
          <cell r="M13">
            <v>206810.91835824001</v>
          </cell>
          <cell r="P13">
            <v>0</v>
          </cell>
        </row>
        <row r="14">
          <cell r="A14" t="str">
            <v>EF0233</v>
          </cell>
          <cell r="B14" t="str">
            <v>Stopped</v>
          </cell>
          <cell r="C14" t="str">
            <v xml:space="preserve">Nur Eldeein Kasham  </v>
          </cell>
          <cell r="D14" t="str">
            <v>Purchaser Assistant</v>
          </cell>
          <cell r="E14" t="str">
            <v>D</v>
          </cell>
          <cell r="F14">
            <v>0</v>
          </cell>
          <cell r="G14" t="str">
            <v>CA52</v>
          </cell>
          <cell r="H14" t="str">
            <v>EFC01</v>
          </cell>
          <cell r="I14">
            <v>650100</v>
          </cell>
          <cell r="J14" t="str">
            <v>LOG</v>
          </cell>
          <cell r="K14" t="str">
            <v>Office</v>
          </cell>
          <cell r="L14">
            <v>706535.77600000007</v>
          </cell>
          <cell r="M14">
            <v>353267.88800000004</v>
          </cell>
          <cell r="P14">
            <v>0</v>
          </cell>
        </row>
        <row r="15">
          <cell r="A15" t="str">
            <v>EF0012</v>
          </cell>
          <cell r="B15" t="str">
            <v>Stopped</v>
          </cell>
          <cell r="C15" t="str">
            <v xml:space="preserve">Adam ABAKHER AHMED </v>
          </cell>
          <cell r="D15" t="str">
            <v xml:space="preserve">Supervisor </v>
          </cell>
          <cell r="E15" t="str">
            <v>F2</v>
          </cell>
          <cell r="F15">
            <v>0</v>
          </cell>
          <cell r="G15" t="str">
            <v>CA32</v>
          </cell>
          <cell r="H15" t="str">
            <v>EFN01</v>
          </cell>
          <cell r="I15">
            <v>650101</v>
          </cell>
          <cell r="J15" t="str">
            <v>NUT</v>
          </cell>
          <cell r="K15" t="str">
            <v>SFC</v>
          </cell>
          <cell r="L15">
            <v>1063192.2554061953</v>
          </cell>
          <cell r="M15">
            <v>531596.12770309765</v>
          </cell>
          <cell r="P15">
            <v>0</v>
          </cell>
        </row>
        <row r="16">
          <cell r="A16" t="str">
            <v>EF0011</v>
          </cell>
          <cell r="B16" t="str">
            <v>Active</v>
          </cell>
          <cell r="C16" t="str">
            <v xml:space="preserve">Abu Zaid MOHAMMED ABDALLAH </v>
          </cell>
          <cell r="D16" t="str">
            <v>Transport/Secu Manager</v>
          </cell>
          <cell r="E16" t="str">
            <v>F4</v>
          </cell>
          <cell r="F16" t="str">
            <v>F1K</v>
          </cell>
          <cell r="G16" t="str">
            <v>CA03</v>
          </cell>
          <cell r="H16" t="str">
            <v>EFC01</v>
          </cell>
          <cell r="I16">
            <v>650100</v>
          </cell>
          <cell r="J16" t="str">
            <v>LOG</v>
          </cell>
          <cell r="K16" t="str">
            <v>Office</v>
          </cell>
          <cell r="L16">
            <v>1126558.9190596484</v>
          </cell>
          <cell r="M16">
            <v>563279.45952982421</v>
          </cell>
          <cell r="N16">
            <v>500000</v>
          </cell>
          <cell r="P16">
            <v>0</v>
          </cell>
        </row>
        <row r="17">
          <cell r="A17" t="str">
            <v>EF0118</v>
          </cell>
          <cell r="B17" t="str">
            <v>Stopped</v>
          </cell>
          <cell r="C17" t="str">
            <v xml:space="preserve">Ibrahim ABEKER Adam </v>
          </cell>
          <cell r="D17" t="str">
            <v>Rehabilitation Assitant</v>
          </cell>
          <cell r="E17" t="str">
            <v>C1</v>
          </cell>
          <cell r="F17" t="str">
            <v>F1J</v>
          </cell>
          <cell r="G17" t="str">
            <v>CA52</v>
          </cell>
          <cell r="H17" t="str">
            <v>EFC01</v>
          </cell>
          <cell r="I17">
            <v>650100</v>
          </cell>
          <cell r="J17" t="str">
            <v>LOG</v>
          </cell>
          <cell r="K17" t="str">
            <v>Office</v>
          </cell>
          <cell r="L17">
            <v>592335.26867873606</v>
          </cell>
          <cell r="M17">
            <v>296167.63433936803</v>
          </cell>
          <cell r="P17">
            <v>0</v>
          </cell>
        </row>
        <row r="18">
          <cell r="A18" t="str">
            <v>EF0015</v>
          </cell>
          <cell r="B18" t="str">
            <v>Stopped</v>
          </cell>
          <cell r="C18" t="str">
            <v xml:space="preserve">Adam MOHAMED ADAM SFC </v>
          </cell>
          <cell r="D18" t="str">
            <v>Health Educator</v>
          </cell>
          <cell r="E18" t="str">
            <v>C2</v>
          </cell>
          <cell r="F18">
            <v>0</v>
          </cell>
          <cell r="G18" t="str">
            <v>CA32</v>
          </cell>
          <cell r="H18" t="str">
            <v>EFN01</v>
          </cell>
          <cell r="I18">
            <v>650101</v>
          </cell>
          <cell r="J18" t="str">
            <v>NUT</v>
          </cell>
          <cell r="K18" t="str">
            <v>SFC</v>
          </cell>
          <cell r="L18">
            <v>604134.03552884806</v>
          </cell>
          <cell r="M18">
            <v>302067.01776442403</v>
          </cell>
          <cell r="P18">
            <v>0</v>
          </cell>
        </row>
        <row r="19">
          <cell r="A19" t="str">
            <v>EF0013</v>
          </cell>
          <cell r="B19" t="str">
            <v>Active</v>
          </cell>
          <cell r="C19" t="str">
            <v xml:space="preserve">Adam IBRAHIM ABDALLA </v>
          </cell>
          <cell r="D19" t="str">
            <v>Registrar</v>
          </cell>
          <cell r="E19" t="str">
            <v>C4</v>
          </cell>
          <cell r="F19" t="str">
            <v>F1K</v>
          </cell>
          <cell r="G19" t="str">
            <v>CA02</v>
          </cell>
          <cell r="H19" t="str">
            <v>EFN01</v>
          </cell>
          <cell r="I19">
            <v>650101</v>
          </cell>
          <cell r="J19" t="str">
            <v>NUT</v>
          </cell>
          <cell r="K19" t="str">
            <v>OTP</v>
          </cell>
          <cell r="L19">
            <v>638286.74939056206</v>
          </cell>
          <cell r="M19">
            <v>319143.37469528103</v>
          </cell>
          <cell r="P19">
            <v>0</v>
          </cell>
        </row>
        <row r="20">
          <cell r="A20" t="str">
            <v>EF0014</v>
          </cell>
          <cell r="B20" t="str">
            <v>Active</v>
          </cell>
          <cell r="C20" t="str">
            <v xml:space="preserve">Adam MOHAMEDIN ADAM  </v>
          </cell>
          <cell r="D20" t="str">
            <v xml:space="preserve">Storekeeper </v>
          </cell>
          <cell r="E20" t="str">
            <v>E4</v>
          </cell>
          <cell r="F20" t="str">
            <v>F1K</v>
          </cell>
          <cell r="G20" t="str">
            <v>CA03</v>
          </cell>
          <cell r="H20" t="str">
            <v>EFC01</v>
          </cell>
          <cell r="I20">
            <v>650100</v>
          </cell>
          <cell r="J20" t="str">
            <v>LOG</v>
          </cell>
          <cell r="K20" t="str">
            <v>Office</v>
          </cell>
          <cell r="L20">
            <v>942072.5276072612</v>
          </cell>
          <cell r="M20">
            <v>471036.2638036306</v>
          </cell>
          <cell r="N20">
            <v>400000</v>
          </cell>
          <cell r="P20">
            <v>0</v>
          </cell>
        </row>
        <row r="21">
          <cell r="A21" t="str">
            <v>EF0143</v>
          </cell>
          <cell r="B21" t="str">
            <v>Stopped</v>
          </cell>
          <cell r="C21" t="str">
            <v xml:space="preserve">Hussein HAROUN MUSSA </v>
          </cell>
          <cell r="D21" t="str">
            <v>Driver</v>
          </cell>
          <cell r="E21" t="str">
            <v>C1</v>
          </cell>
          <cell r="F21">
            <v>0</v>
          </cell>
          <cell r="G21" t="str">
            <v>CA52</v>
          </cell>
          <cell r="H21" t="str">
            <v>EFC01</v>
          </cell>
          <cell r="I21">
            <v>650100</v>
          </cell>
          <cell r="J21" t="str">
            <v>LOG</v>
          </cell>
          <cell r="K21" t="str">
            <v>Office</v>
          </cell>
          <cell r="L21">
            <v>592335.26867873606</v>
          </cell>
          <cell r="M21">
            <v>296167.63433936803</v>
          </cell>
          <cell r="P21">
            <v>0</v>
          </cell>
        </row>
        <row r="22">
          <cell r="A22" t="str">
            <v>EF0019</v>
          </cell>
          <cell r="B22" t="str">
            <v>Stopped</v>
          </cell>
          <cell r="C22" t="str">
            <v xml:space="preserve">Ahmed MEKKI AHMED </v>
          </cell>
          <cell r="D22" t="str">
            <v>Health Educator</v>
          </cell>
          <cell r="E22" t="str">
            <v>C2</v>
          </cell>
          <cell r="F22">
            <v>0</v>
          </cell>
          <cell r="G22" t="str">
            <v>CA32</v>
          </cell>
          <cell r="H22" t="str">
            <v>EFN01</v>
          </cell>
          <cell r="I22">
            <v>650101</v>
          </cell>
          <cell r="J22" t="str">
            <v>NUT</v>
          </cell>
          <cell r="K22" t="str">
            <v>SFC</v>
          </cell>
          <cell r="L22">
            <v>604134.03552884806</v>
          </cell>
          <cell r="M22">
            <v>302067.01776442403</v>
          </cell>
          <cell r="P22">
            <v>0</v>
          </cell>
        </row>
        <row r="23">
          <cell r="A23" t="str">
            <v>EF0016</v>
          </cell>
          <cell r="B23" t="str">
            <v>Active</v>
          </cell>
          <cell r="C23" t="str">
            <v xml:space="preserve">Adam OSMAN AHMED </v>
          </cell>
          <cell r="D23" t="str">
            <v>PM team leader</v>
          </cell>
          <cell r="E23" t="str">
            <v>C4</v>
          </cell>
          <cell r="F23" t="str">
            <v>F1K</v>
          </cell>
          <cell r="G23" t="str">
            <v>CA02</v>
          </cell>
          <cell r="H23" t="str">
            <v>EFN01</v>
          </cell>
          <cell r="I23">
            <v>650101</v>
          </cell>
          <cell r="J23" t="str">
            <v>NUT</v>
          </cell>
          <cell r="K23" t="str">
            <v>TFC</v>
          </cell>
          <cell r="L23">
            <v>638286.74939056206</v>
          </cell>
          <cell r="M23">
            <v>319143.37469528103</v>
          </cell>
          <cell r="N23">
            <v>300000</v>
          </cell>
          <cell r="P23">
            <v>0</v>
          </cell>
        </row>
        <row r="24">
          <cell r="A24" t="str">
            <v>EF0017</v>
          </cell>
          <cell r="B24" t="str">
            <v>Active</v>
          </cell>
          <cell r="C24" t="str">
            <v xml:space="preserve">Eldouma ABDELBASHER AHMED </v>
          </cell>
          <cell r="D24" t="str">
            <v>Watchman</v>
          </cell>
          <cell r="E24" t="str">
            <v>A4</v>
          </cell>
          <cell r="F24" t="str">
            <v>F1K</v>
          </cell>
          <cell r="G24" t="str">
            <v>CA02</v>
          </cell>
          <cell r="H24" t="str">
            <v>EFN01</v>
          </cell>
          <cell r="I24">
            <v>650101</v>
          </cell>
          <cell r="J24" t="str">
            <v>NUT</v>
          </cell>
          <cell r="K24" t="str">
            <v>TFC</v>
          </cell>
          <cell r="L24">
            <v>436161.64845153713</v>
          </cell>
          <cell r="M24">
            <v>218080.82422576856</v>
          </cell>
          <cell r="N24">
            <v>200000</v>
          </cell>
          <cell r="P24">
            <v>0</v>
          </cell>
        </row>
        <row r="25">
          <cell r="A25" t="str">
            <v>EF0018</v>
          </cell>
          <cell r="B25" t="str">
            <v>Active</v>
          </cell>
          <cell r="C25" t="str">
            <v xml:space="preserve">Ahmed el Tijani MANSUR MAHMUD </v>
          </cell>
          <cell r="D25" t="str">
            <v>Watchman</v>
          </cell>
          <cell r="E25" t="str">
            <v>A4</v>
          </cell>
          <cell r="F25" t="str">
            <v>F1K</v>
          </cell>
          <cell r="G25" t="str">
            <v>CA03</v>
          </cell>
          <cell r="H25" t="str">
            <v>EFC01</v>
          </cell>
          <cell r="I25">
            <v>650100</v>
          </cell>
          <cell r="J25" t="str">
            <v>LOG</v>
          </cell>
          <cell r="K25" t="str">
            <v>Office</v>
          </cell>
          <cell r="L25">
            <v>436161.64845153713</v>
          </cell>
          <cell r="M25">
            <v>218080.82422576856</v>
          </cell>
          <cell r="N25">
            <v>200000</v>
          </cell>
          <cell r="P25">
            <v>0</v>
          </cell>
        </row>
        <row r="26">
          <cell r="A26" t="str">
            <v>EF0020</v>
          </cell>
          <cell r="B26" t="str">
            <v>Active</v>
          </cell>
          <cell r="C26" t="str">
            <v xml:space="preserve">Ahmed YOUSSUF Mohamed  </v>
          </cell>
          <cell r="D26" t="str">
            <v>Food security Supervisor</v>
          </cell>
          <cell r="E26" t="str">
            <v>F4</v>
          </cell>
          <cell r="F26" t="str">
            <v>F1K</v>
          </cell>
          <cell r="G26" t="str">
            <v>CA01</v>
          </cell>
          <cell r="H26" t="str">
            <v>EFF01</v>
          </cell>
          <cell r="I26">
            <v>650101</v>
          </cell>
          <cell r="J26" t="str">
            <v>FS</v>
          </cell>
          <cell r="K26" t="str">
            <v>Field</v>
          </cell>
          <cell r="L26">
            <v>1126558.9190596484</v>
          </cell>
          <cell r="M26">
            <v>563279.45952982421</v>
          </cell>
          <cell r="P26">
            <v>0</v>
          </cell>
        </row>
        <row r="27">
          <cell r="A27" t="str">
            <v>EF0021</v>
          </cell>
          <cell r="B27" t="str">
            <v>Active</v>
          </cell>
          <cell r="C27" t="str">
            <v xml:space="preserve">Aisha BABIKIR SHUMO </v>
          </cell>
          <cell r="D27" t="str">
            <v>Home Visitor</v>
          </cell>
          <cell r="E27" t="str">
            <v>B4</v>
          </cell>
          <cell r="F27" t="str">
            <v>F1K</v>
          </cell>
          <cell r="G27" t="str">
            <v>CA02</v>
          </cell>
          <cell r="H27" t="str">
            <v>EFN01</v>
          </cell>
          <cell r="I27">
            <v>650101</v>
          </cell>
          <cell r="J27" t="str">
            <v>NUT</v>
          </cell>
          <cell r="K27" t="str">
            <v>TFC</v>
          </cell>
          <cell r="L27">
            <v>517011.31442510424</v>
          </cell>
          <cell r="M27">
            <v>258505.65721255212</v>
          </cell>
          <cell r="P27">
            <v>0</v>
          </cell>
        </row>
        <row r="28">
          <cell r="A28" t="str">
            <v>EF0023</v>
          </cell>
          <cell r="B28" t="str">
            <v>Active</v>
          </cell>
          <cell r="C28" t="str">
            <v xml:space="preserve">Al Tom ISMAIL MOHAMMED </v>
          </cell>
          <cell r="D28" t="str">
            <v xml:space="preserve">Watchman </v>
          </cell>
          <cell r="E28" t="str">
            <v>A4</v>
          </cell>
          <cell r="F28" t="str">
            <v>F1K</v>
          </cell>
          <cell r="G28" t="str">
            <v>CA03</v>
          </cell>
          <cell r="H28" t="str">
            <v>EFC01</v>
          </cell>
          <cell r="I28">
            <v>650100</v>
          </cell>
          <cell r="J28" t="str">
            <v>LOG</v>
          </cell>
          <cell r="K28" t="str">
            <v>WHouse</v>
          </cell>
          <cell r="L28">
            <v>436161.64845153713</v>
          </cell>
          <cell r="M28">
            <v>218080.82422576856</v>
          </cell>
          <cell r="N28">
            <v>200000</v>
          </cell>
          <cell r="P28">
            <v>0</v>
          </cell>
        </row>
        <row r="29">
          <cell r="A29" t="str">
            <v>EF0024</v>
          </cell>
          <cell r="B29" t="str">
            <v>Active</v>
          </cell>
          <cell r="C29" t="str">
            <v xml:space="preserve">Amir ABAKER ADAM </v>
          </cell>
          <cell r="D29" t="str">
            <v>PM team leader</v>
          </cell>
          <cell r="E29" t="str">
            <v>C4</v>
          </cell>
          <cell r="F29" t="str">
            <v>F1K</v>
          </cell>
          <cell r="G29" t="str">
            <v>CA02</v>
          </cell>
          <cell r="H29" t="str">
            <v>EFN01</v>
          </cell>
          <cell r="I29">
            <v>650101</v>
          </cell>
          <cell r="J29" t="str">
            <v>NUT</v>
          </cell>
          <cell r="K29" t="str">
            <v>TFC</v>
          </cell>
          <cell r="L29">
            <v>638286.74939056206</v>
          </cell>
          <cell r="M29">
            <v>319143.37469528103</v>
          </cell>
          <cell r="N29">
            <v>300000</v>
          </cell>
          <cell r="P29">
            <v>0</v>
          </cell>
        </row>
        <row r="30">
          <cell r="A30" t="str">
            <v>EF0027</v>
          </cell>
          <cell r="B30" t="str">
            <v>Stopped</v>
          </cell>
          <cell r="C30" t="str">
            <v xml:space="preserve">Angelo WOLL </v>
          </cell>
          <cell r="D30" t="str">
            <v>PM team leader</v>
          </cell>
          <cell r="E30" t="str">
            <v>C</v>
          </cell>
          <cell r="F30">
            <v>0</v>
          </cell>
          <cell r="G30" t="str">
            <v>CA03</v>
          </cell>
          <cell r="H30" t="str">
            <v>EFN01</v>
          </cell>
          <cell r="I30">
            <v>650101</v>
          </cell>
          <cell r="J30" t="str">
            <v>NUT</v>
          </cell>
          <cell r="K30" t="str">
            <v>TFC</v>
          </cell>
          <cell r="L30">
            <v>580536.02859999996</v>
          </cell>
          <cell r="M30">
            <v>290268.01429999998</v>
          </cell>
          <cell r="P30">
            <v>0</v>
          </cell>
        </row>
        <row r="31">
          <cell r="A31" t="str">
            <v>EF0028</v>
          </cell>
          <cell r="B31" t="str">
            <v>Stopped</v>
          </cell>
          <cell r="C31" t="str">
            <v xml:space="preserve">Asjad ABDALLA ADAM </v>
          </cell>
          <cell r="D31" t="str">
            <v xml:space="preserve">Food security monitor </v>
          </cell>
          <cell r="E31" t="str">
            <v>D</v>
          </cell>
          <cell r="F31">
            <v>0</v>
          </cell>
          <cell r="G31" t="str">
            <v>CA04</v>
          </cell>
          <cell r="H31" t="str">
            <v>EFF01</v>
          </cell>
          <cell r="I31">
            <v>650101</v>
          </cell>
          <cell r="J31" t="str">
            <v>FS</v>
          </cell>
          <cell r="K31" t="str">
            <v>Field</v>
          </cell>
          <cell r="L31">
            <v>706535.77600000007</v>
          </cell>
          <cell r="M31">
            <v>353267.88800000004</v>
          </cell>
          <cell r="P31">
            <v>0</v>
          </cell>
        </row>
        <row r="32">
          <cell r="A32" t="str">
            <v>EF0026</v>
          </cell>
          <cell r="B32" t="str">
            <v>Active</v>
          </cell>
          <cell r="C32" t="str">
            <v xml:space="preserve">Amna AHMED ABDELLA </v>
          </cell>
          <cell r="D32" t="str">
            <v>Cleaner</v>
          </cell>
          <cell r="E32" t="str">
            <v>A4</v>
          </cell>
          <cell r="F32" t="str">
            <v>Z1L</v>
          </cell>
          <cell r="G32" t="str">
            <v>6500O</v>
          </cell>
          <cell r="H32" t="str">
            <v>EFC01</v>
          </cell>
          <cell r="I32">
            <v>650014</v>
          </cell>
          <cell r="J32" t="str">
            <v>ADMIN</v>
          </cell>
          <cell r="K32" t="str">
            <v>Guest House</v>
          </cell>
          <cell r="L32">
            <v>436161.64845153713</v>
          </cell>
          <cell r="M32">
            <v>218080.82422576856</v>
          </cell>
          <cell r="P32">
            <v>0</v>
          </cell>
        </row>
        <row r="33">
          <cell r="A33" t="str">
            <v>EF0031</v>
          </cell>
          <cell r="B33" t="str">
            <v>Active</v>
          </cell>
          <cell r="C33" t="str">
            <v xml:space="preserve">Aziza ABDALLA ABAKER </v>
          </cell>
          <cell r="D33" t="str">
            <v>Social animator</v>
          </cell>
          <cell r="E33" t="str">
            <v>C4</v>
          </cell>
          <cell r="F33" t="str">
            <v>F1K</v>
          </cell>
          <cell r="G33" t="str">
            <v>CA02</v>
          </cell>
          <cell r="H33" t="str">
            <v>EFN01</v>
          </cell>
          <cell r="I33">
            <v>650101</v>
          </cell>
          <cell r="J33" t="str">
            <v>NUT</v>
          </cell>
          <cell r="K33" t="str">
            <v>OTP</v>
          </cell>
          <cell r="L33">
            <v>638286.74939056206</v>
          </cell>
          <cell r="M33">
            <v>319143.37469528103</v>
          </cell>
          <cell r="P33">
            <v>0</v>
          </cell>
        </row>
        <row r="34">
          <cell r="A34" t="str">
            <v>EF0035</v>
          </cell>
          <cell r="B34" t="str">
            <v>Active</v>
          </cell>
          <cell r="C34" t="str">
            <v xml:space="preserve">Eltaieb ADAM AHMED </v>
          </cell>
          <cell r="D34" t="str">
            <v xml:space="preserve">Phase Monitor </v>
          </cell>
          <cell r="E34" t="str">
            <v>B4</v>
          </cell>
          <cell r="F34" t="str">
            <v>F1K</v>
          </cell>
          <cell r="G34" t="str">
            <v>CA02</v>
          </cell>
          <cell r="H34" t="str">
            <v>EFN01</v>
          </cell>
          <cell r="I34">
            <v>650101</v>
          </cell>
          <cell r="J34" t="str">
            <v>NUT</v>
          </cell>
          <cell r="K34" t="str">
            <v>TFC</v>
          </cell>
          <cell r="L34">
            <v>517011.31442510424</v>
          </cell>
          <cell r="M34">
            <v>258505.65721255212</v>
          </cell>
          <cell r="N34">
            <v>517000</v>
          </cell>
          <cell r="P34">
            <v>0</v>
          </cell>
        </row>
        <row r="35">
          <cell r="A35" t="str">
            <v>EF0032</v>
          </cell>
          <cell r="B35" t="str">
            <v>Stopped</v>
          </cell>
          <cell r="C35" t="str">
            <v xml:space="preserve">Betty GRACE </v>
          </cell>
          <cell r="D35" t="str">
            <v>Nurse</v>
          </cell>
          <cell r="E35" t="str">
            <v>D</v>
          </cell>
          <cell r="F35">
            <v>0</v>
          </cell>
          <cell r="G35" t="str">
            <v>CA03</v>
          </cell>
          <cell r="H35" t="str">
            <v>EFN01</v>
          </cell>
          <cell r="I35">
            <v>650101</v>
          </cell>
          <cell r="J35" t="str">
            <v>NUT</v>
          </cell>
          <cell r="K35" t="str">
            <v>TFC</v>
          </cell>
          <cell r="L35">
            <v>706535.77600000007</v>
          </cell>
          <cell r="M35">
            <v>353267.88800000004</v>
          </cell>
          <cell r="P35">
            <v>0</v>
          </cell>
        </row>
        <row r="36">
          <cell r="A36" t="str">
            <v>EF0038</v>
          </cell>
          <cell r="B36" t="str">
            <v>Active</v>
          </cell>
          <cell r="C36" t="str">
            <v xml:space="preserve">Fathia ABDALLHA ABDULRHAMAN  </v>
          </cell>
          <cell r="D36" t="str">
            <v xml:space="preserve">Home Visitor </v>
          </cell>
          <cell r="E36" t="str">
            <v>B4</v>
          </cell>
          <cell r="F36" t="str">
            <v>F1K</v>
          </cell>
          <cell r="G36" t="str">
            <v>CA02</v>
          </cell>
          <cell r="H36" t="str">
            <v>EFN01</v>
          </cell>
          <cell r="I36">
            <v>650101</v>
          </cell>
          <cell r="J36" t="str">
            <v>NUT</v>
          </cell>
          <cell r="K36" t="str">
            <v>TFC</v>
          </cell>
          <cell r="L36">
            <v>517011.31442510424</v>
          </cell>
          <cell r="M36">
            <v>258505.65721255212</v>
          </cell>
          <cell r="P36">
            <v>0</v>
          </cell>
        </row>
        <row r="37">
          <cell r="A37" t="str">
            <v>EF0034</v>
          </cell>
          <cell r="B37" t="str">
            <v>Stopped</v>
          </cell>
          <cell r="C37" t="str">
            <v xml:space="preserve">Elie THOMAS </v>
          </cell>
          <cell r="D37" t="str">
            <v>Nurse</v>
          </cell>
          <cell r="E37" t="str">
            <v>D</v>
          </cell>
          <cell r="F37">
            <v>0</v>
          </cell>
          <cell r="G37" t="str">
            <v>CA03</v>
          </cell>
          <cell r="H37" t="str">
            <v>EFN01</v>
          </cell>
          <cell r="I37">
            <v>650101</v>
          </cell>
          <cell r="J37" t="str">
            <v>NUT</v>
          </cell>
          <cell r="K37" t="str">
            <v>TFC</v>
          </cell>
          <cell r="L37">
            <v>706535.77600000007</v>
          </cell>
          <cell r="M37">
            <v>353267.88800000004</v>
          </cell>
          <cell r="P37">
            <v>0</v>
          </cell>
        </row>
        <row r="38">
          <cell r="A38" t="str">
            <v>EF0039</v>
          </cell>
          <cell r="B38" t="str">
            <v>Active</v>
          </cell>
          <cell r="C38" t="str">
            <v xml:space="preserve">Fatima ABDERAHMAN HASSAN </v>
          </cell>
          <cell r="D38" t="str">
            <v xml:space="preserve">Cook </v>
          </cell>
          <cell r="E38" t="str">
            <v>A4</v>
          </cell>
          <cell r="F38" t="str">
            <v>F1K</v>
          </cell>
          <cell r="G38" t="str">
            <v>CA02</v>
          </cell>
          <cell r="H38" t="str">
            <v>EFN01</v>
          </cell>
          <cell r="I38">
            <v>650101</v>
          </cell>
          <cell r="J38" t="str">
            <v>NUT</v>
          </cell>
          <cell r="K38" t="str">
            <v>TFC</v>
          </cell>
          <cell r="L38">
            <v>436161.64845153713</v>
          </cell>
          <cell r="M38">
            <v>218080.82422576856</v>
          </cell>
          <cell r="P38">
            <v>0</v>
          </cell>
        </row>
        <row r="39">
          <cell r="A39" t="str">
            <v>EF0036</v>
          </cell>
          <cell r="B39" t="str">
            <v>Stopped</v>
          </cell>
          <cell r="C39" t="str">
            <v xml:space="preserve">Fadhia ISMIEL </v>
          </cell>
          <cell r="D39" t="str">
            <v xml:space="preserve">Cleaner </v>
          </cell>
          <cell r="E39" t="str">
            <v>A</v>
          </cell>
          <cell r="F39">
            <v>0</v>
          </cell>
          <cell r="G39" t="str">
            <v>CA03</v>
          </cell>
          <cell r="H39" t="str">
            <v>EFN01</v>
          </cell>
          <cell r="I39">
            <v>650101</v>
          </cell>
          <cell r="J39" t="str">
            <v>NUT</v>
          </cell>
          <cell r="K39" t="str">
            <v>TFC</v>
          </cell>
          <cell r="L39">
            <v>396786.07494000002</v>
          </cell>
          <cell r="M39">
            <v>198393.03747000001</v>
          </cell>
          <cell r="P39">
            <v>0</v>
          </cell>
        </row>
        <row r="40">
          <cell r="A40" t="str">
            <v>EF0037</v>
          </cell>
          <cell r="B40" t="str">
            <v>Stopped</v>
          </cell>
          <cell r="C40" t="str">
            <v xml:space="preserve">Fadul MOHAMMED ABDALLA </v>
          </cell>
          <cell r="D40" t="str">
            <v xml:space="preserve">Watchman </v>
          </cell>
          <cell r="E40" t="str">
            <v>A</v>
          </cell>
          <cell r="F40">
            <v>0</v>
          </cell>
          <cell r="G40" t="str">
            <v>6500O</v>
          </cell>
          <cell r="H40" t="str">
            <v>EFC01</v>
          </cell>
          <cell r="I40">
            <v>650014</v>
          </cell>
          <cell r="J40" t="str">
            <v>LOG</v>
          </cell>
          <cell r="K40" t="str">
            <v>Guest House</v>
          </cell>
          <cell r="L40">
            <v>396786.07494000002</v>
          </cell>
          <cell r="M40">
            <v>198393.03747000001</v>
          </cell>
          <cell r="P40">
            <v>0</v>
          </cell>
        </row>
        <row r="41">
          <cell r="A41" t="str">
            <v>EF0040</v>
          </cell>
          <cell r="B41" t="str">
            <v>Active</v>
          </cell>
          <cell r="C41" t="str">
            <v xml:space="preserve">Fatima ADAM IBRAHIM </v>
          </cell>
          <cell r="D41" t="str">
            <v>Cleaner</v>
          </cell>
          <cell r="E41" t="str">
            <v>A4</v>
          </cell>
          <cell r="F41" t="str">
            <v>F1K</v>
          </cell>
          <cell r="G41" t="str">
            <v>CA03</v>
          </cell>
          <cell r="H41" t="str">
            <v>EFC01</v>
          </cell>
          <cell r="I41">
            <v>650100</v>
          </cell>
          <cell r="J41" t="str">
            <v>ADMIN</v>
          </cell>
          <cell r="K41" t="str">
            <v>Office</v>
          </cell>
          <cell r="L41">
            <v>406161.64845153713</v>
          </cell>
          <cell r="M41">
            <v>203080.82422576856</v>
          </cell>
          <cell r="P41">
            <v>0</v>
          </cell>
        </row>
        <row r="42">
          <cell r="A42" t="str">
            <v>EF0041</v>
          </cell>
          <cell r="B42" t="str">
            <v>Active</v>
          </cell>
          <cell r="C42" t="str">
            <v xml:space="preserve">Fatima ADAM MOHAMED </v>
          </cell>
          <cell r="D42" t="str">
            <v xml:space="preserve">Home Visitor </v>
          </cell>
          <cell r="E42" t="str">
            <v>B4</v>
          </cell>
          <cell r="F42" t="str">
            <v>F1K</v>
          </cell>
          <cell r="G42" t="str">
            <v>CA02</v>
          </cell>
          <cell r="H42" t="str">
            <v>EFN01</v>
          </cell>
          <cell r="I42">
            <v>650101</v>
          </cell>
          <cell r="J42" t="str">
            <v>NUT</v>
          </cell>
          <cell r="K42" t="str">
            <v>TFC</v>
          </cell>
          <cell r="L42">
            <v>517011.31442510424</v>
          </cell>
          <cell r="M42">
            <v>258505.65721255212</v>
          </cell>
          <cell r="P42">
            <v>0</v>
          </cell>
        </row>
        <row r="43">
          <cell r="A43" t="str">
            <v>EF0044</v>
          </cell>
          <cell r="B43" t="str">
            <v>Active</v>
          </cell>
          <cell r="C43" t="str">
            <v xml:space="preserve">Halima IBRAHIM ABDLESSIS </v>
          </cell>
          <cell r="D43" t="str">
            <v xml:space="preserve">Cleaner </v>
          </cell>
          <cell r="E43" t="str">
            <v>A4</v>
          </cell>
          <cell r="F43" t="str">
            <v>F1K</v>
          </cell>
          <cell r="G43" t="str">
            <v>CA02</v>
          </cell>
          <cell r="H43" t="str">
            <v>EFN01</v>
          </cell>
          <cell r="I43">
            <v>650101</v>
          </cell>
          <cell r="J43" t="str">
            <v>NUT</v>
          </cell>
          <cell r="K43" t="str">
            <v>TFC</v>
          </cell>
          <cell r="L43">
            <v>436161.64845153713</v>
          </cell>
          <cell r="M43">
            <v>218080.82422576856</v>
          </cell>
          <cell r="N43">
            <v>100000</v>
          </cell>
          <cell r="P43">
            <v>0</v>
          </cell>
        </row>
        <row r="44">
          <cell r="A44" t="str">
            <v>EF0045</v>
          </cell>
          <cell r="B44" t="str">
            <v>Active</v>
          </cell>
          <cell r="C44" t="str">
            <v xml:space="preserve">Hanan MOHAMAD ADAM </v>
          </cell>
          <cell r="D44" t="str">
            <v xml:space="preserve">Psychosocial Worker </v>
          </cell>
          <cell r="E44" t="str">
            <v>D4</v>
          </cell>
          <cell r="F44" t="str">
            <v>F1K</v>
          </cell>
          <cell r="G44" t="str">
            <v>CA02</v>
          </cell>
          <cell r="H44" t="str">
            <v>EFN01</v>
          </cell>
          <cell r="I44">
            <v>650101</v>
          </cell>
          <cell r="J44" t="str">
            <v>NUT</v>
          </cell>
          <cell r="K44" t="str">
            <v>OTP</v>
          </cell>
          <cell r="L44">
            <v>776886.20824858558</v>
          </cell>
          <cell r="M44">
            <v>388443.10412429279</v>
          </cell>
          <cell r="P44">
            <v>0</v>
          </cell>
        </row>
        <row r="45">
          <cell r="A45" t="str">
            <v>EF0042</v>
          </cell>
          <cell r="B45" t="str">
            <v>Stopped</v>
          </cell>
          <cell r="C45" t="str">
            <v xml:space="preserve">Gafar HASSAN OMAR </v>
          </cell>
          <cell r="D45" t="str">
            <v xml:space="preserve">Food Distributor </v>
          </cell>
          <cell r="E45" t="str">
            <v>B2</v>
          </cell>
          <cell r="F45">
            <v>0</v>
          </cell>
          <cell r="G45" t="str">
            <v>CA32</v>
          </cell>
          <cell r="H45" t="str">
            <v>EFN01</v>
          </cell>
          <cell r="I45">
            <v>650101</v>
          </cell>
          <cell r="J45" t="str">
            <v>NUT</v>
          </cell>
          <cell r="K45" t="str">
            <v>SFC</v>
          </cell>
          <cell r="L45">
            <v>489826.67515471968</v>
          </cell>
          <cell r="M45">
            <v>244913.33757735984</v>
          </cell>
          <cell r="P45">
            <v>0</v>
          </cell>
        </row>
        <row r="46">
          <cell r="A46" t="str">
            <v>EF0043</v>
          </cell>
          <cell r="B46" t="str">
            <v>Stopped</v>
          </cell>
          <cell r="C46" t="str">
            <v xml:space="preserve">Gezira ABAKER ADAM MOHAMED </v>
          </cell>
          <cell r="D46" t="str">
            <v xml:space="preserve">Home Visitor </v>
          </cell>
          <cell r="E46" t="str">
            <v>B</v>
          </cell>
          <cell r="F46">
            <v>0</v>
          </cell>
          <cell r="G46" t="str">
            <v>CA03</v>
          </cell>
          <cell r="H46" t="str">
            <v>EFN01</v>
          </cell>
          <cell r="I46">
            <v>650101</v>
          </cell>
          <cell r="J46" t="str">
            <v>NUT</v>
          </cell>
          <cell r="K46" t="str">
            <v>TFC</v>
          </cell>
          <cell r="L46">
            <v>470286.45574</v>
          </cell>
          <cell r="M46">
            <v>235143.22787</v>
          </cell>
          <cell r="P46">
            <v>0</v>
          </cell>
        </row>
        <row r="47">
          <cell r="A47" t="str">
            <v>EF0046</v>
          </cell>
          <cell r="B47" t="str">
            <v>Active</v>
          </cell>
          <cell r="C47" t="str">
            <v xml:space="preserve">Hassan AHMED ABDURAHMAN </v>
          </cell>
          <cell r="D47" t="str">
            <v xml:space="preserve">TFC Supervisor </v>
          </cell>
          <cell r="E47" t="str">
            <v>F4</v>
          </cell>
          <cell r="F47" t="str">
            <v>F1K</v>
          </cell>
          <cell r="G47" t="str">
            <v>CA02</v>
          </cell>
          <cell r="H47" t="str">
            <v>EFN01</v>
          </cell>
          <cell r="I47">
            <v>650101</v>
          </cell>
          <cell r="J47" t="str">
            <v>NUT</v>
          </cell>
          <cell r="K47" t="str">
            <v>TFC</v>
          </cell>
          <cell r="L47">
            <v>1126558.9190596484</v>
          </cell>
          <cell r="M47">
            <v>563279.45952982421</v>
          </cell>
          <cell r="N47">
            <v>300000</v>
          </cell>
          <cell r="P47">
            <v>0</v>
          </cell>
        </row>
        <row r="48">
          <cell r="A48" t="str">
            <v>EF0047</v>
          </cell>
          <cell r="B48" t="str">
            <v>Active</v>
          </cell>
          <cell r="C48" t="str">
            <v xml:space="preserve">Hassan HASHIM ALI </v>
          </cell>
          <cell r="D48" t="str">
            <v>Watchman</v>
          </cell>
          <cell r="E48" t="str">
            <v>A4</v>
          </cell>
          <cell r="F48" t="str">
            <v>F1K</v>
          </cell>
          <cell r="G48" t="str">
            <v>CA03</v>
          </cell>
          <cell r="H48" t="str">
            <v>EFC01</v>
          </cell>
          <cell r="I48">
            <v>650100</v>
          </cell>
          <cell r="J48" t="str">
            <v>LOG</v>
          </cell>
          <cell r="K48" t="str">
            <v>Office</v>
          </cell>
          <cell r="L48">
            <v>436161.64845153713</v>
          </cell>
          <cell r="M48">
            <v>218080.82422576856</v>
          </cell>
          <cell r="P48">
            <v>0</v>
          </cell>
        </row>
        <row r="49">
          <cell r="A49" t="str">
            <v>EF0048</v>
          </cell>
          <cell r="B49" t="str">
            <v>Active</v>
          </cell>
          <cell r="C49" t="str">
            <v xml:space="preserve">Hassina ADDOMA ABDULLA </v>
          </cell>
          <cell r="D49" t="str">
            <v xml:space="preserve">Home Visitor </v>
          </cell>
          <cell r="E49" t="str">
            <v>B4</v>
          </cell>
          <cell r="F49" t="str">
            <v>F1K</v>
          </cell>
          <cell r="G49" t="str">
            <v>CA02</v>
          </cell>
          <cell r="H49" t="str">
            <v>EFN01</v>
          </cell>
          <cell r="I49">
            <v>650101</v>
          </cell>
          <cell r="J49" t="str">
            <v>NUT</v>
          </cell>
          <cell r="K49" t="str">
            <v>TFC</v>
          </cell>
          <cell r="L49">
            <v>517011.31442510424</v>
          </cell>
          <cell r="M49">
            <v>258505.65721255212</v>
          </cell>
          <cell r="P49">
            <v>0</v>
          </cell>
        </row>
        <row r="50">
          <cell r="A50" t="str">
            <v>EF0053</v>
          </cell>
          <cell r="B50" t="str">
            <v>Active</v>
          </cell>
          <cell r="C50" t="str">
            <v xml:space="preserve">Ibrahim ABDERAHMAN MAHMOUD </v>
          </cell>
          <cell r="D50" t="str">
            <v xml:space="preserve">Phase Monitor </v>
          </cell>
          <cell r="E50" t="str">
            <v>B4</v>
          </cell>
          <cell r="F50" t="str">
            <v>F1K</v>
          </cell>
          <cell r="G50" t="str">
            <v>CA02</v>
          </cell>
          <cell r="H50" t="str">
            <v>EFN01</v>
          </cell>
          <cell r="I50">
            <v>650101</v>
          </cell>
          <cell r="J50" t="str">
            <v>NUT</v>
          </cell>
          <cell r="K50" t="str">
            <v>TFC</v>
          </cell>
          <cell r="L50">
            <v>517011.31442510424</v>
          </cell>
          <cell r="M50">
            <v>258505.65721255212</v>
          </cell>
          <cell r="P50">
            <v>0</v>
          </cell>
        </row>
        <row r="51">
          <cell r="A51" t="str">
            <v>EF0054</v>
          </cell>
          <cell r="B51" t="str">
            <v>Active</v>
          </cell>
          <cell r="C51" t="str">
            <v xml:space="preserve">Ibrahim MOHAMED Adam </v>
          </cell>
          <cell r="D51" t="str">
            <v>Medical Assistant</v>
          </cell>
          <cell r="E51" t="str">
            <v>E4</v>
          </cell>
          <cell r="F51" t="str">
            <v>F1K</v>
          </cell>
          <cell r="G51" t="str">
            <v>CA02</v>
          </cell>
          <cell r="H51" t="str">
            <v>EFN01</v>
          </cell>
          <cell r="I51">
            <v>650101</v>
          </cell>
          <cell r="J51" t="str">
            <v>NUT</v>
          </cell>
          <cell r="K51" t="str">
            <v>OTP</v>
          </cell>
          <cell r="L51">
            <v>942072.5276072612</v>
          </cell>
          <cell r="M51">
            <v>471036.2638036306</v>
          </cell>
          <cell r="P51">
            <v>0</v>
          </cell>
        </row>
        <row r="52">
          <cell r="A52" t="str">
            <v>EF0055</v>
          </cell>
          <cell r="B52" t="str">
            <v>Active</v>
          </cell>
          <cell r="C52" t="str">
            <v xml:space="preserve">Insaf IBRAHIM ADAM </v>
          </cell>
          <cell r="D52" t="str">
            <v xml:space="preserve">Home Visitor </v>
          </cell>
          <cell r="E52" t="str">
            <v>B4</v>
          </cell>
          <cell r="F52" t="str">
            <v>F1K</v>
          </cell>
          <cell r="G52" t="str">
            <v>CA02</v>
          </cell>
          <cell r="H52" t="str">
            <v>EFN01</v>
          </cell>
          <cell r="I52">
            <v>650101</v>
          </cell>
          <cell r="J52" t="str">
            <v>NUT</v>
          </cell>
          <cell r="K52" t="str">
            <v>TFC</v>
          </cell>
          <cell r="L52">
            <v>517011.31442510424</v>
          </cell>
          <cell r="M52">
            <v>258505.65721255212</v>
          </cell>
          <cell r="P52">
            <v>0</v>
          </cell>
        </row>
        <row r="53">
          <cell r="A53" t="str">
            <v>EF0050</v>
          </cell>
          <cell r="B53" t="str">
            <v>Stopped</v>
          </cell>
          <cell r="C53" t="str">
            <v xml:space="preserve">Hawa ABDALLA MUKHTAR </v>
          </cell>
          <cell r="D53" t="str">
            <v xml:space="preserve">Cook </v>
          </cell>
          <cell r="E53" t="str">
            <v>A1</v>
          </cell>
          <cell r="F53">
            <v>0</v>
          </cell>
          <cell r="G53" t="str">
            <v>CA22</v>
          </cell>
          <cell r="H53" t="str">
            <v>EFN01</v>
          </cell>
          <cell r="I53">
            <v>650101</v>
          </cell>
          <cell r="J53" t="str">
            <v>NUT</v>
          </cell>
          <cell r="K53" t="str">
            <v>TFC</v>
          </cell>
          <cell r="L53">
            <v>405204.07460792002</v>
          </cell>
          <cell r="M53">
            <v>202602.03730396001</v>
          </cell>
          <cell r="P53">
            <v>0</v>
          </cell>
        </row>
        <row r="54">
          <cell r="A54" t="str">
            <v>EF0051</v>
          </cell>
          <cell r="B54" t="str">
            <v>Stopped</v>
          </cell>
          <cell r="C54" t="str">
            <v xml:space="preserve">Houda HAMID </v>
          </cell>
          <cell r="D54" t="str">
            <v xml:space="preserve">Phase Monitor </v>
          </cell>
          <cell r="E54" t="str">
            <v>B</v>
          </cell>
          <cell r="F54">
            <v>0</v>
          </cell>
          <cell r="G54" t="str">
            <v>CA03</v>
          </cell>
          <cell r="H54" t="str">
            <v>EFN01</v>
          </cell>
          <cell r="I54">
            <v>650101</v>
          </cell>
          <cell r="J54" t="str">
            <v>NUT</v>
          </cell>
          <cell r="K54" t="str">
            <v>TFC</v>
          </cell>
          <cell r="L54">
            <v>470286.45574</v>
          </cell>
          <cell r="M54">
            <v>235143.22787</v>
          </cell>
          <cell r="P54">
            <v>0</v>
          </cell>
        </row>
        <row r="55">
          <cell r="A55" t="str">
            <v>EF0052</v>
          </cell>
          <cell r="B55" t="str">
            <v>Stopped</v>
          </cell>
          <cell r="C55" t="str">
            <v xml:space="preserve">Houda TIRAB AMIR </v>
          </cell>
          <cell r="D55" t="str">
            <v xml:space="preserve">Cook </v>
          </cell>
          <cell r="E55" t="str">
            <v>A</v>
          </cell>
          <cell r="F55">
            <v>0</v>
          </cell>
          <cell r="G55" t="str">
            <v>CA03</v>
          </cell>
          <cell r="H55" t="str">
            <v>EFN01</v>
          </cell>
          <cell r="I55">
            <v>650101</v>
          </cell>
          <cell r="J55" t="str">
            <v>NUT</v>
          </cell>
          <cell r="K55" t="str">
            <v>TFC</v>
          </cell>
          <cell r="L55">
            <v>396786.07494000002</v>
          </cell>
          <cell r="M55">
            <v>198393.03747000001</v>
          </cell>
          <cell r="P55">
            <v>0</v>
          </cell>
        </row>
        <row r="56">
          <cell r="A56" t="str">
            <v>EF0057</v>
          </cell>
          <cell r="B56" t="str">
            <v>Active</v>
          </cell>
          <cell r="C56" t="str">
            <v xml:space="preserve">Izeldeen ADAM YOUSSUF </v>
          </cell>
          <cell r="D56" t="str">
            <v>Home Visitor Team Leader</v>
          </cell>
          <cell r="E56" t="str">
            <v>D4</v>
          </cell>
          <cell r="F56" t="str">
            <v>F1K</v>
          </cell>
          <cell r="G56" t="str">
            <v>CA02</v>
          </cell>
          <cell r="H56" t="str">
            <v>EFN01</v>
          </cell>
          <cell r="I56">
            <v>650101</v>
          </cell>
          <cell r="J56" t="str">
            <v>NUT</v>
          </cell>
          <cell r="K56" t="str">
            <v>TFC</v>
          </cell>
          <cell r="L56">
            <v>776886.20824858558</v>
          </cell>
          <cell r="M56">
            <v>388443.10412429279</v>
          </cell>
          <cell r="P56">
            <v>0</v>
          </cell>
        </row>
        <row r="57">
          <cell r="A57" t="str">
            <v>EF0058</v>
          </cell>
          <cell r="B57" t="str">
            <v>Active</v>
          </cell>
          <cell r="C57" t="str">
            <v xml:space="preserve">Ishag HASSAN IDRISS ABDELLA </v>
          </cell>
          <cell r="D57" t="str">
            <v>Watchman</v>
          </cell>
          <cell r="E57" t="str">
            <v>A4</v>
          </cell>
          <cell r="F57" t="str">
            <v>F1K</v>
          </cell>
          <cell r="G57" t="str">
            <v>CA02</v>
          </cell>
          <cell r="H57" t="str">
            <v>EFN01</v>
          </cell>
          <cell r="I57">
            <v>650101</v>
          </cell>
          <cell r="J57" t="str">
            <v>NUT</v>
          </cell>
          <cell r="K57" t="str">
            <v>TFC</v>
          </cell>
          <cell r="L57">
            <v>436161.64845153713</v>
          </cell>
          <cell r="M57">
            <v>218080.82422576856</v>
          </cell>
          <cell r="N57">
            <v>150000</v>
          </cell>
          <cell r="P57">
            <v>0</v>
          </cell>
        </row>
        <row r="58">
          <cell r="A58" t="str">
            <v>EF0059</v>
          </cell>
          <cell r="B58" t="str">
            <v>Active</v>
          </cell>
          <cell r="C58" t="str">
            <v xml:space="preserve">Ismail MOHAMED GUMAA </v>
          </cell>
          <cell r="D58" t="str">
            <v xml:space="preserve">Watchman </v>
          </cell>
          <cell r="E58" t="str">
            <v>A4</v>
          </cell>
          <cell r="F58" t="str">
            <v>Z1L</v>
          </cell>
          <cell r="G58" t="str">
            <v>6500O</v>
          </cell>
          <cell r="H58" t="str">
            <v>EFC01</v>
          </cell>
          <cell r="I58">
            <v>650014</v>
          </cell>
          <cell r="J58" t="str">
            <v>LOG</v>
          </cell>
          <cell r="K58" t="str">
            <v>Guest house</v>
          </cell>
          <cell r="L58">
            <v>436161.64845153713</v>
          </cell>
          <cell r="M58">
            <v>218080.82422576856</v>
          </cell>
          <cell r="P58">
            <v>0</v>
          </cell>
        </row>
        <row r="59">
          <cell r="A59" t="str">
            <v>EF0056</v>
          </cell>
          <cell r="B59" t="str">
            <v>Stopped</v>
          </cell>
          <cell r="C59" t="str">
            <v xml:space="preserve">Isak ADAM ABAKHAR </v>
          </cell>
          <cell r="D59" t="str">
            <v xml:space="preserve">Measurer </v>
          </cell>
          <cell r="E59" t="str">
            <v>B2</v>
          </cell>
          <cell r="F59">
            <v>0</v>
          </cell>
          <cell r="G59" t="str">
            <v>CA32</v>
          </cell>
          <cell r="H59" t="str">
            <v>EFN01</v>
          </cell>
          <cell r="I59">
            <v>650101</v>
          </cell>
          <cell r="J59" t="str">
            <v>NUT</v>
          </cell>
          <cell r="K59" t="str">
            <v>SFC</v>
          </cell>
          <cell r="L59">
            <v>489826.67515471968</v>
          </cell>
          <cell r="M59">
            <v>244913.33757735984</v>
          </cell>
          <cell r="P59">
            <v>0</v>
          </cell>
        </row>
        <row r="60">
          <cell r="A60" t="str">
            <v>EF0063</v>
          </cell>
          <cell r="B60" t="str">
            <v>Active</v>
          </cell>
          <cell r="C60" t="str">
            <v xml:space="preserve">Kubra ISHAG ABDULKARIM </v>
          </cell>
          <cell r="D60" t="str">
            <v>Nurse</v>
          </cell>
          <cell r="E60" t="str">
            <v>D4</v>
          </cell>
          <cell r="F60" t="str">
            <v>F1K</v>
          </cell>
          <cell r="G60" t="str">
            <v>CA02</v>
          </cell>
          <cell r="H60" t="str">
            <v>EFN01</v>
          </cell>
          <cell r="I60">
            <v>650101</v>
          </cell>
          <cell r="J60" t="str">
            <v>NUT</v>
          </cell>
          <cell r="K60" t="str">
            <v>TFC</v>
          </cell>
          <cell r="L60">
            <v>776886.20824858558</v>
          </cell>
          <cell r="M60">
            <v>388443.10412429279</v>
          </cell>
          <cell r="P60">
            <v>0</v>
          </cell>
        </row>
        <row r="61">
          <cell r="A61" t="str">
            <v>EF0068</v>
          </cell>
          <cell r="B61" t="str">
            <v>Active</v>
          </cell>
          <cell r="C61" t="str">
            <v xml:space="preserve">Mohamed ABDELRAHMAN ABDELMAWLA </v>
          </cell>
          <cell r="D61" t="str">
            <v>Watchman</v>
          </cell>
          <cell r="E61" t="str">
            <v>A4</v>
          </cell>
          <cell r="F61" t="str">
            <v>F1K</v>
          </cell>
          <cell r="G61" t="str">
            <v>CA03</v>
          </cell>
          <cell r="H61" t="str">
            <v>EFC01</v>
          </cell>
          <cell r="I61">
            <v>650100</v>
          </cell>
          <cell r="J61" t="str">
            <v>LOG</v>
          </cell>
          <cell r="K61" t="str">
            <v>Office</v>
          </cell>
          <cell r="L61">
            <v>436161.64845153713</v>
          </cell>
          <cell r="M61">
            <v>218080.82422576856</v>
          </cell>
          <cell r="N61">
            <v>200000</v>
          </cell>
          <cell r="P61">
            <v>0</v>
          </cell>
        </row>
        <row r="62">
          <cell r="A62" t="str">
            <v>EF0096</v>
          </cell>
          <cell r="B62" t="str">
            <v>Stopped</v>
          </cell>
          <cell r="C62" t="str">
            <v xml:space="preserve">Yousif ADAM KHAMIS </v>
          </cell>
          <cell r="D62" t="str">
            <v>Purchaser</v>
          </cell>
          <cell r="E62" t="str">
            <v>E2</v>
          </cell>
          <cell r="F62" t="str">
            <v>F1J</v>
          </cell>
          <cell r="G62" t="str">
            <v>CA52</v>
          </cell>
          <cell r="H62" t="str">
            <v>EFC01</v>
          </cell>
          <cell r="I62">
            <v>650100</v>
          </cell>
          <cell r="J62" t="str">
            <v>LOG</v>
          </cell>
          <cell r="K62" t="str">
            <v>Office</v>
          </cell>
          <cell r="L62">
            <v>886519.8874912</v>
          </cell>
          <cell r="M62">
            <v>443259.9437456</v>
          </cell>
          <cell r="P62">
            <v>0</v>
          </cell>
        </row>
        <row r="63">
          <cell r="A63" t="str">
            <v>EF0175</v>
          </cell>
          <cell r="B63" t="str">
            <v>Stopped</v>
          </cell>
          <cell r="C63" t="str">
            <v xml:space="preserve">Souleiman AZIN AHMED </v>
          </cell>
          <cell r="D63" t="str">
            <v>Rehabilitation Assitant</v>
          </cell>
          <cell r="E63" t="str">
            <v>C1</v>
          </cell>
          <cell r="F63" t="str">
            <v>F1J</v>
          </cell>
          <cell r="G63" t="str">
            <v>CA52</v>
          </cell>
          <cell r="H63" t="str">
            <v>EFC01</v>
          </cell>
          <cell r="I63">
            <v>650100</v>
          </cell>
          <cell r="J63" t="str">
            <v>LOG</v>
          </cell>
          <cell r="K63" t="str">
            <v>Office</v>
          </cell>
          <cell r="L63">
            <v>592335.26867873606</v>
          </cell>
          <cell r="M63">
            <v>296167.63433936803</v>
          </cell>
          <cell r="P63">
            <v>0</v>
          </cell>
        </row>
        <row r="64">
          <cell r="A64" t="str">
            <v>EF0061</v>
          </cell>
          <cell r="B64" t="str">
            <v>Stopped</v>
          </cell>
          <cell r="C64" t="str">
            <v xml:space="preserve">Khadija YOUNIS </v>
          </cell>
          <cell r="D64" t="str">
            <v xml:space="preserve">Cleaner </v>
          </cell>
          <cell r="E64" t="str">
            <v>A</v>
          </cell>
          <cell r="F64">
            <v>0</v>
          </cell>
          <cell r="G64" t="str">
            <v>CA03</v>
          </cell>
          <cell r="H64" t="str">
            <v>EFN01</v>
          </cell>
          <cell r="I64">
            <v>650101</v>
          </cell>
          <cell r="J64" t="str">
            <v>NUT</v>
          </cell>
          <cell r="K64" t="str">
            <v>TFC</v>
          </cell>
          <cell r="L64">
            <v>396786.07494000002</v>
          </cell>
          <cell r="M64">
            <v>198393.03747000001</v>
          </cell>
          <cell r="P64">
            <v>0</v>
          </cell>
        </row>
        <row r="65">
          <cell r="A65" t="str">
            <v>EF0062</v>
          </cell>
          <cell r="B65" t="str">
            <v>Stopped</v>
          </cell>
          <cell r="C65" t="str">
            <v xml:space="preserve">Khalid IBRAHIM HAMID </v>
          </cell>
          <cell r="D65" t="str">
            <v xml:space="preserve">Log Assistant </v>
          </cell>
          <cell r="E65" t="str">
            <v>G1</v>
          </cell>
          <cell r="F65">
            <v>0</v>
          </cell>
          <cell r="G65" t="str">
            <v>BA30</v>
          </cell>
          <cell r="H65" t="str">
            <v>EFC01</v>
          </cell>
          <cell r="I65">
            <v>650100</v>
          </cell>
          <cell r="J65" t="str">
            <v>LOG</v>
          </cell>
          <cell r="K65" t="str">
            <v>Office</v>
          </cell>
          <cell r="L65">
            <v>1277871.9450107741</v>
          </cell>
          <cell r="M65">
            <v>638935.97250538704</v>
          </cell>
          <cell r="P65">
            <v>0</v>
          </cell>
        </row>
        <row r="66">
          <cell r="A66" t="str">
            <v>EF0070</v>
          </cell>
          <cell r="B66" t="str">
            <v>Active</v>
          </cell>
          <cell r="C66" t="str">
            <v xml:space="preserve">Mohamed BEKHIT ABDURAHMAN </v>
          </cell>
          <cell r="D66" t="str">
            <v xml:space="preserve">Phase Monitor </v>
          </cell>
          <cell r="E66" t="str">
            <v>B4</v>
          </cell>
          <cell r="F66" t="str">
            <v>F1K</v>
          </cell>
          <cell r="G66" t="str">
            <v>CA02</v>
          </cell>
          <cell r="H66" t="str">
            <v>EFN01</v>
          </cell>
          <cell r="I66">
            <v>650101</v>
          </cell>
          <cell r="J66" t="str">
            <v>NUT</v>
          </cell>
          <cell r="K66" t="str">
            <v>TFC</v>
          </cell>
          <cell r="L66">
            <v>517011.31442510424</v>
          </cell>
          <cell r="M66">
            <v>258505.65721255212</v>
          </cell>
          <cell r="P66">
            <v>0</v>
          </cell>
        </row>
        <row r="67">
          <cell r="A67" t="str">
            <v>EF0064</v>
          </cell>
          <cell r="B67" t="str">
            <v>Stopped</v>
          </cell>
          <cell r="C67" t="str">
            <v xml:space="preserve">Mahmoud AHMED MOHAMMED ALDOMA </v>
          </cell>
          <cell r="D67" t="str">
            <v>Purchaser</v>
          </cell>
          <cell r="E67" t="str">
            <v>E1</v>
          </cell>
          <cell r="F67">
            <v>0</v>
          </cell>
          <cell r="G67" t="str">
            <v>BA30</v>
          </cell>
          <cell r="H67" t="str">
            <v>EFC01</v>
          </cell>
          <cell r="I67">
            <v>650100</v>
          </cell>
          <cell r="J67" t="str">
            <v>LOG</v>
          </cell>
          <cell r="K67" t="str">
            <v>Office</v>
          </cell>
          <cell r="L67">
            <v>867281.15554767998</v>
          </cell>
          <cell r="M67">
            <v>433640.57777383999</v>
          </cell>
          <cell r="P67">
            <v>0</v>
          </cell>
        </row>
        <row r="68">
          <cell r="A68" t="str">
            <v>EF0065</v>
          </cell>
          <cell r="B68" t="str">
            <v>Stopped</v>
          </cell>
          <cell r="C68" t="str">
            <v xml:space="preserve">Majda MOHAMED ADAM </v>
          </cell>
          <cell r="D68" t="str">
            <v xml:space="preserve">Cleaner </v>
          </cell>
          <cell r="E68" t="str">
            <v>A1</v>
          </cell>
          <cell r="F68">
            <v>0</v>
          </cell>
          <cell r="G68" t="str">
            <v>CA22</v>
          </cell>
          <cell r="H68" t="str">
            <v>EFN01</v>
          </cell>
          <cell r="I68">
            <v>650101</v>
          </cell>
          <cell r="J68" t="str">
            <v>NUT</v>
          </cell>
          <cell r="K68" t="str">
            <v>TFC</v>
          </cell>
          <cell r="L68">
            <v>405204.07460792002</v>
          </cell>
          <cell r="M68">
            <v>202602.03730396001</v>
          </cell>
          <cell r="P68">
            <v>0</v>
          </cell>
        </row>
        <row r="69">
          <cell r="A69" t="str">
            <v>EF0066</v>
          </cell>
          <cell r="B69" t="str">
            <v>Stopped</v>
          </cell>
          <cell r="C69" t="str">
            <v xml:space="preserve">Mariam EL TAHEIR HAROUN </v>
          </cell>
          <cell r="D69" t="str">
            <v>Social Worker</v>
          </cell>
          <cell r="E69" t="str">
            <v>C1</v>
          </cell>
          <cell r="F69">
            <v>0</v>
          </cell>
          <cell r="G69" t="str">
            <v>CA22</v>
          </cell>
          <cell r="H69" t="str">
            <v>EFN01</v>
          </cell>
          <cell r="I69">
            <v>650101</v>
          </cell>
          <cell r="J69" t="str">
            <v>NUT</v>
          </cell>
          <cell r="K69" t="str">
            <v>TFC</v>
          </cell>
          <cell r="L69">
            <v>592335.26867873606</v>
          </cell>
          <cell r="M69">
            <v>296167.63433936803</v>
          </cell>
          <cell r="P69">
            <v>0</v>
          </cell>
        </row>
        <row r="70">
          <cell r="A70" t="str">
            <v>EF0071</v>
          </cell>
          <cell r="B70" t="str">
            <v>Active</v>
          </cell>
          <cell r="C70" t="str">
            <v xml:space="preserve">Mohamed IBRAHIM ABDALLA </v>
          </cell>
          <cell r="D70" t="str">
            <v>Watchman</v>
          </cell>
          <cell r="E70" t="str">
            <v>A4</v>
          </cell>
          <cell r="F70" t="str">
            <v>F1K</v>
          </cell>
          <cell r="G70" t="str">
            <v>CA03</v>
          </cell>
          <cell r="H70" t="str">
            <v>EFC01</v>
          </cell>
          <cell r="I70">
            <v>650100</v>
          </cell>
          <cell r="J70" t="str">
            <v>LOG</v>
          </cell>
          <cell r="K70" t="str">
            <v>WHouse</v>
          </cell>
          <cell r="L70">
            <v>436161.64845153713</v>
          </cell>
          <cell r="M70">
            <v>218080.82422576856</v>
          </cell>
          <cell r="N70">
            <v>200000</v>
          </cell>
          <cell r="P70">
            <v>0</v>
          </cell>
        </row>
        <row r="71">
          <cell r="A71" t="str">
            <v>EF0073</v>
          </cell>
          <cell r="B71" t="str">
            <v>Active</v>
          </cell>
          <cell r="C71" t="str">
            <v xml:space="preserve">Mohamed Saad EL NOUR EL HAY </v>
          </cell>
          <cell r="D71" t="str">
            <v>Watchman</v>
          </cell>
          <cell r="E71" t="str">
            <v>A4</v>
          </cell>
          <cell r="F71" t="str">
            <v>F1K</v>
          </cell>
          <cell r="G71" t="str">
            <v>CA03</v>
          </cell>
          <cell r="H71" t="str">
            <v>EFC01</v>
          </cell>
          <cell r="I71">
            <v>650100</v>
          </cell>
          <cell r="J71" t="str">
            <v>LOG</v>
          </cell>
          <cell r="K71" t="str">
            <v>Office</v>
          </cell>
          <cell r="L71">
            <v>436161.64845153713</v>
          </cell>
          <cell r="M71">
            <v>218080.82422576856</v>
          </cell>
          <cell r="N71">
            <v>200000</v>
          </cell>
          <cell r="P71">
            <v>0</v>
          </cell>
        </row>
        <row r="72">
          <cell r="A72" t="str">
            <v>EF0069</v>
          </cell>
          <cell r="B72" t="str">
            <v>Stopped</v>
          </cell>
          <cell r="C72" t="str">
            <v xml:space="preserve">Mohamed ADAM MOHAMED </v>
          </cell>
          <cell r="D72" t="str">
            <v>Watchman</v>
          </cell>
          <cell r="E72" t="str">
            <v>A2</v>
          </cell>
          <cell r="F72">
            <v>0</v>
          </cell>
          <cell r="G72" t="str">
            <v>CA32</v>
          </cell>
          <cell r="H72" t="str">
            <v>EFN01</v>
          </cell>
          <cell r="I72">
            <v>650101</v>
          </cell>
          <cell r="J72" t="str">
            <v>NUT</v>
          </cell>
          <cell r="K72" t="str">
            <v>SFC</v>
          </cell>
          <cell r="L72">
            <v>413621.83671648003</v>
          </cell>
          <cell r="M72">
            <v>206810.91835824001</v>
          </cell>
          <cell r="P72">
            <v>0</v>
          </cell>
        </row>
        <row r="73">
          <cell r="A73" t="str">
            <v>EF0075</v>
          </cell>
          <cell r="B73" t="str">
            <v>Active</v>
          </cell>
          <cell r="C73" t="str">
            <v xml:space="preserve">Mohamed IBRAHIM AHMED </v>
          </cell>
          <cell r="D73" t="str">
            <v xml:space="preserve">Food aid supervisor  </v>
          </cell>
          <cell r="E73" t="str">
            <v>F4</v>
          </cell>
          <cell r="F73" t="str">
            <v>D4H</v>
          </cell>
          <cell r="G73" t="str">
            <v>AB02</v>
          </cell>
          <cell r="H73" t="str">
            <v>EFF01</v>
          </cell>
          <cell r="I73">
            <v>650101</v>
          </cell>
          <cell r="J73" t="str">
            <v>FA</v>
          </cell>
          <cell r="K73" t="str">
            <v>Field</v>
          </cell>
          <cell r="L73">
            <v>1126558.9190596484</v>
          </cell>
          <cell r="M73">
            <v>563279.45952982421</v>
          </cell>
          <cell r="P73">
            <v>0</v>
          </cell>
        </row>
        <row r="74">
          <cell r="A74" t="str">
            <v>EF0078</v>
          </cell>
          <cell r="B74" t="str">
            <v>Active</v>
          </cell>
          <cell r="C74" t="str">
            <v xml:space="preserve">Mora ABAKER AHMED </v>
          </cell>
          <cell r="D74" t="str">
            <v xml:space="preserve">Home Visitor </v>
          </cell>
          <cell r="E74" t="str">
            <v>B4</v>
          </cell>
          <cell r="F74" t="str">
            <v>F1K</v>
          </cell>
          <cell r="G74" t="str">
            <v>CA02</v>
          </cell>
          <cell r="H74" t="str">
            <v>EFN01</v>
          </cell>
          <cell r="I74">
            <v>650101</v>
          </cell>
          <cell r="J74" t="str">
            <v>NUT</v>
          </cell>
          <cell r="K74" t="str">
            <v>OTP</v>
          </cell>
          <cell r="L74">
            <v>517011.31442510424</v>
          </cell>
          <cell r="M74">
            <v>258505.65721255212</v>
          </cell>
          <cell r="N74">
            <v>100000</v>
          </cell>
          <cell r="P74">
            <v>0</v>
          </cell>
        </row>
        <row r="75">
          <cell r="A75" t="str">
            <v>EF0072</v>
          </cell>
          <cell r="B75" t="str">
            <v>Stopped</v>
          </cell>
          <cell r="C75" t="str">
            <v xml:space="preserve">Mohamed IDRIS ADAM </v>
          </cell>
          <cell r="D75" t="str">
            <v>Registrar</v>
          </cell>
          <cell r="E75" t="str">
            <v>C2</v>
          </cell>
          <cell r="F75">
            <v>0</v>
          </cell>
          <cell r="G75" t="str">
            <v>CA32</v>
          </cell>
          <cell r="H75" t="str">
            <v>EFN01</v>
          </cell>
          <cell r="I75">
            <v>650101</v>
          </cell>
          <cell r="J75" t="str">
            <v>NUT</v>
          </cell>
          <cell r="K75" t="str">
            <v>SFC</v>
          </cell>
          <cell r="L75">
            <v>604134.03552884806</v>
          </cell>
          <cell r="M75">
            <v>302067.01776442403</v>
          </cell>
          <cell r="P75">
            <v>0</v>
          </cell>
        </row>
        <row r="76">
          <cell r="A76" t="str">
            <v>EF0084</v>
          </cell>
          <cell r="B76" t="str">
            <v>Active</v>
          </cell>
          <cell r="C76" t="str">
            <v xml:space="preserve">Salwa MOHAMMEDIN ABDALLA </v>
          </cell>
          <cell r="D76" t="str">
            <v>Cook</v>
          </cell>
          <cell r="E76" t="str">
            <v>B4</v>
          </cell>
          <cell r="F76" t="str">
            <v>Z1L</v>
          </cell>
          <cell r="G76" t="str">
            <v>6500O</v>
          </cell>
          <cell r="H76" t="str">
            <v>EFC01</v>
          </cell>
          <cell r="I76">
            <v>650014</v>
          </cell>
          <cell r="J76" t="str">
            <v>ADMIN</v>
          </cell>
          <cell r="K76" t="str">
            <v>Guest house</v>
          </cell>
          <cell r="L76">
            <v>517011.31442510424</v>
          </cell>
          <cell r="M76">
            <v>258505.65721255212</v>
          </cell>
          <cell r="P76">
            <v>0</v>
          </cell>
        </row>
        <row r="77">
          <cell r="A77" t="str">
            <v>EF0085</v>
          </cell>
          <cell r="B77" t="str">
            <v>Active</v>
          </cell>
          <cell r="C77" t="str">
            <v xml:space="preserve">Sara ELNOUR OSMAN </v>
          </cell>
          <cell r="D77" t="str">
            <v>Commodity Tracking Officer</v>
          </cell>
          <cell r="E77" t="str">
            <v>E4</v>
          </cell>
          <cell r="F77" t="str">
            <v>D4H</v>
          </cell>
          <cell r="G77" t="str">
            <v>AB02</v>
          </cell>
          <cell r="H77" t="str">
            <v>EFF01</v>
          </cell>
          <cell r="I77">
            <v>650101</v>
          </cell>
          <cell r="J77" t="str">
            <v>FA</v>
          </cell>
          <cell r="K77" t="str">
            <v>Field</v>
          </cell>
          <cell r="L77">
            <v>942072.5276072612</v>
          </cell>
          <cell r="M77">
            <v>471036.2638036306</v>
          </cell>
          <cell r="P77">
            <v>0</v>
          </cell>
        </row>
        <row r="78">
          <cell r="A78" t="str">
            <v>EF0086</v>
          </cell>
          <cell r="B78" t="str">
            <v>Active</v>
          </cell>
          <cell r="C78" t="str">
            <v xml:space="preserve">Seedeg MUSSA MOHAMED </v>
          </cell>
          <cell r="D78" t="str">
            <v>Home Visitor</v>
          </cell>
          <cell r="E78" t="str">
            <v>B4</v>
          </cell>
          <cell r="F78" t="str">
            <v>F1K</v>
          </cell>
          <cell r="G78" t="str">
            <v>CA02</v>
          </cell>
          <cell r="H78" t="str">
            <v>EFN01</v>
          </cell>
          <cell r="I78">
            <v>650101</v>
          </cell>
          <cell r="J78" t="str">
            <v>NUT</v>
          </cell>
          <cell r="K78" t="str">
            <v>TFC</v>
          </cell>
          <cell r="L78">
            <v>517011.31442510424</v>
          </cell>
          <cell r="M78">
            <v>258505.65721255212</v>
          </cell>
          <cell r="P78">
            <v>0</v>
          </cell>
        </row>
        <row r="79">
          <cell r="A79" t="str">
            <v>EF0076</v>
          </cell>
          <cell r="B79" t="str">
            <v>Stopped</v>
          </cell>
          <cell r="C79" t="str">
            <v xml:space="preserve">Mohammed </v>
          </cell>
          <cell r="D79" t="str">
            <v xml:space="preserve">Medical Supervisor </v>
          </cell>
          <cell r="E79" t="str">
            <v>H</v>
          </cell>
          <cell r="F79">
            <v>0</v>
          </cell>
          <cell r="G79" t="str">
            <v>CA03</v>
          </cell>
          <cell r="H79" t="str">
            <v>EFN01</v>
          </cell>
          <cell r="I79">
            <v>650101</v>
          </cell>
          <cell r="J79" t="str">
            <v>NUT</v>
          </cell>
          <cell r="K79" t="str">
            <v>TFC</v>
          </cell>
          <cell r="L79">
            <v>1723960.496</v>
          </cell>
          <cell r="M79">
            <v>861980.24800000002</v>
          </cell>
          <cell r="P79">
            <v>0</v>
          </cell>
        </row>
        <row r="80">
          <cell r="A80" t="str">
            <v>EF0077</v>
          </cell>
          <cell r="B80" t="str">
            <v>Stopped</v>
          </cell>
          <cell r="C80" t="str">
            <v xml:space="preserve">Mohamoud IDRIS ALI </v>
          </cell>
          <cell r="D80" t="str">
            <v>Counterpart</v>
          </cell>
          <cell r="E80" t="str">
            <v>F1</v>
          </cell>
          <cell r="F80">
            <v>0</v>
          </cell>
          <cell r="G80" t="str">
            <v>CA03</v>
          </cell>
          <cell r="H80" t="str">
            <v>EFN01</v>
          </cell>
          <cell r="I80">
            <v>650101</v>
          </cell>
          <cell r="J80" t="str">
            <v>NUT</v>
          </cell>
          <cell r="K80" t="str">
            <v>SFC</v>
          </cell>
          <cell r="L80">
            <v>1044160.7533788817</v>
          </cell>
          <cell r="M80">
            <v>522080.37668944086</v>
          </cell>
          <cell r="P80">
            <v>0</v>
          </cell>
        </row>
        <row r="81">
          <cell r="A81" t="str">
            <v>EF0087</v>
          </cell>
          <cell r="B81" t="str">
            <v>Active</v>
          </cell>
          <cell r="C81" t="str">
            <v xml:space="preserve">Semina ADAM Hussein </v>
          </cell>
          <cell r="D81" t="str">
            <v>Nurse</v>
          </cell>
          <cell r="E81" t="str">
            <v>D4</v>
          </cell>
          <cell r="F81" t="str">
            <v>F1K</v>
          </cell>
          <cell r="G81" t="str">
            <v>CA02</v>
          </cell>
          <cell r="H81" t="str">
            <v>EFN01</v>
          </cell>
          <cell r="I81">
            <v>650101</v>
          </cell>
          <cell r="J81" t="str">
            <v>NUT</v>
          </cell>
          <cell r="K81" t="str">
            <v>TFC</v>
          </cell>
          <cell r="L81">
            <v>776886.20824858558</v>
          </cell>
          <cell r="M81">
            <v>388443.10412429279</v>
          </cell>
          <cell r="P81">
            <v>0</v>
          </cell>
        </row>
        <row r="82">
          <cell r="A82" t="str">
            <v>EF0079</v>
          </cell>
          <cell r="B82" t="str">
            <v>Stopped</v>
          </cell>
          <cell r="C82" t="str">
            <v xml:space="preserve">Moussa ISAG YAGUOB </v>
          </cell>
          <cell r="D82" t="str">
            <v xml:space="preserve">Measurer </v>
          </cell>
          <cell r="E82" t="str">
            <v>B2</v>
          </cell>
          <cell r="F82">
            <v>0</v>
          </cell>
          <cell r="G82" t="str">
            <v>CA32</v>
          </cell>
          <cell r="H82" t="str">
            <v>EFN01</v>
          </cell>
          <cell r="I82">
            <v>650101</v>
          </cell>
          <cell r="J82" t="str">
            <v>NUT</v>
          </cell>
          <cell r="K82" t="str">
            <v>SFC</v>
          </cell>
          <cell r="L82">
            <v>489826.67515471968</v>
          </cell>
          <cell r="M82">
            <v>244913.33757735984</v>
          </cell>
          <cell r="P82">
            <v>0</v>
          </cell>
        </row>
        <row r="83">
          <cell r="A83" t="str">
            <v>EF0080</v>
          </cell>
          <cell r="B83" t="str">
            <v>Stopped</v>
          </cell>
          <cell r="C83" t="str">
            <v xml:space="preserve">Nagah ELTAIB BABEKER </v>
          </cell>
          <cell r="D83" t="str">
            <v xml:space="preserve">Registrar </v>
          </cell>
          <cell r="E83" t="str">
            <v>B</v>
          </cell>
          <cell r="F83">
            <v>0</v>
          </cell>
          <cell r="G83" t="str">
            <v>CA03</v>
          </cell>
          <cell r="H83" t="str">
            <v>EFN01</v>
          </cell>
          <cell r="I83">
            <v>650101</v>
          </cell>
          <cell r="J83" t="str">
            <v>NUT</v>
          </cell>
          <cell r="K83" t="str">
            <v>TFC</v>
          </cell>
          <cell r="L83">
            <v>470286.45574</v>
          </cell>
          <cell r="M83">
            <v>235143.22787</v>
          </cell>
          <cell r="P83">
            <v>0</v>
          </cell>
        </row>
        <row r="84">
          <cell r="A84" t="str">
            <v>EF0094</v>
          </cell>
          <cell r="B84" t="str">
            <v>Active</v>
          </cell>
          <cell r="C84" t="str">
            <v xml:space="preserve">Yahia ABDALLA MOHAMED ABAKER </v>
          </cell>
          <cell r="D84" t="str">
            <v>Storekeeper</v>
          </cell>
          <cell r="E84" t="str">
            <v>D4</v>
          </cell>
          <cell r="F84" t="str">
            <v>F1K</v>
          </cell>
          <cell r="G84" t="str">
            <v>CA02</v>
          </cell>
          <cell r="H84" t="str">
            <v>EFN01</v>
          </cell>
          <cell r="I84">
            <v>650101</v>
          </cell>
          <cell r="J84" t="str">
            <v>NUT</v>
          </cell>
          <cell r="K84" t="str">
            <v>TFC</v>
          </cell>
          <cell r="L84">
            <v>776886.20824858558</v>
          </cell>
          <cell r="M84">
            <v>388443.10412429279</v>
          </cell>
          <cell r="N84">
            <v>200000</v>
          </cell>
          <cell r="P84">
            <v>0</v>
          </cell>
        </row>
        <row r="85">
          <cell r="A85" t="str">
            <v>EF0082</v>
          </cell>
          <cell r="B85" t="str">
            <v>Stopped</v>
          </cell>
          <cell r="C85" t="str">
            <v xml:space="preserve">Rasha HAMID </v>
          </cell>
          <cell r="D85" t="str">
            <v xml:space="preserve">Register </v>
          </cell>
          <cell r="E85" t="str">
            <v>B1</v>
          </cell>
          <cell r="F85">
            <v>0</v>
          </cell>
          <cell r="G85" t="str">
            <v>CA03</v>
          </cell>
          <cell r="H85" t="str">
            <v>EFN01</v>
          </cell>
          <cell r="I85">
            <v>650101</v>
          </cell>
          <cell r="J85" t="str">
            <v>NUT</v>
          </cell>
          <cell r="K85" t="str">
            <v>SFC</v>
          </cell>
          <cell r="L85">
            <v>480056.92</v>
          </cell>
          <cell r="M85">
            <v>240028.46</v>
          </cell>
          <cell r="P85">
            <v>0</v>
          </cell>
        </row>
        <row r="86">
          <cell r="A86" t="str">
            <v>EF0083</v>
          </cell>
          <cell r="B86" t="str">
            <v>Stopped</v>
          </cell>
          <cell r="C86" t="str">
            <v xml:space="preserve">Salah MOHAMED AHMED </v>
          </cell>
          <cell r="D86" t="str">
            <v>Supervisor Assistant</v>
          </cell>
          <cell r="E86" t="str">
            <v>D2</v>
          </cell>
          <cell r="F86">
            <v>0</v>
          </cell>
          <cell r="G86" t="str">
            <v>CA32</v>
          </cell>
          <cell r="H86" t="str">
            <v>EFN01</v>
          </cell>
          <cell r="I86">
            <v>650101</v>
          </cell>
          <cell r="J86" t="str">
            <v>NUT</v>
          </cell>
          <cell r="K86" t="str">
            <v>SFC</v>
          </cell>
          <cell r="L86">
            <v>737116.89277311997</v>
          </cell>
          <cell r="M86">
            <v>368558.44638655998</v>
          </cell>
          <cell r="P86">
            <v>0</v>
          </cell>
        </row>
        <row r="87">
          <cell r="A87" t="str">
            <v>EF0095</v>
          </cell>
          <cell r="B87" t="str">
            <v>Active</v>
          </cell>
          <cell r="C87" t="str">
            <v xml:space="preserve">Younes ABUBAKER MANSUR </v>
          </cell>
          <cell r="D87" t="str">
            <v>Watchman</v>
          </cell>
          <cell r="E87" t="str">
            <v>A4</v>
          </cell>
          <cell r="F87" t="str">
            <v>F1K</v>
          </cell>
          <cell r="G87" t="str">
            <v>CA03</v>
          </cell>
          <cell r="H87" t="str">
            <v>EFC01</v>
          </cell>
          <cell r="I87">
            <v>650100</v>
          </cell>
          <cell r="J87" t="str">
            <v>LOG</v>
          </cell>
          <cell r="K87" t="str">
            <v>WHouse</v>
          </cell>
          <cell r="L87">
            <v>436161.64845153713</v>
          </cell>
          <cell r="M87">
            <v>218080.82422576856</v>
          </cell>
          <cell r="P87">
            <v>0</v>
          </cell>
        </row>
        <row r="88">
          <cell r="A88" t="str">
            <v>EF0098</v>
          </cell>
          <cell r="B88" t="str">
            <v>Active</v>
          </cell>
          <cell r="C88" t="str">
            <v xml:space="preserve">Zainab ADAM HASSAN </v>
          </cell>
          <cell r="D88" t="str">
            <v xml:space="preserve">Cook </v>
          </cell>
          <cell r="E88" t="str">
            <v>A4</v>
          </cell>
          <cell r="F88" t="str">
            <v>F1K</v>
          </cell>
          <cell r="G88" t="str">
            <v>CA02</v>
          </cell>
          <cell r="H88" t="str">
            <v>EFN01</v>
          </cell>
          <cell r="I88">
            <v>650101</v>
          </cell>
          <cell r="J88" t="str">
            <v>NUT</v>
          </cell>
          <cell r="K88" t="str">
            <v>TFC</v>
          </cell>
          <cell r="L88">
            <v>436161.64845153713</v>
          </cell>
          <cell r="M88">
            <v>218080.82422576856</v>
          </cell>
          <cell r="P88">
            <v>0</v>
          </cell>
        </row>
        <row r="89">
          <cell r="A89" t="str">
            <v>EF0099</v>
          </cell>
          <cell r="B89" t="str">
            <v>Active</v>
          </cell>
          <cell r="C89" t="str">
            <v xml:space="preserve">Zainab MUSTAFA ABDALLA </v>
          </cell>
          <cell r="D89" t="str">
            <v xml:space="preserve">Psychosocial Worker </v>
          </cell>
          <cell r="E89" t="str">
            <v>D4</v>
          </cell>
          <cell r="F89" t="str">
            <v>F1K</v>
          </cell>
          <cell r="G89" t="str">
            <v>CA02</v>
          </cell>
          <cell r="H89" t="str">
            <v>EFN01</v>
          </cell>
          <cell r="I89">
            <v>650101</v>
          </cell>
          <cell r="J89" t="str">
            <v>NUT</v>
          </cell>
          <cell r="K89" t="str">
            <v>TFC</v>
          </cell>
          <cell r="L89">
            <v>776886.20824858558</v>
          </cell>
          <cell r="M89">
            <v>388443.10412429279</v>
          </cell>
          <cell r="N89">
            <v>200000</v>
          </cell>
          <cell r="P89">
            <v>0</v>
          </cell>
        </row>
        <row r="90">
          <cell r="A90" t="str">
            <v>EF0100</v>
          </cell>
          <cell r="B90" t="str">
            <v>Active</v>
          </cell>
          <cell r="C90" t="str">
            <v xml:space="preserve">Zakaria ADAM AHMID </v>
          </cell>
          <cell r="D90" t="str">
            <v>Watchman</v>
          </cell>
          <cell r="E90" t="str">
            <v>A4</v>
          </cell>
          <cell r="F90" t="str">
            <v>F1K</v>
          </cell>
          <cell r="G90" t="str">
            <v>CA02</v>
          </cell>
          <cell r="H90" t="str">
            <v>EFN01</v>
          </cell>
          <cell r="I90">
            <v>650101</v>
          </cell>
          <cell r="J90" t="str">
            <v>NUT</v>
          </cell>
          <cell r="K90" t="str">
            <v>TFC</v>
          </cell>
          <cell r="L90">
            <v>436161.64845153713</v>
          </cell>
          <cell r="M90">
            <v>218080.82422576856</v>
          </cell>
          <cell r="N90">
            <v>100000</v>
          </cell>
          <cell r="P90">
            <v>0</v>
          </cell>
        </row>
        <row r="91">
          <cell r="A91" t="str">
            <v>EF0088</v>
          </cell>
          <cell r="B91" t="str">
            <v>Stopped</v>
          </cell>
          <cell r="C91" t="str">
            <v xml:space="preserve">Somaia ABDALLAH YOUSSUF </v>
          </cell>
          <cell r="D91" t="str">
            <v xml:space="preserve">Home Visitor </v>
          </cell>
          <cell r="E91" t="str">
            <v>B2</v>
          </cell>
          <cell r="F91">
            <v>0</v>
          </cell>
          <cell r="G91" t="str">
            <v>CA32</v>
          </cell>
          <cell r="H91" t="str">
            <v>EFN01</v>
          </cell>
          <cell r="I91">
            <v>650101</v>
          </cell>
          <cell r="J91" t="str">
            <v>NUT</v>
          </cell>
          <cell r="K91" t="str">
            <v>SFC</v>
          </cell>
          <cell r="L91">
            <v>489826.67515471968</v>
          </cell>
          <cell r="M91">
            <v>244913.33757735984</v>
          </cell>
          <cell r="P91">
            <v>0</v>
          </cell>
        </row>
        <row r="92">
          <cell r="A92" t="str">
            <v>EF0089</v>
          </cell>
          <cell r="B92" t="str">
            <v>Stopped</v>
          </cell>
          <cell r="C92" t="str">
            <v xml:space="preserve">Suleiman IDRIS SALIM </v>
          </cell>
          <cell r="D92" t="str">
            <v xml:space="preserve">Watchman </v>
          </cell>
          <cell r="E92" t="str">
            <v>A1</v>
          </cell>
          <cell r="F92">
            <v>0</v>
          </cell>
          <cell r="G92" t="str">
            <v>CA00</v>
          </cell>
          <cell r="H92" t="str">
            <v>EFC01</v>
          </cell>
          <cell r="I92">
            <v>650100</v>
          </cell>
          <cell r="J92" t="str">
            <v>LOG</v>
          </cell>
          <cell r="K92" t="str">
            <v>Office</v>
          </cell>
          <cell r="L92">
            <v>405204.07460792002</v>
          </cell>
          <cell r="M92">
            <v>202602.03730396001</v>
          </cell>
          <cell r="P92">
            <v>0</v>
          </cell>
        </row>
        <row r="93">
          <cell r="A93" t="str">
            <v>EF0101</v>
          </cell>
          <cell r="B93" t="str">
            <v>Active</v>
          </cell>
          <cell r="C93" t="str">
            <v xml:space="preserve">Zakaria MOHAMED ADAM </v>
          </cell>
          <cell r="D93" t="str">
            <v>Watchman</v>
          </cell>
          <cell r="E93" t="str">
            <v>A4</v>
          </cell>
          <cell r="F93" t="str">
            <v>F1K</v>
          </cell>
          <cell r="G93" t="str">
            <v>CA02</v>
          </cell>
          <cell r="H93" t="str">
            <v>EFN01</v>
          </cell>
          <cell r="I93">
            <v>650101</v>
          </cell>
          <cell r="J93" t="str">
            <v>NUT</v>
          </cell>
          <cell r="K93" t="str">
            <v>TFC</v>
          </cell>
          <cell r="L93">
            <v>436161.64845153713</v>
          </cell>
          <cell r="M93">
            <v>218080.82422576856</v>
          </cell>
          <cell r="N93">
            <v>200000</v>
          </cell>
          <cell r="P93">
            <v>0</v>
          </cell>
        </row>
        <row r="94">
          <cell r="A94" t="str">
            <v>EF0091</v>
          </cell>
          <cell r="B94" t="str">
            <v>Stopped</v>
          </cell>
          <cell r="C94" t="str">
            <v xml:space="preserve">Susan YACOUB HUSSEIN </v>
          </cell>
          <cell r="D94" t="str">
            <v xml:space="preserve">Home Visitor </v>
          </cell>
          <cell r="E94" t="str">
            <v>B</v>
          </cell>
          <cell r="F94">
            <v>0</v>
          </cell>
          <cell r="G94" t="str">
            <v>CA03</v>
          </cell>
          <cell r="H94" t="str">
            <v>EFN01</v>
          </cell>
          <cell r="I94">
            <v>650101</v>
          </cell>
          <cell r="J94" t="str">
            <v>NUT</v>
          </cell>
          <cell r="K94" t="str">
            <v>TFC</v>
          </cell>
          <cell r="L94">
            <v>470286.45574</v>
          </cell>
          <cell r="M94">
            <v>235143.22787</v>
          </cell>
          <cell r="P94">
            <v>0</v>
          </cell>
        </row>
        <row r="95">
          <cell r="A95" t="str">
            <v>EF0092</v>
          </cell>
          <cell r="B95" t="str">
            <v>Stopped</v>
          </cell>
          <cell r="C95" t="str">
            <v xml:space="preserve">Teiba MOHAMED ADAM </v>
          </cell>
          <cell r="D95" t="str">
            <v xml:space="preserve">Cook </v>
          </cell>
          <cell r="E95" t="str">
            <v>A1</v>
          </cell>
          <cell r="F95">
            <v>0</v>
          </cell>
          <cell r="G95" t="str">
            <v>CA22</v>
          </cell>
          <cell r="H95" t="str">
            <v>EFN01</v>
          </cell>
          <cell r="I95">
            <v>650101</v>
          </cell>
          <cell r="J95" t="str">
            <v>NUT</v>
          </cell>
          <cell r="K95" t="str">
            <v>TFC</v>
          </cell>
          <cell r="L95">
            <v>405204.07460792002</v>
          </cell>
          <cell r="M95">
            <v>202602.03730396001</v>
          </cell>
          <cell r="P95">
            <v>0</v>
          </cell>
        </row>
        <row r="96">
          <cell r="A96" t="str">
            <v>EF0093</v>
          </cell>
          <cell r="B96" t="str">
            <v>Stopped</v>
          </cell>
          <cell r="C96" t="str">
            <v xml:space="preserve">Thomas PIO BAYA </v>
          </cell>
          <cell r="D96" t="str">
            <v xml:space="preserve">Nutrition Supervisor </v>
          </cell>
          <cell r="E96" t="str">
            <v>F</v>
          </cell>
          <cell r="F96">
            <v>0</v>
          </cell>
          <cell r="G96" t="str">
            <v>CA03</v>
          </cell>
          <cell r="H96" t="str">
            <v>EFN01</v>
          </cell>
          <cell r="I96">
            <v>650101</v>
          </cell>
          <cell r="J96" t="str">
            <v>NUT</v>
          </cell>
          <cell r="K96" t="str">
            <v>TFC</v>
          </cell>
          <cell r="L96">
            <v>1025128.70208</v>
          </cell>
          <cell r="M96">
            <v>512564.35103999998</v>
          </cell>
          <cell r="P96">
            <v>0</v>
          </cell>
        </row>
        <row r="97">
          <cell r="A97" t="str">
            <v>EF0102</v>
          </cell>
          <cell r="B97" t="str">
            <v>Active</v>
          </cell>
          <cell r="C97" t="str">
            <v xml:space="preserve">Adam MOHAMED ABDALLAH </v>
          </cell>
          <cell r="D97" t="str">
            <v>Mechanic</v>
          </cell>
          <cell r="E97" t="str">
            <v>D4</v>
          </cell>
          <cell r="F97" t="str">
            <v>F1K</v>
          </cell>
          <cell r="G97" t="str">
            <v>CA03</v>
          </cell>
          <cell r="H97" t="str">
            <v>EFC01</v>
          </cell>
          <cell r="I97">
            <v>650100</v>
          </cell>
          <cell r="J97" t="str">
            <v>LOG</v>
          </cell>
          <cell r="K97" t="str">
            <v>Office</v>
          </cell>
          <cell r="L97">
            <v>776886.20824858558</v>
          </cell>
          <cell r="M97">
            <v>388443.10412429279</v>
          </cell>
          <cell r="N97">
            <v>300000</v>
          </cell>
          <cell r="P97">
            <v>0</v>
          </cell>
        </row>
        <row r="98">
          <cell r="A98" t="str">
            <v>EF0219</v>
          </cell>
          <cell r="B98" t="str">
            <v>Stopped</v>
          </cell>
          <cell r="C98" t="str">
            <v xml:space="preserve">Seedig ABDURHMAN  </v>
          </cell>
          <cell r="D98" t="str">
            <v xml:space="preserve">Driver </v>
          </cell>
          <cell r="E98" t="str">
            <v>C</v>
          </cell>
          <cell r="F98">
            <v>0</v>
          </cell>
          <cell r="G98" t="str">
            <v>CA52</v>
          </cell>
          <cell r="H98" t="str">
            <v>EFC01</v>
          </cell>
          <cell r="I98">
            <v>650100</v>
          </cell>
          <cell r="J98" t="str">
            <v>LOG</v>
          </cell>
          <cell r="K98" t="str">
            <v>Office</v>
          </cell>
          <cell r="L98">
            <v>580536.02859999996</v>
          </cell>
          <cell r="M98">
            <v>290268.01429999998</v>
          </cell>
          <cell r="P98">
            <v>0</v>
          </cell>
        </row>
        <row r="99">
          <cell r="A99" t="str">
            <v>EF0103</v>
          </cell>
          <cell r="B99" t="str">
            <v>Stopped</v>
          </cell>
          <cell r="C99" t="str">
            <v xml:space="preserve">Eldouma ABDALLAH YAGOUB </v>
          </cell>
          <cell r="D99" t="str">
            <v xml:space="preserve">Admin assistant/HR </v>
          </cell>
          <cell r="E99" t="str">
            <v>G2</v>
          </cell>
          <cell r="F99" t="str">
            <v>F1J</v>
          </cell>
          <cell r="G99" t="str">
            <v>CA52</v>
          </cell>
          <cell r="H99" t="str">
            <v>EFC01</v>
          </cell>
          <cell r="I99">
            <v>650100</v>
          </cell>
          <cell r="J99" t="str">
            <v>ADMIN</v>
          </cell>
          <cell r="K99" t="str">
            <v>Office</v>
          </cell>
          <cell r="L99">
            <v>1302582.9391898718</v>
          </cell>
          <cell r="M99">
            <v>651291.46959493589</v>
          </cell>
          <cell r="P99">
            <v>0</v>
          </cell>
        </row>
        <row r="100">
          <cell r="A100" t="str">
            <v>EF0097</v>
          </cell>
          <cell r="B100" t="str">
            <v>Stopped</v>
          </cell>
          <cell r="C100" t="str">
            <v xml:space="preserve">Youssuf ZAKARIA  MOHAMED ADAM </v>
          </cell>
          <cell r="D100" t="str">
            <v>Watchman</v>
          </cell>
          <cell r="E100" t="str">
            <v>A2</v>
          </cell>
          <cell r="F100">
            <v>0</v>
          </cell>
          <cell r="G100" t="str">
            <v>CA32</v>
          </cell>
          <cell r="H100" t="str">
            <v>EFN01</v>
          </cell>
          <cell r="I100">
            <v>650101</v>
          </cell>
          <cell r="J100" t="str">
            <v>NUT</v>
          </cell>
          <cell r="K100" t="str">
            <v>SFC</v>
          </cell>
          <cell r="L100">
            <v>413621.83671648003</v>
          </cell>
          <cell r="M100">
            <v>206810.91835824001</v>
          </cell>
          <cell r="P100">
            <v>0</v>
          </cell>
        </row>
        <row r="101">
          <cell r="A101" t="str">
            <v>EF0106</v>
          </cell>
          <cell r="B101" t="str">
            <v>Active</v>
          </cell>
          <cell r="C101" t="str">
            <v xml:space="preserve">Essaid ABU ELBASHER </v>
          </cell>
          <cell r="D101" t="str">
            <v>Driver</v>
          </cell>
          <cell r="E101" t="str">
            <v>C4</v>
          </cell>
          <cell r="F101" t="str">
            <v>F1K</v>
          </cell>
          <cell r="G101" t="str">
            <v>CA03</v>
          </cell>
          <cell r="H101" t="str">
            <v>EFC01</v>
          </cell>
          <cell r="I101">
            <v>650100</v>
          </cell>
          <cell r="J101" t="str">
            <v>LOG</v>
          </cell>
          <cell r="K101" t="str">
            <v>Office</v>
          </cell>
          <cell r="L101">
            <v>638286.74939056206</v>
          </cell>
          <cell r="M101">
            <v>319143.37469528103</v>
          </cell>
          <cell r="P101">
            <v>0</v>
          </cell>
        </row>
        <row r="102">
          <cell r="A102" t="str">
            <v>EF0108</v>
          </cell>
          <cell r="B102" t="str">
            <v>Active</v>
          </cell>
          <cell r="C102" t="str">
            <v xml:space="preserve">Abubaker MUSSA ELBISHARI </v>
          </cell>
          <cell r="D102" t="str">
            <v>Nurse</v>
          </cell>
          <cell r="E102" t="str">
            <v>D4</v>
          </cell>
          <cell r="F102" t="str">
            <v>F1K</v>
          </cell>
          <cell r="G102" t="str">
            <v>CA02</v>
          </cell>
          <cell r="H102" t="str">
            <v>EFN01</v>
          </cell>
          <cell r="I102">
            <v>650101</v>
          </cell>
          <cell r="J102" t="str">
            <v>NUT</v>
          </cell>
          <cell r="K102" t="str">
            <v>TFC</v>
          </cell>
          <cell r="L102">
            <v>776886.20824858558</v>
          </cell>
          <cell r="M102">
            <v>388443.10412429279</v>
          </cell>
          <cell r="N102">
            <v>200000</v>
          </cell>
          <cell r="P102">
            <v>0</v>
          </cell>
        </row>
        <row r="103">
          <cell r="A103" t="str">
            <v>EF0110</v>
          </cell>
          <cell r="B103" t="str">
            <v>Active</v>
          </cell>
          <cell r="C103" t="str">
            <v xml:space="preserve">Ibrahim MUSSA ADAM </v>
          </cell>
          <cell r="D103" t="str">
            <v>Nurse</v>
          </cell>
          <cell r="E103" t="str">
            <v>D11</v>
          </cell>
          <cell r="F103" t="str">
            <v>F1K</v>
          </cell>
          <cell r="G103" t="str">
            <v>CA02</v>
          </cell>
          <cell r="H103" t="str">
            <v>EFN01</v>
          </cell>
          <cell r="I103">
            <v>650101</v>
          </cell>
          <cell r="J103" t="str">
            <v>NUT</v>
          </cell>
          <cell r="K103" t="str">
            <v>TFC</v>
          </cell>
          <cell r="L103">
            <v>741710.86948865373</v>
          </cell>
          <cell r="M103">
            <v>370855.43474432686</v>
          </cell>
          <cell r="N103">
            <v>300000</v>
          </cell>
          <cell r="P103">
            <v>0</v>
          </cell>
        </row>
        <row r="104">
          <cell r="A104" t="str">
            <v>EF0111</v>
          </cell>
          <cell r="B104" t="str">
            <v>Active</v>
          </cell>
          <cell r="C104" t="str">
            <v xml:space="preserve">Medina AHMED MOHAMED </v>
          </cell>
          <cell r="D104" t="str">
            <v>Cleaner</v>
          </cell>
          <cell r="E104" t="str">
            <v>A4</v>
          </cell>
          <cell r="F104" t="str">
            <v>F1K</v>
          </cell>
          <cell r="G104" t="str">
            <v>CA02</v>
          </cell>
          <cell r="H104" t="str">
            <v>EFN01</v>
          </cell>
          <cell r="I104">
            <v>650101</v>
          </cell>
          <cell r="J104" t="str">
            <v>NUT</v>
          </cell>
          <cell r="K104" t="str">
            <v>TFC</v>
          </cell>
          <cell r="L104">
            <v>436161.64845153713</v>
          </cell>
          <cell r="M104">
            <v>218080.82422576856</v>
          </cell>
          <cell r="N104">
            <v>200000</v>
          </cell>
          <cell r="P104">
            <v>0</v>
          </cell>
        </row>
        <row r="105">
          <cell r="A105" t="str">
            <v>EF0115</v>
          </cell>
          <cell r="B105" t="str">
            <v>Active</v>
          </cell>
          <cell r="C105" t="str">
            <v xml:space="preserve">Khadija ADAM AHMED TAHIR </v>
          </cell>
          <cell r="D105" t="str">
            <v>Nurse</v>
          </cell>
          <cell r="E105" t="str">
            <v>D11</v>
          </cell>
          <cell r="F105" t="str">
            <v>F1K</v>
          </cell>
          <cell r="G105" t="str">
            <v>CA02</v>
          </cell>
          <cell r="H105" t="str">
            <v>EFN01</v>
          </cell>
          <cell r="I105">
            <v>650101</v>
          </cell>
          <cell r="J105" t="str">
            <v>NUT</v>
          </cell>
          <cell r="K105" t="str">
            <v>TFC</v>
          </cell>
          <cell r="L105">
            <v>741710.86948865373</v>
          </cell>
          <cell r="M105">
            <v>370855.43474432686</v>
          </cell>
          <cell r="P105">
            <v>0</v>
          </cell>
        </row>
        <row r="106">
          <cell r="A106" t="str">
            <v>EF0120</v>
          </cell>
          <cell r="B106" t="str">
            <v>Active</v>
          </cell>
          <cell r="C106" t="str">
            <v xml:space="preserve">Nasser Eldeen HASSAN IDRISS </v>
          </cell>
          <cell r="D106" t="str">
            <v xml:space="preserve">Home Visitor </v>
          </cell>
          <cell r="E106" t="str">
            <v>B4</v>
          </cell>
          <cell r="F106" t="str">
            <v>F1K</v>
          </cell>
          <cell r="G106" t="str">
            <v>CA02</v>
          </cell>
          <cell r="H106" t="str">
            <v>EFN01</v>
          </cell>
          <cell r="I106">
            <v>650101</v>
          </cell>
          <cell r="J106" t="str">
            <v>NUT</v>
          </cell>
          <cell r="K106" t="str">
            <v>TFC</v>
          </cell>
          <cell r="L106">
            <v>517011.31442510424</v>
          </cell>
          <cell r="M106">
            <v>258505.65721255212</v>
          </cell>
          <cell r="P106">
            <v>0</v>
          </cell>
        </row>
        <row r="107">
          <cell r="A107" t="str">
            <v>EF0104</v>
          </cell>
          <cell r="B107" t="str">
            <v>Stopped</v>
          </cell>
          <cell r="C107" t="str">
            <v xml:space="preserve">Said MIKHAIL </v>
          </cell>
          <cell r="D107" t="str">
            <v xml:space="preserve">Radio operator </v>
          </cell>
          <cell r="E107" t="str">
            <v>D1</v>
          </cell>
          <cell r="F107">
            <v>0</v>
          </cell>
          <cell r="G107" t="str">
            <v>CA00</v>
          </cell>
          <cell r="H107" t="str">
            <v>EFC01</v>
          </cell>
          <cell r="I107">
            <v>650100</v>
          </cell>
          <cell r="J107" t="str">
            <v>LOG</v>
          </cell>
          <cell r="K107" t="str">
            <v>Office</v>
          </cell>
          <cell r="L107">
            <v>721825.98335872008</v>
          </cell>
          <cell r="M107">
            <v>360912.99167936004</v>
          </cell>
          <cell r="P107">
            <v>0</v>
          </cell>
        </row>
        <row r="108">
          <cell r="A108" t="str">
            <v>EF0105</v>
          </cell>
          <cell r="B108" t="str">
            <v>Stopped</v>
          </cell>
          <cell r="C108" t="str">
            <v xml:space="preserve">Aziza SULEIMAN </v>
          </cell>
          <cell r="D108" t="str">
            <v>Translator</v>
          </cell>
          <cell r="E108" t="str">
            <v>C</v>
          </cell>
          <cell r="F108">
            <v>0</v>
          </cell>
          <cell r="G108" t="str">
            <v>CA03</v>
          </cell>
          <cell r="H108" t="str">
            <v>EFN01</v>
          </cell>
          <cell r="I108">
            <v>650101</v>
          </cell>
          <cell r="J108" t="str">
            <v>NUT</v>
          </cell>
          <cell r="K108" t="str">
            <v>Psy</v>
          </cell>
          <cell r="L108">
            <v>580536.02859999996</v>
          </cell>
          <cell r="M108">
            <v>290268.01429999998</v>
          </cell>
          <cell r="P108">
            <v>0</v>
          </cell>
        </row>
        <row r="109">
          <cell r="A109" t="str">
            <v>EF0124</v>
          </cell>
          <cell r="B109" t="str">
            <v>Active</v>
          </cell>
          <cell r="C109" t="str">
            <v xml:space="preserve">Namat IBRAHIM HAROUN </v>
          </cell>
          <cell r="D109" t="str">
            <v>Cleaner</v>
          </cell>
          <cell r="E109" t="str">
            <v>A4</v>
          </cell>
          <cell r="F109" t="str">
            <v>Z1L</v>
          </cell>
          <cell r="G109" t="str">
            <v>6500O</v>
          </cell>
          <cell r="H109" t="str">
            <v>EFC01</v>
          </cell>
          <cell r="I109">
            <v>650014</v>
          </cell>
          <cell r="J109" t="str">
            <v>ADMIN</v>
          </cell>
          <cell r="K109" t="str">
            <v>Guest house</v>
          </cell>
          <cell r="L109">
            <v>436161.64845153713</v>
          </cell>
          <cell r="M109">
            <v>218080.82422576856</v>
          </cell>
          <cell r="P109">
            <v>0</v>
          </cell>
        </row>
        <row r="110">
          <cell r="A110" t="str">
            <v>EF0107</v>
          </cell>
          <cell r="B110" t="str">
            <v>Stopped</v>
          </cell>
          <cell r="C110" t="str">
            <v xml:space="preserve">Elhadi OMER HAROUN </v>
          </cell>
          <cell r="D110" t="str">
            <v xml:space="preserve">Food Mixer </v>
          </cell>
          <cell r="E110" t="str">
            <v>B1</v>
          </cell>
          <cell r="F110">
            <v>0</v>
          </cell>
          <cell r="G110" t="str">
            <v>CA32</v>
          </cell>
          <cell r="H110" t="str">
            <v>EFN01</v>
          </cell>
          <cell r="I110">
            <v>650101</v>
          </cell>
          <cell r="J110" t="str">
            <v>NUT</v>
          </cell>
          <cell r="K110" t="str">
            <v>SFC</v>
          </cell>
          <cell r="L110">
            <v>480056.92</v>
          </cell>
          <cell r="M110">
            <v>240028.46</v>
          </cell>
          <cell r="P110">
            <v>0</v>
          </cell>
        </row>
        <row r="111">
          <cell r="A111" t="str">
            <v>EF0125</v>
          </cell>
          <cell r="B111" t="str">
            <v>Active</v>
          </cell>
          <cell r="C111" t="str">
            <v xml:space="preserve">Abdalla SULEIMAN ABDELRAHMAN </v>
          </cell>
          <cell r="D111" t="str">
            <v>Food security Surveillance officer</v>
          </cell>
          <cell r="E111" t="str">
            <v>D4</v>
          </cell>
          <cell r="F111" t="str">
            <v>F1K</v>
          </cell>
          <cell r="G111" t="str">
            <v>CA01</v>
          </cell>
          <cell r="H111" t="str">
            <v>EFF01</v>
          </cell>
          <cell r="I111">
            <v>650101</v>
          </cell>
          <cell r="J111" t="str">
            <v>FS</v>
          </cell>
          <cell r="K111" t="str">
            <v>Field</v>
          </cell>
          <cell r="L111">
            <v>776886.20824858558</v>
          </cell>
          <cell r="M111">
            <v>388443.10412429279</v>
          </cell>
          <cell r="N111">
            <v>150000</v>
          </cell>
          <cell r="P111">
            <v>0</v>
          </cell>
        </row>
        <row r="112">
          <cell r="A112" t="str">
            <v>EF0109</v>
          </cell>
          <cell r="B112" t="str">
            <v>Stopped</v>
          </cell>
          <cell r="C112" t="str">
            <v xml:space="preserve">Hassan HAROUN OSMAN </v>
          </cell>
          <cell r="D112" t="str">
            <v>Nurse</v>
          </cell>
          <cell r="E112" t="str">
            <v>D1</v>
          </cell>
          <cell r="F112">
            <v>0</v>
          </cell>
          <cell r="G112" t="str">
            <v>CA22</v>
          </cell>
          <cell r="H112" t="str">
            <v>EFN01</v>
          </cell>
          <cell r="I112">
            <v>650101</v>
          </cell>
          <cell r="J112" t="str">
            <v>NUT</v>
          </cell>
          <cell r="K112" t="str">
            <v>TFC</v>
          </cell>
          <cell r="L112">
            <v>721825.98335872008</v>
          </cell>
          <cell r="M112">
            <v>360912.99167936004</v>
          </cell>
          <cell r="P112">
            <v>0</v>
          </cell>
        </row>
        <row r="113">
          <cell r="A113" t="str">
            <v>EF0128</v>
          </cell>
          <cell r="B113" t="str">
            <v>Active</v>
          </cell>
          <cell r="C113" t="str">
            <v xml:space="preserve">Ahmed IDRISS ADAM </v>
          </cell>
          <cell r="D113" t="str">
            <v xml:space="preserve">Phase Monitor </v>
          </cell>
          <cell r="E113" t="str">
            <v>B4</v>
          </cell>
          <cell r="F113" t="str">
            <v>F1K</v>
          </cell>
          <cell r="G113" t="str">
            <v>CA02</v>
          </cell>
          <cell r="H113" t="str">
            <v>EFN01</v>
          </cell>
          <cell r="I113">
            <v>650101</v>
          </cell>
          <cell r="J113" t="str">
            <v>NUT</v>
          </cell>
          <cell r="K113" t="str">
            <v>TFC</v>
          </cell>
          <cell r="L113">
            <v>517011.31442510424</v>
          </cell>
          <cell r="M113">
            <v>258505.65721255212</v>
          </cell>
          <cell r="N113">
            <v>517000</v>
          </cell>
          <cell r="P113">
            <v>0</v>
          </cell>
        </row>
        <row r="114">
          <cell r="A114" t="str">
            <v>EF0135</v>
          </cell>
          <cell r="B114" t="str">
            <v>Active</v>
          </cell>
          <cell r="C114" t="str">
            <v xml:space="preserve">Abdalla AHMED MOHAMED  </v>
          </cell>
          <cell r="D114" t="str">
            <v xml:space="preserve"> Team Leader</v>
          </cell>
          <cell r="E114" t="str">
            <v>D4</v>
          </cell>
          <cell r="F114" t="str">
            <v>F1K</v>
          </cell>
          <cell r="G114" t="str">
            <v>CA02</v>
          </cell>
          <cell r="H114" t="str">
            <v>EFN02</v>
          </cell>
          <cell r="I114">
            <v>650101</v>
          </cell>
          <cell r="J114" t="str">
            <v>NUTSURVEY</v>
          </cell>
          <cell r="K114" t="str">
            <v>Nut survey</v>
          </cell>
          <cell r="L114">
            <v>776886.20824858558</v>
          </cell>
          <cell r="M114">
            <v>388443.10412429279</v>
          </cell>
          <cell r="P114">
            <v>0</v>
          </cell>
        </row>
        <row r="115">
          <cell r="A115" t="str">
            <v>EF0112</v>
          </cell>
          <cell r="B115" t="str">
            <v>Stopped</v>
          </cell>
          <cell r="C115" t="str">
            <v xml:space="preserve">Hawa ABDALLA MAHMOUD </v>
          </cell>
          <cell r="D115" t="str">
            <v>Cleaner</v>
          </cell>
          <cell r="E115" t="str">
            <v>A1</v>
          </cell>
          <cell r="F115">
            <v>0</v>
          </cell>
          <cell r="G115" t="str">
            <v>CA32</v>
          </cell>
          <cell r="H115" t="str">
            <v>EFN01</v>
          </cell>
          <cell r="I115">
            <v>650101</v>
          </cell>
          <cell r="J115" t="str">
            <v>NUT</v>
          </cell>
          <cell r="K115" t="str">
            <v>SFC</v>
          </cell>
          <cell r="L115">
            <v>405204.07460792002</v>
          </cell>
          <cell r="M115">
            <v>202602.03730396001</v>
          </cell>
          <cell r="P115">
            <v>0</v>
          </cell>
        </row>
        <row r="116">
          <cell r="A116" t="str">
            <v>EF0113</v>
          </cell>
          <cell r="B116" t="str">
            <v>Stopped</v>
          </cell>
          <cell r="C116" t="str">
            <v xml:space="preserve">Mohammed AHMED HAGGAR </v>
          </cell>
          <cell r="D116" t="str">
            <v>Food Aid Monitor</v>
          </cell>
          <cell r="E116" t="str">
            <v>D1</v>
          </cell>
          <cell r="F116">
            <v>0</v>
          </cell>
          <cell r="G116" t="str">
            <v>AB02</v>
          </cell>
          <cell r="H116" t="str">
            <v>EFF01</v>
          </cell>
          <cell r="I116">
            <v>650101</v>
          </cell>
          <cell r="J116" t="str">
            <v>FA</v>
          </cell>
          <cell r="K116" t="str">
            <v>Field</v>
          </cell>
          <cell r="L116">
            <v>721825.98335872008</v>
          </cell>
          <cell r="M116">
            <v>360912.99167936004</v>
          </cell>
          <cell r="P116">
            <v>0</v>
          </cell>
        </row>
        <row r="117">
          <cell r="A117" t="str">
            <v>EF0114</v>
          </cell>
          <cell r="B117" t="str">
            <v>Stopped</v>
          </cell>
          <cell r="C117" t="str">
            <v xml:space="preserve">Mustapha MOHAMMED SALEH </v>
          </cell>
          <cell r="D117" t="str">
            <v>Food Aid Monitor</v>
          </cell>
          <cell r="E117" t="str">
            <v>C</v>
          </cell>
          <cell r="F117">
            <v>0</v>
          </cell>
          <cell r="G117" t="str">
            <v>AB02</v>
          </cell>
          <cell r="H117" t="str">
            <v>EFF01</v>
          </cell>
          <cell r="I117">
            <v>650101</v>
          </cell>
          <cell r="J117" t="str">
            <v>FA</v>
          </cell>
          <cell r="K117" t="str">
            <v>Field</v>
          </cell>
          <cell r="L117">
            <v>580536.02859999996</v>
          </cell>
          <cell r="M117">
            <v>290268.01429999998</v>
          </cell>
          <cell r="P117">
            <v>0</v>
          </cell>
        </row>
        <row r="118">
          <cell r="A118" t="str">
            <v>EF0136</v>
          </cell>
          <cell r="B118" t="str">
            <v>Active</v>
          </cell>
          <cell r="C118" t="str">
            <v xml:space="preserve">Thuraya ADAM ABDALLA </v>
          </cell>
          <cell r="D118" t="str">
            <v>Home Visitor</v>
          </cell>
          <cell r="E118" t="str">
            <v>B4</v>
          </cell>
          <cell r="F118" t="str">
            <v>F1K</v>
          </cell>
          <cell r="G118" t="str">
            <v>CA02</v>
          </cell>
          <cell r="H118" t="str">
            <v>EFN01</v>
          </cell>
          <cell r="I118">
            <v>650101</v>
          </cell>
          <cell r="J118" t="str">
            <v>NUT</v>
          </cell>
          <cell r="K118" t="str">
            <v>TFC</v>
          </cell>
          <cell r="L118">
            <v>517011.31442510424</v>
          </cell>
          <cell r="M118">
            <v>258505.65721255212</v>
          </cell>
          <cell r="P118">
            <v>0</v>
          </cell>
        </row>
        <row r="119">
          <cell r="A119" t="str">
            <v>EF0116</v>
          </cell>
          <cell r="B119" t="str">
            <v>Stopped</v>
          </cell>
          <cell r="C119" t="str">
            <v xml:space="preserve">Saad EISSA DWOELBAT </v>
          </cell>
          <cell r="D119" t="str">
            <v>Storekeeper</v>
          </cell>
          <cell r="E119" t="str">
            <v>E1</v>
          </cell>
          <cell r="F119">
            <v>0</v>
          </cell>
          <cell r="G119" t="str">
            <v>CA52</v>
          </cell>
          <cell r="H119" t="str">
            <v>EFC01</v>
          </cell>
          <cell r="I119">
            <v>650100</v>
          </cell>
          <cell r="J119" t="str">
            <v>LOG</v>
          </cell>
          <cell r="K119" t="str">
            <v>Office</v>
          </cell>
          <cell r="L119">
            <v>867281.15554767998</v>
          </cell>
          <cell r="M119">
            <v>433640.57777383999</v>
          </cell>
          <cell r="P119">
            <v>0</v>
          </cell>
        </row>
        <row r="120">
          <cell r="A120" t="str">
            <v>EF0117</v>
          </cell>
          <cell r="B120" t="str">
            <v>Stopped</v>
          </cell>
          <cell r="C120" t="str">
            <v xml:space="preserve">Adam ELTAHIR ADAM </v>
          </cell>
          <cell r="D120" t="str">
            <v>Log/Rehab</v>
          </cell>
          <cell r="E120" t="str">
            <v>E</v>
          </cell>
          <cell r="F120">
            <v>0</v>
          </cell>
          <cell r="G120" t="str">
            <v>CA00</v>
          </cell>
          <cell r="H120" t="str">
            <v>EFC01</v>
          </cell>
          <cell r="I120">
            <v>650100</v>
          </cell>
          <cell r="J120" t="str">
            <v>LOG</v>
          </cell>
          <cell r="K120" t="str">
            <v>Office</v>
          </cell>
          <cell r="L120">
            <v>848286.0736</v>
          </cell>
          <cell r="M120">
            <v>424143.0368</v>
          </cell>
          <cell r="P120">
            <v>0</v>
          </cell>
        </row>
        <row r="121">
          <cell r="A121" t="str">
            <v>EF0137</v>
          </cell>
          <cell r="B121" t="str">
            <v>Active</v>
          </cell>
          <cell r="C121" t="str">
            <v xml:space="preserve">Nafissa MOHAMED ISMAIL </v>
          </cell>
          <cell r="D121" t="str">
            <v xml:space="preserve"> Team Leader</v>
          </cell>
          <cell r="E121" t="str">
            <v>D4</v>
          </cell>
          <cell r="F121" t="str">
            <v>F1K</v>
          </cell>
          <cell r="G121" t="str">
            <v>CA02</v>
          </cell>
          <cell r="H121" t="str">
            <v>EFN02</v>
          </cell>
          <cell r="I121">
            <v>650101</v>
          </cell>
          <cell r="J121" t="str">
            <v>NUTSURVEY</v>
          </cell>
          <cell r="K121" t="str">
            <v>Nut survey</v>
          </cell>
          <cell r="L121">
            <v>776886.20824858558</v>
          </cell>
          <cell r="M121">
            <v>388443.10412429279</v>
          </cell>
          <cell r="P121">
            <v>0</v>
          </cell>
        </row>
        <row r="122">
          <cell r="A122" t="str">
            <v>EF0119</v>
          </cell>
          <cell r="B122" t="str">
            <v>Stopped</v>
          </cell>
          <cell r="C122" t="str">
            <v xml:space="preserve">Igbal HASSAN ADAM </v>
          </cell>
          <cell r="D122" t="str">
            <v>Registrar</v>
          </cell>
          <cell r="E122" t="str">
            <v>C1</v>
          </cell>
          <cell r="F122">
            <v>0</v>
          </cell>
          <cell r="G122" t="str">
            <v>CA32</v>
          </cell>
          <cell r="H122" t="str">
            <v>EFN01</v>
          </cell>
          <cell r="I122">
            <v>650101</v>
          </cell>
          <cell r="J122" t="str">
            <v>NUT</v>
          </cell>
          <cell r="K122" t="str">
            <v>SFC</v>
          </cell>
          <cell r="L122">
            <v>592335.26867873606</v>
          </cell>
          <cell r="M122">
            <v>296167.63433936803</v>
          </cell>
          <cell r="P122">
            <v>0</v>
          </cell>
        </row>
        <row r="123">
          <cell r="A123" t="str">
            <v>EF0138</v>
          </cell>
          <cell r="B123" t="str">
            <v>Active</v>
          </cell>
          <cell r="C123" t="str">
            <v xml:space="preserve">Fawzi AHMED MAHMOUD </v>
          </cell>
          <cell r="D123" t="str">
            <v xml:space="preserve">Home Visitor </v>
          </cell>
          <cell r="E123" t="str">
            <v>B4</v>
          </cell>
          <cell r="F123" t="str">
            <v>F1K</v>
          </cell>
          <cell r="G123" t="str">
            <v>CA02</v>
          </cell>
          <cell r="H123" t="str">
            <v>EFN01</v>
          </cell>
          <cell r="I123">
            <v>650101</v>
          </cell>
          <cell r="J123" t="str">
            <v>NUT</v>
          </cell>
          <cell r="K123" t="str">
            <v>TFC</v>
          </cell>
          <cell r="L123">
            <v>517011.31442510424</v>
          </cell>
          <cell r="M123">
            <v>258505.65721255212</v>
          </cell>
          <cell r="P123">
            <v>0</v>
          </cell>
        </row>
        <row r="124">
          <cell r="A124" t="str">
            <v>EF0121</v>
          </cell>
          <cell r="B124" t="str">
            <v>Stopped</v>
          </cell>
          <cell r="C124" t="str">
            <v xml:space="preserve">Suleiman YAGOUB ABDALLA </v>
          </cell>
          <cell r="D124" t="str">
            <v xml:space="preserve">Home Visitor </v>
          </cell>
          <cell r="E124" t="str">
            <v>B</v>
          </cell>
          <cell r="F124">
            <v>0</v>
          </cell>
          <cell r="G124" t="str">
            <v>CA03</v>
          </cell>
          <cell r="H124" t="str">
            <v>EFN01</v>
          </cell>
          <cell r="I124">
            <v>650101</v>
          </cell>
          <cell r="J124" t="str">
            <v>NUT</v>
          </cell>
          <cell r="K124" t="str">
            <v>SFC</v>
          </cell>
          <cell r="L124">
            <v>470286.45574</v>
          </cell>
          <cell r="M124">
            <v>235143.22787</v>
          </cell>
          <cell r="P124">
            <v>0</v>
          </cell>
        </row>
        <row r="125">
          <cell r="A125" t="str">
            <v>EF0122</v>
          </cell>
          <cell r="B125" t="str">
            <v>Stopped</v>
          </cell>
          <cell r="C125" t="str">
            <v xml:space="preserve">Ali ADAM TAJEDDEEN </v>
          </cell>
          <cell r="D125" t="str">
            <v xml:space="preserve">Home Visitor </v>
          </cell>
          <cell r="E125" t="str">
            <v>B</v>
          </cell>
          <cell r="F125">
            <v>0</v>
          </cell>
          <cell r="G125" t="str">
            <v>CA03</v>
          </cell>
          <cell r="H125" t="str">
            <v>EFN01</v>
          </cell>
          <cell r="I125">
            <v>650101</v>
          </cell>
          <cell r="J125" t="str">
            <v>NUT</v>
          </cell>
          <cell r="K125" t="str">
            <v>SFC</v>
          </cell>
          <cell r="L125">
            <v>470286.45574</v>
          </cell>
          <cell r="M125">
            <v>235143.22787</v>
          </cell>
          <cell r="P125">
            <v>0</v>
          </cell>
        </row>
        <row r="126">
          <cell r="A126" t="str">
            <v>EF0123</v>
          </cell>
          <cell r="B126" t="str">
            <v>Stopped</v>
          </cell>
          <cell r="C126" t="str">
            <v xml:space="preserve">Suleiman MOHAMED AHMED </v>
          </cell>
          <cell r="D126" t="str">
            <v>Counterpart</v>
          </cell>
          <cell r="E126" t="str">
            <v>G1</v>
          </cell>
          <cell r="F126">
            <v>0</v>
          </cell>
          <cell r="G126" t="str">
            <v>CA32</v>
          </cell>
          <cell r="H126" t="str">
            <v>EFN01</v>
          </cell>
          <cell r="I126">
            <v>650101</v>
          </cell>
          <cell r="J126" t="str">
            <v>NUT</v>
          </cell>
          <cell r="K126" t="str">
            <v>SFC</v>
          </cell>
          <cell r="L126">
            <v>1277871.9450107741</v>
          </cell>
          <cell r="M126">
            <v>638935.97250538704</v>
          </cell>
          <cell r="P126">
            <v>0</v>
          </cell>
        </row>
        <row r="127">
          <cell r="A127" t="str">
            <v>EF0140</v>
          </cell>
          <cell r="B127" t="str">
            <v>Active</v>
          </cell>
          <cell r="C127" t="str">
            <v xml:space="preserve">Mariam ABDULGADIR YAGOUB </v>
          </cell>
          <cell r="D127" t="str">
            <v xml:space="preserve">Home Visitor </v>
          </cell>
          <cell r="E127" t="str">
            <v>B4</v>
          </cell>
          <cell r="F127" t="str">
            <v>F1K</v>
          </cell>
          <cell r="G127" t="str">
            <v>CA02</v>
          </cell>
          <cell r="H127" t="str">
            <v>EFN01</v>
          </cell>
          <cell r="I127">
            <v>650101</v>
          </cell>
          <cell r="J127" t="str">
            <v>NUT</v>
          </cell>
          <cell r="K127" t="str">
            <v>TFC</v>
          </cell>
          <cell r="L127">
            <v>517011.31442510424</v>
          </cell>
          <cell r="M127">
            <v>258505.65721255212</v>
          </cell>
          <cell r="P127">
            <v>0</v>
          </cell>
        </row>
        <row r="128">
          <cell r="A128" t="str">
            <v>EF0149</v>
          </cell>
          <cell r="B128" t="str">
            <v>Active</v>
          </cell>
          <cell r="C128" t="str">
            <v xml:space="preserve">Hamdi ADAM MOHAMED </v>
          </cell>
          <cell r="D128" t="str">
            <v xml:space="preserve">Radio operator </v>
          </cell>
          <cell r="E128" t="str">
            <v>D4</v>
          </cell>
          <cell r="F128" t="str">
            <v>F1K</v>
          </cell>
          <cell r="G128" t="str">
            <v>CA03</v>
          </cell>
          <cell r="H128" t="str">
            <v>EFC01</v>
          </cell>
          <cell r="I128">
            <v>650100</v>
          </cell>
          <cell r="J128" t="str">
            <v>LOG</v>
          </cell>
          <cell r="K128" t="str">
            <v>Office</v>
          </cell>
          <cell r="L128">
            <v>776886.20824858558</v>
          </cell>
          <cell r="M128">
            <v>388443.10412429279</v>
          </cell>
          <cell r="N128">
            <v>350000</v>
          </cell>
          <cell r="P128">
            <v>0</v>
          </cell>
        </row>
        <row r="129">
          <cell r="A129" t="str">
            <v>EF0150</v>
          </cell>
          <cell r="B129" t="str">
            <v>Active</v>
          </cell>
          <cell r="C129" t="str">
            <v xml:space="preserve">Latifa ADAM RIZIG </v>
          </cell>
          <cell r="D129" t="str">
            <v>Home Visitor</v>
          </cell>
          <cell r="E129" t="str">
            <v>B4</v>
          </cell>
          <cell r="F129" t="str">
            <v>F1K</v>
          </cell>
          <cell r="G129" t="str">
            <v>CA02</v>
          </cell>
          <cell r="H129" t="str">
            <v>EFN01</v>
          </cell>
          <cell r="I129">
            <v>650101</v>
          </cell>
          <cell r="J129" t="str">
            <v>NUT</v>
          </cell>
          <cell r="K129" t="str">
            <v>TFC</v>
          </cell>
          <cell r="L129">
            <v>517011.31442510424</v>
          </cell>
          <cell r="M129">
            <v>258505.65721255212</v>
          </cell>
          <cell r="P129">
            <v>0</v>
          </cell>
        </row>
        <row r="130">
          <cell r="A130" t="str">
            <v>EF0022</v>
          </cell>
          <cell r="B130" t="str">
            <v>Stopped</v>
          </cell>
          <cell r="C130" t="str">
            <v xml:space="preserve">Al Tom AHMED IDRISS ALI </v>
          </cell>
          <cell r="D130" t="str">
            <v>Watchman</v>
          </cell>
          <cell r="E130" t="str">
            <v>A</v>
          </cell>
          <cell r="F130">
            <v>0</v>
          </cell>
          <cell r="G130" t="str">
            <v>6500O</v>
          </cell>
          <cell r="H130" t="str">
            <v>EFC01</v>
          </cell>
          <cell r="I130">
            <v>650014</v>
          </cell>
          <cell r="J130" t="str">
            <v>LOG</v>
          </cell>
          <cell r="K130" t="str">
            <v>Guest House</v>
          </cell>
          <cell r="L130">
            <v>396786.07494000002</v>
          </cell>
          <cell r="M130">
            <v>198393.03747000001</v>
          </cell>
          <cell r="P130">
            <v>0</v>
          </cell>
        </row>
        <row r="131">
          <cell r="A131" t="str">
            <v>EF0151</v>
          </cell>
          <cell r="B131" t="str">
            <v>Active</v>
          </cell>
          <cell r="C131" t="str">
            <v xml:space="preserve">Khalid ABDULMOTI ALI </v>
          </cell>
          <cell r="D131" t="str">
            <v>Home Visitor</v>
          </cell>
          <cell r="E131" t="str">
            <v>B4</v>
          </cell>
          <cell r="F131" t="str">
            <v>F1K</v>
          </cell>
          <cell r="G131" t="str">
            <v>CA02</v>
          </cell>
          <cell r="H131" t="str">
            <v>EFN01</v>
          </cell>
          <cell r="I131">
            <v>650101</v>
          </cell>
          <cell r="J131" t="str">
            <v>NUT</v>
          </cell>
          <cell r="K131" t="str">
            <v>TFC</v>
          </cell>
          <cell r="L131">
            <v>517011.31442510424</v>
          </cell>
          <cell r="M131">
            <v>258505.65721255212</v>
          </cell>
          <cell r="P131">
            <v>0</v>
          </cell>
        </row>
        <row r="132">
          <cell r="A132" t="str">
            <v>EF0025</v>
          </cell>
          <cell r="B132" t="str">
            <v>Stopped</v>
          </cell>
          <cell r="C132" t="str">
            <v xml:space="preserve">Amira ABDERAHIM </v>
          </cell>
          <cell r="D132" t="str">
            <v xml:space="preserve">Phase Monitor </v>
          </cell>
          <cell r="E132" t="str">
            <v>B</v>
          </cell>
          <cell r="F132">
            <v>0</v>
          </cell>
          <cell r="G132" t="str">
            <v>CA03</v>
          </cell>
          <cell r="H132" t="str">
            <v>EFN01</v>
          </cell>
          <cell r="I132">
            <v>650101</v>
          </cell>
          <cell r="J132" t="str">
            <v>NUT</v>
          </cell>
          <cell r="K132" t="str">
            <v>TFC</v>
          </cell>
          <cell r="L132">
            <v>470286.45574</v>
          </cell>
          <cell r="M132">
            <v>235143.22787</v>
          </cell>
          <cell r="P132">
            <v>0</v>
          </cell>
        </row>
        <row r="133">
          <cell r="A133" t="str">
            <v>EF0029</v>
          </cell>
          <cell r="B133" t="str">
            <v>Stopped</v>
          </cell>
          <cell r="C133" t="str">
            <v xml:space="preserve">Asma MOHAMED SALEH </v>
          </cell>
          <cell r="D133" t="str">
            <v xml:space="preserve">Measurer </v>
          </cell>
          <cell r="E133" t="str">
            <v>B</v>
          </cell>
          <cell r="F133">
            <v>0</v>
          </cell>
          <cell r="G133" t="str">
            <v>CA03</v>
          </cell>
          <cell r="H133" t="str">
            <v>EFN01</v>
          </cell>
          <cell r="I133">
            <v>650101</v>
          </cell>
          <cell r="J133" t="str">
            <v>NUT</v>
          </cell>
          <cell r="K133" t="str">
            <v>TFC</v>
          </cell>
          <cell r="L133">
            <v>470286.45574</v>
          </cell>
          <cell r="M133">
            <v>235143.22787</v>
          </cell>
          <cell r="P133">
            <v>0</v>
          </cell>
        </row>
        <row r="134">
          <cell r="A134" t="str">
            <v>EF0131</v>
          </cell>
          <cell r="B134" t="str">
            <v>Stopped</v>
          </cell>
          <cell r="C134" t="str">
            <v xml:space="preserve">Ibrahim Adam  Fadul  </v>
          </cell>
          <cell r="D134" t="str">
            <v xml:space="preserve">Food security monitor </v>
          </cell>
          <cell r="E134" t="str">
            <v>C</v>
          </cell>
          <cell r="F134">
            <v>0</v>
          </cell>
          <cell r="G134" t="str">
            <v>CA42</v>
          </cell>
          <cell r="H134" t="str">
            <v>EFF01</v>
          </cell>
          <cell r="I134">
            <v>650101</v>
          </cell>
          <cell r="J134" t="str">
            <v>FS</v>
          </cell>
          <cell r="K134" t="str">
            <v>Field</v>
          </cell>
          <cell r="L134">
            <v>580536.02859999996</v>
          </cell>
          <cell r="M134">
            <v>290268.01429999998</v>
          </cell>
          <cell r="P134">
            <v>0</v>
          </cell>
        </row>
        <row r="135">
          <cell r="A135" t="str">
            <v>EF0132</v>
          </cell>
          <cell r="B135" t="str">
            <v>Stopped</v>
          </cell>
          <cell r="C135" t="str">
            <v xml:space="preserve">Mohamed IBRAHIM HUSSEIN  </v>
          </cell>
          <cell r="D135" t="str">
            <v>Food Aid Monitor</v>
          </cell>
          <cell r="E135" t="str">
            <v>C</v>
          </cell>
          <cell r="F135">
            <v>0</v>
          </cell>
          <cell r="G135" t="str">
            <v>AB02</v>
          </cell>
          <cell r="H135" t="str">
            <v>EFF01</v>
          </cell>
          <cell r="I135">
            <v>650101</v>
          </cell>
          <cell r="J135" t="str">
            <v>FA</v>
          </cell>
          <cell r="K135" t="str">
            <v>Field</v>
          </cell>
          <cell r="L135">
            <v>580536.02859999996</v>
          </cell>
          <cell r="M135">
            <v>290268.01429999998</v>
          </cell>
          <cell r="P135">
            <v>0</v>
          </cell>
        </row>
        <row r="136">
          <cell r="A136" t="str">
            <v>EF0133</v>
          </cell>
          <cell r="B136" t="str">
            <v>Stopped</v>
          </cell>
          <cell r="C136" t="str">
            <v xml:space="preserve">Mohamed OSMAN ELBAGIR  </v>
          </cell>
          <cell r="D136" t="str">
            <v>Food Aid Monitor</v>
          </cell>
          <cell r="E136" t="str">
            <v>C</v>
          </cell>
          <cell r="F136">
            <v>0</v>
          </cell>
          <cell r="G136" t="str">
            <v>AB02</v>
          </cell>
          <cell r="H136" t="str">
            <v>EFF01</v>
          </cell>
          <cell r="I136">
            <v>650101</v>
          </cell>
          <cell r="J136" t="str">
            <v>FA</v>
          </cell>
          <cell r="K136" t="str">
            <v>Field</v>
          </cell>
          <cell r="L136">
            <v>580536.02859999996</v>
          </cell>
          <cell r="M136">
            <v>290268.01429999998</v>
          </cell>
          <cell r="P136">
            <v>0</v>
          </cell>
        </row>
        <row r="137">
          <cell r="A137" t="str">
            <v>EF0134</v>
          </cell>
          <cell r="B137" t="str">
            <v>Stopped</v>
          </cell>
          <cell r="C137" t="str">
            <v xml:space="preserve">Abaker ABDELRAHMAN AZARG </v>
          </cell>
          <cell r="D137" t="str">
            <v>Food Aid Monitor</v>
          </cell>
          <cell r="E137" t="str">
            <v>C</v>
          </cell>
          <cell r="F137">
            <v>0</v>
          </cell>
          <cell r="G137" t="str">
            <v>AB02</v>
          </cell>
          <cell r="H137" t="str">
            <v>EFF01</v>
          </cell>
          <cell r="I137">
            <v>650101</v>
          </cell>
          <cell r="J137" t="str">
            <v>FA</v>
          </cell>
          <cell r="K137" t="str">
            <v>Field</v>
          </cell>
          <cell r="L137">
            <v>580536.02859999996</v>
          </cell>
          <cell r="M137">
            <v>290268.01429999998</v>
          </cell>
          <cell r="P137">
            <v>0</v>
          </cell>
        </row>
        <row r="138">
          <cell r="A138" t="str">
            <v>EF0152</v>
          </cell>
          <cell r="B138" t="str">
            <v>Active</v>
          </cell>
          <cell r="C138" t="str">
            <v xml:space="preserve">Aziza MOHAMED ADAM </v>
          </cell>
          <cell r="D138" t="str">
            <v>Home Visitor</v>
          </cell>
          <cell r="E138" t="str">
            <v>B4</v>
          </cell>
          <cell r="F138" t="str">
            <v>F1K</v>
          </cell>
          <cell r="G138" t="str">
            <v>CA02</v>
          </cell>
          <cell r="H138" t="str">
            <v>EFN01</v>
          </cell>
          <cell r="I138">
            <v>650101</v>
          </cell>
          <cell r="J138" t="str">
            <v>NUT</v>
          </cell>
          <cell r="K138" t="str">
            <v>OTP</v>
          </cell>
          <cell r="L138">
            <v>517011.31442510424</v>
          </cell>
          <cell r="M138">
            <v>258505.65721255212</v>
          </cell>
          <cell r="P138">
            <v>0</v>
          </cell>
        </row>
        <row r="139">
          <cell r="A139" t="str">
            <v>EF0154</v>
          </cell>
          <cell r="B139" t="str">
            <v>Active</v>
          </cell>
          <cell r="C139" t="str">
            <v xml:space="preserve">Nafisa ABDUJABAR ABDUHAMEED </v>
          </cell>
          <cell r="D139" t="str">
            <v>Home Visitor</v>
          </cell>
          <cell r="E139" t="str">
            <v>B4</v>
          </cell>
          <cell r="F139" t="str">
            <v>F1K</v>
          </cell>
          <cell r="G139" t="str">
            <v>CA02</v>
          </cell>
          <cell r="H139" t="str">
            <v>EFN01</v>
          </cell>
          <cell r="I139">
            <v>650101</v>
          </cell>
          <cell r="J139" t="str">
            <v>NUT</v>
          </cell>
          <cell r="K139" t="str">
            <v>TFC</v>
          </cell>
          <cell r="L139">
            <v>517011.31442510424</v>
          </cell>
          <cell r="M139">
            <v>258505.65721255212</v>
          </cell>
          <cell r="P139">
            <v>0</v>
          </cell>
        </row>
        <row r="140">
          <cell r="A140" t="str">
            <v>EF0156</v>
          </cell>
          <cell r="B140" t="str">
            <v>Active</v>
          </cell>
          <cell r="C140" t="str">
            <v xml:space="preserve">Nafisa MOHAMED ADAM </v>
          </cell>
          <cell r="D140" t="str">
            <v>Home Visitor</v>
          </cell>
          <cell r="E140" t="str">
            <v>B4</v>
          </cell>
          <cell r="F140" t="str">
            <v>F1K</v>
          </cell>
          <cell r="G140" t="str">
            <v>CA02</v>
          </cell>
          <cell r="H140" t="str">
            <v>EFN01</v>
          </cell>
          <cell r="I140">
            <v>650101</v>
          </cell>
          <cell r="J140" t="str">
            <v>NUT</v>
          </cell>
          <cell r="K140" t="str">
            <v>TFC</v>
          </cell>
          <cell r="L140">
            <v>517011.31442510424</v>
          </cell>
          <cell r="M140">
            <v>258505.65721255212</v>
          </cell>
          <cell r="P140">
            <v>0</v>
          </cell>
        </row>
        <row r="141">
          <cell r="A141" t="str">
            <v>EF0158</v>
          </cell>
          <cell r="B141" t="str">
            <v>Active</v>
          </cell>
          <cell r="C141" t="str">
            <v xml:space="preserve">Mohamed ELHAFEZ IBRAHIM </v>
          </cell>
          <cell r="D141" t="str">
            <v>Watchman</v>
          </cell>
          <cell r="E141" t="str">
            <v>A4</v>
          </cell>
          <cell r="F141" t="str">
            <v>F1K</v>
          </cell>
          <cell r="G141" t="str">
            <v>CA03</v>
          </cell>
          <cell r="H141" t="str">
            <v>EFC01</v>
          </cell>
          <cell r="I141">
            <v>650100</v>
          </cell>
          <cell r="J141" t="str">
            <v>LOG</v>
          </cell>
          <cell r="K141" t="str">
            <v>WHouse</v>
          </cell>
          <cell r="L141">
            <v>436161.64845153713</v>
          </cell>
          <cell r="M141">
            <v>218080.82422576856</v>
          </cell>
          <cell r="N141">
            <v>200000</v>
          </cell>
          <cell r="P141">
            <v>0</v>
          </cell>
        </row>
        <row r="142">
          <cell r="A142" t="str">
            <v>EF0139</v>
          </cell>
          <cell r="B142" t="str">
            <v>Stopped</v>
          </cell>
          <cell r="C142" t="str">
            <v xml:space="preserve">Mobarak MOHAMED MATAR </v>
          </cell>
          <cell r="D142" t="str">
            <v>Assesment Measurer</v>
          </cell>
          <cell r="E142" t="str">
            <v>B</v>
          </cell>
          <cell r="F142">
            <v>0</v>
          </cell>
          <cell r="G142" t="str">
            <v>CA01</v>
          </cell>
          <cell r="H142" t="str">
            <v>EFN02</v>
          </cell>
          <cell r="I142">
            <v>650101</v>
          </cell>
          <cell r="J142" t="str">
            <v>NUTSURVEY</v>
          </cell>
          <cell r="K142" t="str">
            <v>Nut survey</v>
          </cell>
          <cell r="L142">
            <v>470286.45574</v>
          </cell>
          <cell r="M142">
            <v>235143.22787</v>
          </cell>
          <cell r="P142">
            <v>0</v>
          </cell>
        </row>
        <row r="143">
          <cell r="A143" t="str">
            <v>EF0160</v>
          </cell>
          <cell r="B143" t="str">
            <v>Active</v>
          </cell>
          <cell r="C143" t="str">
            <v xml:space="preserve">Ali IBRAHIM ELHAJ </v>
          </cell>
          <cell r="D143" t="str">
            <v>Watchman</v>
          </cell>
          <cell r="E143" t="str">
            <v>A4</v>
          </cell>
          <cell r="F143" t="str">
            <v>Z1L</v>
          </cell>
          <cell r="G143" t="str">
            <v>6500O</v>
          </cell>
          <cell r="H143" t="str">
            <v>EFC01</v>
          </cell>
          <cell r="I143">
            <v>650014</v>
          </cell>
          <cell r="J143" t="str">
            <v>LOG</v>
          </cell>
          <cell r="K143" t="str">
            <v>Guest house</v>
          </cell>
          <cell r="L143">
            <v>436161.64845153713</v>
          </cell>
          <cell r="M143">
            <v>218080.82422576856</v>
          </cell>
          <cell r="P143">
            <v>0</v>
          </cell>
        </row>
        <row r="144">
          <cell r="A144" t="str">
            <v>EF0030</v>
          </cell>
          <cell r="B144" t="str">
            <v>Stopped</v>
          </cell>
          <cell r="C144" t="str">
            <v xml:space="preserve">Awatif SALEH ABAKER </v>
          </cell>
          <cell r="D144" t="str">
            <v xml:space="preserve">Phase Monitor </v>
          </cell>
          <cell r="E144" t="str">
            <v>B1</v>
          </cell>
          <cell r="F144">
            <v>0</v>
          </cell>
          <cell r="G144" t="str">
            <v>CA22</v>
          </cell>
          <cell r="H144" t="str">
            <v>EFN01</v>
          </cell>
          <cell r="I144">
            <v>650101</v>
          </cell>
          <cell r="J144" t="str">
            <v>NUT</v>
          </cell>
          <cell r="K144" t="str">
            <v>TFC</v>
          </cell>
          <cell r="L144">
            <v>480056.92</v>
          </cell>
          <cell r="M144">
            <v>240028.46</v>
          </cell>
          <cell r="P144">
            <v>0</v>
          </cell>
        </row>
        <row r="145">
          <cell r="A145" t="str">
            <v>EF0033</v>
          </cell>
          <cell r="B145" t="str">
            <v>Stopped</v>
          </cell>
          <cell r="C145" t="str">
            <v xml:space="preserve">Ehmad MAHJOUB MOHAMMED </v>
          </cell>
          <cell r="D145" t="str">
            <v xml:space="preserve">Radio operator </v>
          </cell>
          <cell r="E145" t="str">
            <v>D</v>
          </cell>
          <cell r="F145">
            <v>0</v>
          </cell>
          <cell r="G145" t="str">
            <v>CA00</v>
          </cell>
          <cell r="H145" t="str">
            <v>EFC01</v>
          </cell>
          <cell r="I145">
            <v>650100</v>
          </cell>
          <cell r="J145" t="str">
            <v>LOG</v>
          </cell>
          <cell r="K145" t="str">
            <v>Office</v>
          </cell>
          <cell r="L145">
            <v>706535.77600000007</v>
          </cell>
          <cell r="M145">
            <v>353267.88800000004</v>
          </cell>
          <cell r="P145">
            <v>0</v>
          </cell>
        </row>
        <row r="146">
          <cell r="A146" t="str">
            <v>EF0049</v>
          </cell>
          <cell r="B146" t="str">
            <v>Stopped</v>
          </cell>
          <cell r="C146" t="str">
            <v xml:space="preserve">Hawa ABDALLA MOHAMMED </v>
          </cell>
          <cell r="D146" t="str">
            <v xml:space="preserve">Cook </v>
          </cell>
          <cell r="E146" t="str">
            <v>A</v>
          </cell>
          <cell r="F146">
            <v>0</v>
          </cell>
          <cell r="G146" t="str">
            <v>CA03</v>
          </cell>
          <cell r="H146" t="str">
            <v>EFN01</v>
          </cell>
          <cell r="I146">
            <v>650101</v>
          </cell>
          <cell r="J146" t="str">
            <v>NUT</v>
          </cell>
          <cell r="K146" t="str">
            <v>TFC</v>
          </cell>
          <cell r="L146">
            <v>396786.07494000002</v>
          </cell>
          <cell r="M146">
            <v>198393.03747000001</v>
          </cell>
          <cell r="P146">
            <v>0</v>
          </cell>
        </row>
        <row r="147">
          <cell r="A147" t="str">
            <v>EF0144</v>
          </cell>
          <cell r="B147" t="str">
            <v>Stopped</v>
          </cell>
          <cell r="C147" t="str">
            <v xml:space="preserve">Mohamed SULIAMAN MOHAMED </v>
          </cell>
          <cell r="D147" t="str">
            <v>Registrar</v>
          </cell>
          <cell r="E147" t="str">
            <v>C1</v>
          </cell>
          <cell r="F147">
            <v>0</v>
          </cell>
          <cell r="G147" t="str">
            <v>CA32</v>
          </cell>
          <cell r="H147" t="str">
            <v>EFN01</v>
          </cell>
          <cell r="I147">
            <v>650101</v>
          </cell>
          <cell r="J147" t="str">
            <v>NUT</v>
          </cell>
          <cell r="K147" t="str">
            <v>SFC</v>
          </cell>
          <cell r="L147">
            <v>592335.26867873606</v>
          </cell>
          <cell r="M147">
            <v>296167.63433936803</v>
          </cell>
          <cell r="P147">
            <v>0</v>
          </cell>
        </row>
        <row r="148">
          <cell r="A148" t="str">
            <v>EF0162</v>
          </cell>
          <cell r="B148" t="str">
            <v>Active</v>
          </cell>
          <cell r="C148" t="str">
            <v xml:space="preserve">Abdulrahman MOHAMED ADAM </v>
          </cell>
          <cell r="D148" t="str">
            <v>Watchman</v>
          </cell>
          <cell r="E148" t="str">
            <v>A4</v>
          </cell>
          <cell r="F148" t="str">
            <v>Z1L</v>
          </cell>
          <cell r="G148" t="str">
            <v>6500O</v>
          </cell>
          <cell r="H148" t="str">
            <v>EFC01</v>
          </cell>
          <cell r="I148">
            <v>650014</v>
          </cell>
          <cell r="J148" t="str">
            <v>LOG</v>
          </cell>
          <cell r="K148" t="str">
            <v>Guest house</v>
          </cell>
          <cell r="L148">
            <v>436161.64845153713</v>
          </cell>
          <cell r="M148">
            <v>218080.82422576856</v>
          </cell>
          <cell r="N148">
            <v>200000</v>
          </cell>
          <cell r="P148">
            <v>0</v>
          </cell>
        </row>
        <row r="149">
          <cell r="A149" t="str">
            <v>EF0146</v>
          </cell>
          <cell r="B149" t="str">
            <v>Stopped</v>
          </cell>
          <cell r="C149" t="str">
            <v xml:space="preserve">Amal ADAM IBRAHIM </v>
          </cell>
          <cell r="D149" t="str">
            <v xml:space="preserve">Measurer </v>
          </cell>
          <cell r="E149" t="str">
            <v>B1</v>
          </cell>
          <cell r="F149">
            <v>0</v>
          </cell>
          <cell r="G149" t="str">
            <v>CA32</v>
          </cell>
          <cell r="H149" t="str">
            <v>EFN01</v>
          </cell>
          <cell r="I149">
            <v>650101</v>
          </cell>
          <cell r="J149" t="str">
            <v>NUT</v>
          </cell>
          <cell r="K149" t="str">
            <v>SFC</v>
          </cell>
          <cell r="L149">
            <v>480056.92</v>
          </cell>
          <cell r="M149">
            <v>240028.46</v>
          </cell>
          <cell r="P149">
            <v>0</v>
          </cell>
        </row>
        <row r="150">
          <cell r="A150" t="str">
            <v>EF0060</v>
          </cell>
          <cell r="B150" t="str">
            <v>Stopped</v>
          </cell>
          <cell r="C150" t="str">
            <v xml:space="preserve">James JOHN </v>
          </cell>
          <cell r="D150" t="str">
            <v>Nurse</v>
          </cell>
          <cell r="E150" t="str">
            <v>D</v>
          </cell>
          <cell r="F150">
            <v>0</v>
          </cell>
          <cell r="G150" t="str">
            <v>CA03</v>
          </cell>
          <cell r="H150" t="str">
            <v>EFN01</v>
          </cell>
          <cell r="I150">
            <v>650101</v>
          </cell>
          <cell r="J150" t="str">
            <v>NUT</v>
          </cell>
          <cell r="K150" t="str">
            <v>TFC</v>
          </cell>
          <cell r="L150">
            <v>706535.77600000007</v>
          </cell>
          <cell r="M150">
            <v>353267.88800000004</v>
          </cell>
          <cell r="P150">
            <v>0</v>
          </cell>
        </row>
        <row r="151">
          <cell r="A151" t="str">
            <v>EF0148</v>
          </cell>
          <cell r="B151" t="str">
            <v>Stopped</v>
          </cell>
          <cell r="C151" t="str">
            <v xml:space="preserve">Zahra KHIDIR AHMED </v>
          </cell>
          <cell r="D151" t="str">
            <v>Nurse</v>
          </cell>
          <cell r="E151" t="str">
            <v>D1</v>
          </cell>
          <cell r="F151">
            <v>0</v>
          </cell>
          <cell r="G151" t="str">
            <v>CA32</v>
          </cell>
          <cell r="H151" t="str">
            <v>EFN01</v>
          </cell>
          <cell r="I151">
            <v>650101</v>
          </cell>
          <cell r="J151" t="str">
            <v>NUT</v>
          </cell>
          <cell r="K151" t="str">
            <v>SFC</v>
          </cell>
          <cell r="L151">
            <v>721825.98335872008</v>
          </cell>
          <cell r="M151">
            <v>360912.99167936004</v>
          </cell>
          <cell r="P151">
            <v>0</v>
          </cell>
        </row>
        <row r="152">
          <cell r="A152" t="str">
            <v>EF0067</v>
          </cell>
          <cell r="B152" t="str">
            <v>Stopped</v>
          </cell>
          <cell r="C152" t="str">
            <v xml:space="preserve">Mekki IZA EL DEEN SIRAG </v>
          </cell>
          <cell r="D152" t="str">
            <v xml:space="preserve">Food aid supervisor  </v>
          </cell>
          <cell r="E152" t="str">
            <v>F1</v>
          </cell>
          <cell r="F152">
            <v>0</v>
          </cell>
          <cell r="G152" t="str">
            <v>AB02</v>
          </cell>
          <cell r="H152" t="str">
            <v>EFF01</v>
          </cell>
          <cell r="I152">
            <v>650101</v>
          </cell>
          <cell r="J152" t="str">
            <v>FA</v>
          </cell>
          <cell r="K152" t="str">
            <v>Field</v>
          </cell>
          <cell r="L152">
            <v>1044160.7533788817</v>
          </cell>
          <cell r="M152">
            <v>522080.37668944086</v>
          </cell>
          <cell r="P152">
            <v>0</v>
          </cell>
        </row>
        <row r="153">
          <cell r="A153" t="str">
            <v>EF0163</v>
          </cell>
          <cell r="B153" t="str">
            <v>Active</v>
          </cell>
          <cell r="C153" t="str">
            <v xml:space="preserve">Mohamed ABOH MOHAMED </v>
          </cell>
          <cell r="D153" t="str">
            <v>Local Food Aid Monitor</v>
          </cell>
          <cell r="E153" t="str">
            <v>C4</v>
          </cell>
          <cell r="F153" t="str">
            <v>D4H</v>
          </cell>
          <cell r="G153" t="str">
            <v>AB02</v>
          </cell>
          <cell r="H153" t="str">
            <v>EFF01</v>
          </cell>
          <cell r="I153">
            <v>650101</v>
          </cell>
          <cell r="J153" t="str">
            <v>FA</v>
          </cell>
          <cell r="K153" t="str">
            <v>Field</v>
          </cell>
          <cell r="L153">
            <v>638286.74939056206</v>
          </cell>
          <cell r="M153">
            <v>319143.37469528103</v>
          </cell>
          <cell r="P153">
            <v>0</v>
          </cell>
        </row>
        <row r="154">
          <cell r="A154" t="str">
            <v>EF0165</v>
          </cell>
          <cell r="B154" t="str">
            <v>Active</v>
          </cell>
          <cell r="C154" t="str">
            <v xml:space="preserve">Abdulaziz ABAKAR MEDANI </v>
          </cell>
          <cell r="D154" t="str">
            <v>Local Food Aid Team Leader</v>
          </cell>
          <cell r="E154" t="str">
            <v>E4</v>
          </cell>
          <cell r="F154" t="str">
            <v>D4H</v>
          </cell>
          <cell r="G154" t="str">
            <v>AB02</v>
          </cell>
          <cell r="H154" t="str">
            <v>EFF01</v>
          </cell>
          <cell r="I154">
            <v>650101</v>
          </cell>
          <cell r="J154" t="str">
            <v>FA</v>
          </cell>
          <cell r="K154" t="str">
            <v>Field</v>
          </cell>
          <cell r="L154">
            <v>942072.5276072612</v>
          </cell>
          <cell r="M154">
            <v>471036.2638036306</v>
          </cell>
          <cell r="P154">
            <v>0</v>
          </cell>
        </row>
        <row r="155">
          <cell r="A155" t="str">
            <v>EF0166</v>
          </cell>
          <cell r="B155" t="str">
            <v>Active</v>
          </cell>
          <cell r="C155" t="str">
            <v xml:space="preserve">Haviz MUSA ABAKER </v>
          </cell>
          <cell r="D155" t="str">
            <v>Rehabilitation Assitant</v>
          </cell>
          <cell r="E155" t="str">
            <v>C4</v>
          </cell>
          <cell r="F155" t="str">
            <v>D4H</v>
          </cell>
          <cell r="G155" t="str">
            <v>AB00</v>
          </cell>
          <cell r="H155" t="str">
            <v>EFC01</v>
          </cell>
          <cell r="I155">
            <v>650100</v>
          </cell>
          <cell r="J155" t="str">
            <v>LOG</v>
          </cell>
          <cell r="K155" t="str">
            <v>Field</v>
          </cell>
          <cell r="L155">
            <v>638286.74939056206</v>
          </cell>
          <cell r="M155">
            <v>319143.37469528103</v>
          </cell>
          <cell r="P155">
            <v>0</v>
          </cell>
        </row>
        <row r="156">
          <cell r="A156" t="str">
            <v>EF0153</v>
          </cell>
          <cell r="B156" t="str">
            <v>Stopped</v>
          </cell>
          <cell r="C156" t="str">
            <v xml:space="preserve">Zahra SALIH ADAM </v>
          </cell>
          <cell r="D156" t="str">
            <v>Home Visitor</v>
          </cell>
          <cell r="E156" t="str">
            <v>B1</v>
          </cell>
          <cell r="F156">
            <v>0</v>
          </cell>
          <cell r="G156" t="str">
            <v>CA32</v>
          </cell>
          <cell r="H156" t="str">
            <v>EFN01</v>
          </cell>
          <cell r="I156">
            <v>650101</v>
          </cell>
          <cell r="J156" t="str">
            <v>NUT</v>
          </cell>
          <cell r="K156" t="str">
            <v>SFC</v>
          </cell>
          <cell r="L156">
            <v>480056.92</v>
          </cell>
          <cell r="M156">
            <v>240028.46</v>
          </cell>
          <cell r="P156">
            <v>0</v>
          </cell>
        </row>
        <row r="157">
          <cell r="A157" t="str">
            <v>EF0170</v>
          </cell>
          <cell r="B157" t="str">
            <v>Active</v>
          </cell>
          <cell r="C157" t="str">
            <v xml:space="preserve">Omer AHMED MOHAMED </v>
          </cell>
          <cell r="D157" t="str">
            <v>Watchman</v>
          </cell>
          <cell r="E157" t="str">
            <v>A4</v>
          </cell>
          <cell r="F157" t="str">
            <v>Z1L</v>
          </cell>
          <cell r="G157" t="str">
            <v>6500O</v>
          </cell>
          <cell r="H157" t="str">
            <v>EFC01</v>
          </cell>
          <cell r="I157">
            <v>650014</v>
          </cell>
          <cell r="J157" t="str">
            <v>LOG</v>
          </cell>
          <cell r="K157" t="str">
            <v>Guest house</v>
          </cell>
          <cell r="L157">
            <v>436161.64845153713</v>
          </cell>
          <cell r="M157">
            <v>218080.82422576856</v>
          </cell>
          <cell r="P157">
            <v>0</v>
          </cell>
        </row>
        <row r="158">
          <cell r="A158" t="str">
            <v>EF0155</v>
          </cell>
          <cell r="B158" t="str">
            <v>Stopped</v>
          </cell>
          <cell r="C158" t="str">
            <v xml:space="preserve">Rehab KARAMADEEN MOHAMED </v>
          </cell>
          <cell r="D158" t="str">
            <v>Home Visitor</v>
          </cell>
          <cell r="E158" t="str">
            <v>B1</v>
          </cell>
          <cell r="F158">
            <v>0</v>
          </cell>
          <cell r="G158" t="str">
            <v>CA32</v>
          </cell>
          <cell r="H158" t="str">
            <v>EFN01</v>
          </cell>
          <cell r="I158">
            <v>650101</v>
          </cell>
          <cell r="J158" t="str">
            <v>NUT</v>
          </cell>
          <cell r="K158" t="str">
            <v>SFC</v>
          </cell>
          <cell r="L158">
            <v>480056.92</v>
          </cell>
          <cell r="M158">
            <v>240028.46</v>
          </cell>
          <cell r="P158">
            <v>0</v>
          </cell>
        </row>
        <row r="159">
          <cell r="A159" t="str">
            <v>EF0172</v>
          </cell>
          <cell r="B159" t="str">
            <v>Active</v>
          </cell>
          <cell r="C159" t="str">
            <v xml:space="preserve">Seedeg ISHAG ZAKARIA </v>
          </cell>
          <cell r="D159" t="str">
            <v xml:space="preserve"> Team Leader</v>
          </cell>
          <cell r="E159" t="str">
            <v>D4</v>
          </cell>
          <cell r="F159" t="str">
            <v>F1K</v>
          </cell>
          <cell r="G159" t="str">
            <v>CA02</v>
          </cell>
          <cell r="H159" t="str">
            <v>EFN02</v>
          </cell>
          <cell r="I159">
            <v>650101</v>
          </cell>
          <cell r="J159" t="str">
            <v>NUTSURVEY</v>
          </cell>
          <cell r="K159" t="str">
            <v>Nut survey</v>
          </cell>
          <cell r="L159">
            <v>776886.20824858558</v>
          </cell>
          <cell r="M159">
            <v>388443.10412429279</v>
          </cell>
          <cell r="P159">
            <v>0</v>
          </cell>
        </row>
        <row r="160">
          <cell r="A160" t="str">
            <v xml:space="preserve">EF0157 </v>
          </cell>
          <cell r="B160" t="str">
            <v>Stopped</v>
          </cell>
          <cell r="C160" t="str">
            <v xml:space="preserve">Adam ABAKER AHMED </v>
          </cell>
          <cell r="D160" t="str">
            <v>Watchman</v>
          </cell>
          <cell r="E160" t="str">
            <v>A1</v>
          </cell>
          <cell r="F160">
            <v>0</v>
          </cell>
          <cell r="G160" t="str">
            <v>6500O</v>
          </cell>
          <cell r="H160" t="str">
            <v>EFC01</v>
          </cell>
          <cell r="I160">
            <v>650014</v>
          </cell>
          <cell r="J160" t="str">
            <v>LOG</v>
          </cell>
          <cell r="K160" t="str">
            <v>Guest House</v>
          </cell>
          <cell r="L160">
            <v>405204.07460792002</v>
          </cell>
          <cell r="M160">
            <v>202602.03730396001</v>
          </cell>
          <cell r="P160">
            <v>0</v>
          </cell>
        </row>
        <row r="161">
          <cell r="A161" t="str">
            <v>EF0074</v>
          </cell>
          <cell r="B161" t="str">
            <v>Stopped</v>
          </cell>
          <cell r="C161" t="str">
            <v xml:space="preserve">Mohamed YACOUB FADUL </v>
          </cell>
          <cell r="D161" t="str">
            <v>PM team leader</v>
          </cell>
          <cell r="E161" t="str">
            <v>C</v>
          </cell>
          <cell r="F161">
            <v>0</v>
          </cell>
          <cell r="G161" t="str">
            <v>CA03</v>
          </cell>
          <cell r="H161" t="str">
            <v>EFN01</v>
          </cell>
          <cell r="I161">
            <v>650101</v>
          </cell>
          <cell r="J161" t="str">
            <v>NUT</v>
          </cell>
          <cell r="K161" t="str">
            <v>TFC</v>
          </cell>
          <cell r="L161">
            <v>580536.02859999996</v>
          </cell>
          <cell r="M161">
            <v>290268.01429999998</v>
          </cell>
          <cell r="P161">
            <v>0</v>
          </cell>
        </row>
        <row r="162">
          <cell r="A162" t="str">
            <v>EF0159</v>
          </cell>
          <cell r="B162" t="str">
            <v>Stopped</v>
          </cell>
          <cell r="C162" t="str">
            <v xml:space="preserve">Ismail MOHAMED ABDU ELRAHIM AHMED </v>
          </cell>
          <cell r="D162" t="str">
            <v>Watchman</v>
          </cell>
          <cell r="E162" t="str">
            <v>A1</v>
          </cell>
          <cell r="F162">
            <v>0</v>
          </cell>
          <cell r="G162" t="str">
            <v>CA32</v>
          </cell>
          <cell r="H162" t="str">
            <v>EFN01</v>
          </cell>
          <cell r="I162">
            <v>650101</v>
          </cell>
          <cell r="J162" t="str">
            <v>NUT</v>
          </cell>
          <cell r="K162" t="str">
            <v>SFC</v>
          </cell>
          <cell r="L162">
            <v>405204.07460792002</v>
          </cell>
          <cell r="M162">
            <v>202602.03730396001</v>
          </cell>
          <cell r="P162">
            <v>0</v>
          </cell>
        </row>
        <row r="163">
          <cell r="A163" t="str">
            <v>EF0081</v>
          </cell>
          <cell r="B163" t="str">
            <v>Stopped</v>
          </cell>
          <cell r="C163" t="str">
            <v xml:space="preserve">Rabih AHMED ADAM </v>
          </cell>
          <cell r="D163" t="str">
            <v>Logistician Assistant</v>
          </cell>
          <cell r="E163" t="str">
            <v>F1</v>
          </cell>
          <cell r="F163">
            <v>0</v>
          </cell>
          <cell r="G163" t="str">
            <v>CA00</v>
          </cell>
          <cell r="H163" t="str">
            <v>EFC01</v>
          </cell>
          <cell r="I163">
            <v>650100</v>
          </cell>
          <cell r="J163" t="str">
            <v>LOG</v>
          </cell>
          <cell r="K163" t="str">
            <v>Office</v>
          </cell>
          <cell r="L163">
            <v>1044160.7533788817</v>
          </cell>
          <cell r="M163">
            <v>522080.37668944086</v>
          </cell>
          <cell r="P163">
            <v>0</v>
          </cell>
        </row>
        <row r="164">
          <cell r="A164" t="str">
            <v>EF0161</v>
          </cell>
          <cell r="B164" t="str">
            <v>Stopped</v>
          </cell>
          <cell r="C164" t="str">
            <v xml:space="preserve">Ibrahim ADAM ABDALLAH YAGOUB </v>
          </cell>
          <cell r="D164" t="str">
            <v>Registrar</v>
          </cell>
          <cell r="E164" t="str">
            <v>C1</v>
          </cell>
          <cell r="F164">
            <v>0</v>
          </cell>
          <cell r="G164" t="str">
            <v>CA22</v>
          </cell>
          <cell r="H164" t="str">
            <v>EFN01</v>
          </cell>
          <cell r="I164">
            <v>650101</v>
          </cell>
          <cell r="J164" t="str">
            <v>NUT</v>
          </cell>
          <cell r="K164" t="str">
            <v>TFC</v>
          </cell>
          <cell r="L164">
            <v>592335.26867873606</v>
          </cell>
          <cell r="M164">
            <v>296167.63433936803</v>
          </cell>
          <cell r="P164">
            <v>0</v>
          </cell>
        </row>
        <row r="165">
          <cell r="A165" t="str">
            <v>EF0090</v>
          </cell>
          <cell r="B165" t="str">
            <v>Stopped</v>
          </cell>
          <cell r="C165" t="str">
            <v xml:space="preserve">Suoad ADAM IBRAHIM MOHAMED </v>
          </cell>
          <cell r="D165" t="str">
            <v xml:space="preserve">Administrator assistant/HR </v>
          </cell>
          <cell r="E165" t="str">
            <v>G1</v>
          </cell>
          <cell r="F165">
            <v>0</v>
          </cell>
          <cell r="G165" t="str">
            <v>BA30</v>
          </cell>
          <cell r="H165" t="str">
            <v>EFC01</v>
          </cell>
          <cell r="I165">
            <v>650100</v>
          </cell>
          <cell r="J165" t="str">
            <v>ADMIN</v>
          </cell>
          <cell r="K165" t="str">
            <v>Office</v>
          </cell>
          <cell r="L165">
            <v>1277871.9450107741</v>
          </cell>
          <cell r="M165">
            <v>638935.97250538704</v>
          </cell>
          <cell r="P165">
            <v>0</v>
          </cell>
        </row>
        <row r="166">
          <cell r="A166" t="str">
            <v>EF0176</v>
          </cell>
          <cell r="B166" t="str">
            <v>Active</v>
          </cell>
          <cell r="C166" t="str">
            <v xml:space="preserve">Raja AHMED IBRAHIM </v>
          </cell>
          <cell r="D166" t="str">
            <v>Accountant</v>
          </cell>
          <cell r="E166" t="str">
            <v>E11</v>
          </cell>
          <cell r="F166" t="str">
            <v>F1K</v>
          </cell>
          <cell r="G166" t="str">
            <v>CA03</v>
          </cell>
          <cell r="H166" t="str">
            <v>EFC01</v>
          </cell>
          <cell r="I166">
            <v>650100</v>
          </cell>
          <cell r="J166" t="str">
            <v>ADMIN</v>
          </cell>
          <cell r="K166" t="str">
            <v>Office</v>
          </cell>
          <cell r="L166">
            <v>892528.57775239088</v>
          </cell>
          <cell r="M166">
            <v>446264.28887619544</v>
          </cell>
          <cell r="N166">
            <v>400000</v>
          </cell>
          <cell r="P166">
            <v>0</v>
          </cell>
        </row>
        <row r="167">
          <cell r="A167" t="str">
            <v>EF0164</v>
          </cell>
          <cell r="B167" t="str">
            <v>Stopped</v>
          </cell>
          <cell r="C167" t="str">
            <v xml:space="preserve">Thuraya ABDULKARIM SHOGAR </v>
          </cell>
          <cell r="D167" t="str">
            <v>Cook</v>
          </cell>
          <cell r="E167" t="str">
            <v>A1</v>
          </cell>
          <cell r="F167">
            <v>0</v>
          </cell>
          <cell r="G167" t="str">
            <v>AB00</v>
          </cell>
          <cell r="H167" t="str">
            <v>EFF01</v>
          </cell>
          <cell r="I167">
            <v>650101</v>
          </cell>
          <cell r="J167" t="str">
            <v>FA</v>
          </cell>
          <cell r="K167" t="str">
            <v>Field</v>
          </cell>
          <cell r="L167">
            <v>405204.07460792002</v>
          </cell>
          <cell r="M167">
            <v>202602.03730396001</v>
          </cell>
          <cell r="P167">
            <v>0</v>
          </cell>
        </row>
        <row r="168">
          <cell r="A168" t="str">
            <v>EF0178</v>
          </cell>
          <cell r="B168" t="str">
            <v>Active</v>
          </cell>
          <cell r="C168" t="str">
            <v xml:space="preserve">Faisal ZAKARIA HUSSEIN </v>
          </cell>
          <cell r="D168" t="str">
            <v>Deputy Administrator</v>
          </cell>
          <cell r="E168" t="str">
            <v>G11</v>
          </cell>
          <cell r="F168" t="str">
            <v>F1K</v>
          </cell>
          <cell r="G168" t="str">
            <v>CA03</v>
          </cell>
          <cell r="H168" t="str">
            <v>EFC01</v>
          </cell>
          <cell r="I168">
            <v>650100</v>
          </cell>
          <cell r="J168" t="str">
            <v>ADMIN</v>
          </cell>
          <cell r="K168" t="str">
            <v>Office</v>
          </cell>
          <cell r="L168">
            <v>1315219.7365671098</v>
          </cell>
          <cell r="M168">
            <v>657609.86828355491</v>
          </cell>
          <cell r="N168">
            <v>300000</v>
          </cell>
          <cell r="P168">
            <v>0</v>
          </cell>
        </row>
        <row r="169">
          <cell r="A169" t="str">
            <v>EF0183</v>
          </cell>
          <cell r="B169" t="str">
            <v>Active</v>
          </cell>
          <cell r="C169" t="str">
            <v xml:space="preserve">Zainab YOUSSIF ABAKER </v>
          </cell>
          <cell r="D169" t="str">
            <v xml:space="preserve">Phase Monitor </v>
          </cell>
          <cell r="E169" t="str">
            <v>B4</v>
          </cell>
          <cell r="F169" t="str">
            <v>F1K</v>
          </cell>
          <cell r="G169" t="str">
            <v>CA02</v>
          </cell>
          <cell r="H169" t="str">
            <v>EFN01</v>
          </cell>
          <cell r="I169">
            <v>650101</v>
          </cell>
          <cell r="J169" t="str">
            <v>NUT</v>
          </cell>
          <cell r="K169" t="str">
            <v>TFC</v>
          </cell>
          <cell r="L169">
            <v>517011.31442510424</v>
          </cell>
          <cell r="M169">
            <v>258505.65721255212</v>
          </cell>
          <cell r="N169">
            <v>100000</v>
          </cell>
          <cell r="P169">
            <v>0</v>
          </cell>
        </row>
        <row r="170">
          <cell r="A170" t="str">
            <v>EF0167</v>
          </cell>
          <cell r="B170" t="str">
            <v>Stopped</v>
          </cell>
          <cell r="C170" t="str">
            <v xml:space="preserve">Khalid AHMED ABDELMOUMI </v>
          </cell>
          <cell r="D170" t="str">
            <v>Watchman</v>
          </cell>
          <cell r="E170" t="str">
            <v>A1</v>
          </cell>
          <cell r="F170">
            <v>0</v>
          </cell>
          <cell r="G170" t="str">
            <v>AB00</v>
          </cell>
          <cell r="H170" t="str">
            <v>EFF01</v>
          </cell>
          <cell r="I170">
            <v>650101</v>
          </cell>
          <cell r="J170" t="str">
            <v>FA</v>
          </cell>
          <cell r="K170" t="str">
            <v>Field</v>
          </cell>
          <cell r="L170">
            <v>405204.07460792002</v>
          </cell>
          <cell r="M170">
            <v>202602.03730396001</v>
          </cell>
          <cell r="P170">
            <v>0</v>
          </cell>
        </row>
        <row r="171">
          <cell r="A171" t="str">
            <v>EF0168</v>
          </cell>
          <cell r="B171" t="str">
            <v>Stopped</v>
          </cell>
          <cell r="C171" t="str">
            <v xml:space="preserve">Fatma AHMED MOHAMED </v>
          </cell>
          <cell r="D171" t="str">
            <v>Cleaner</v>
          </cell>
          <cell r="E171" t="str">
            <v>A1</v>
          </cell>
          <cell r="F171">
            <v>0</v>
          </cell>
          <cell r="G171" t="str">
            <v>AB00</v>
          </cell>
          <cell r="H171" t="str">
            <v>EFF01</v>
          </cell>
          <cell r="I171">
            <v>650101</v>
          </cell>
          <cell r="J171" t="str">
            <v>FA</v>
          </cell>
          <cell r="K171" t="str">
            <v>Field</v>
          </cell>
          <cell r="L171">
            <v>405204.07460792002</v>
          </cell>
          <cell r="M171">
            <v>202602.03730396001</v>
          </cell>
          <cell r="P171">
            <v>0</v>
          </cell>
        </row>
        <row r="172">
          <cell r="A172" t="str">
            <v>EF0169</v>
          </cell>
          <cell r="B172" t="str">
            <v>Stopped</v>
          </cell>
          <cell r="C172" t="str">
            <v xml:space="preserve">Ahmed YOUSSIF ABDELMAJEED 2 </v>
          </cell>
          <cell r="D172" t="str">
            <v xml:space="preserve">TFC Supervisor </v>
          </cell>
          <cell r="E172" t="str">
            <v>F1</v>
          </cell>
          <cell r="F172">
            <v>0</v>
          </cell>
          <cell r="G172" t="str">
            <v>CA22</v>
          </cell>
          <cell r="H172" t="str">
            <v>EFN01</v>
          </cell>
          <cell r="I172">
            <v>650101</v>
          </cell>
          <cell r="J172" t="str">
            <v>NUT</v>
          </cell>
          <cell r="K172" t="str">
            <v>TFC</v>
          </cell>
          <cell r="L172">
            <v>1044160.7533788817</v>
          </cell>
          <cell r="M172">
            <v>522080.37668944086</v>
          </cell>
          <cell r="P172">
            <v>0</v>
          </cell>
        </row>
        <row r="173">
          <cell r="A173" t="str">
            <v>EF0184</v>
          </cell>
          <cell r="B173" t="str">
            <v>Active</v>
          </cell>
          <cell r="C173" t="str">
            <v xml:space="preserve">Khaled OSMAN ELTAHIR </v>
          </cell>
          <cell r="D173" t="str">
            <v>Chiefwatchman</v>
          </cell>
          <cell r="E173" t="str">
            <v>B11</v>
          </cell>
          <cell r="F173" t="str">
            <v>F1K</v>
          </cell>
          <cell r="G173" t="str">
            <v>CA03</v>
          </cell>
          <cell r="H173" t="str">
            <v>EFC01</v>
          </cell>
          <cell r="I173">
            <v>650100</v>
          </cell>
          <cell r="J173" t="str">
            <v>LOG</v>
          </cell>
          <cell r="K173" t="str">
            <v>Office</v>
          </cell>
          <cell r="L173">
            <v>493647.86945129267</v>
          </cell>
          <cell r="M173">
            <v>246823.93472564634</v>
          </cell>
          <cell r="N173">
            <v>200000</v>
          </cell>
          <cell r="P173">
            <v>0</v>
          </cell>
        </row>
        <row r="174">
          <cell r="A174" t="str">
            <v>EF0171</v>
          </cell>
          <cell r="B174" t="str">
            <v>Stopped</v>
          </cell>
          <cell r="C174" t="str">
            <v xml:space="preserve">Eltaieb OMER ADAM </v>
          </cell>
          <cell r="D174" t="str">
            <v>Watchman</v>
          </cell>
          <cell r="E174" t="str">
            <v>A1</v>
          </cell>
          <cell r="F174">
            <v>0</v>
          </cell>
          <cell r="G174" t="str">
            <v>CA00</v>
          </cell>
          <cell r="H174" t="str">
            <v>EFC01</v>
          </cell>
          <cell r="I174">
            <v>650100</v>
          </cell>
          <cell r="J174" t="str">
            <v>LOG</v>
          </cell>
          <cell r="K174" t="str">
            <v>Office</v>
          </cell>
          <cell r="L174">
            <v>405204.07460792002</v>
          </cell>
          <cell r="M174">
            <v>202602.03730396001</v>
          </cell>
          <cell r="P174">
            <v>0</v>
          </cell>
        </row>
        <row r="175">
          <cell r="A175" t="str">
            <v>EF0186</v>
          </cell>
          <cell r="B175" t="str">
            <v>Active</v>
          </cell>
          <cell r="C175" t="str">
            <v xml:space="preserve">Haroun ABDALLA ADAM </v>
          </cell>
          <cell r="D175" t="str">
            <v>Watchman</v>
          </cell>
          <cell r="E175" t="str">
            <v>A11</v>
          </cell>
          <cell r="F175" t="str">
            <v>Z1L</v>
          </cell>
          <cell r="G175" t="str">
            <v>6500O</v>
          </cell>
          <cell r="H175" t="str">
            <v>EFC01</v>
          </cell>
          <cell r="I175">
            <v>650014</v>
          </cell>
          <cell r="J175" t="str">
            <v>LOG</v>
          </cell>
          <cell r="K175" t="str">
            <v>Guest House</v>
          </cell>
          <cell r="L175">
            <v>416473.55445912096</v>
          </cell>
          <cell r="M175">
            <v>208236.77722956048</v>
          </cell>
          <cell r="P175">
            <v>0</v>
          </cell>
        </row>
        <row r="176">
          <cell r="A176" t="str">
            <v>EF0173</v>
          </cell>
          <cell r="B176" t="str">
            <v>Stopped</v>
          </cell>
          <cell r="C176" t="str">
            <v xml:space="preserve">Saleh ABDELKASIM AHMED </v>
          </cell>
          <cell r="D176" t="str">
            <v xml:space="preserve"> Team Leader</v>
          </cell>
          <cell r="E176" t="str">
            <v>C</v>
          </cell>
          <cell r="F176">
            <v>0</v>
          </cell>
          <cell r="G176" t="str">
            <v>CA01</v>
          </cell>
          <cell r="H176" t="str">
            <v>EFN01</v>
          </cell>
          <cell r="I176">
            <v>650101</v>
          </cell>
          <cell r="J176" t="str">
            <v>NUT</v>
          </cell>
          <cell r="K176" t="str">
            <v>SFC</v>
          </cell>
          <cell r="L176">
            <v>580536.02859999996</v>
          </cell>
          <cell r="M176">
            <v>290268.01429999998</v>
          </cell>
          <cell r="P176">
            <v>0</v>
          </cell>
        </row>
        <row r="177">
          <cell r="A177" t="str">
            <v>EF0174</v>
          </cell>
          <cell r="B177" t="str">
            <v>Stopped</v>
          </cell>
          <cell r="C177" t="str">
            <v xml:space="preserve">Ali IBRAHIM DODAY </v>
          </cell>
          <cell r="D177" t="str">
            <v>Nurse</v>
          </cell>
          <cell r="E177" t="str">
            <v>D1</v>
          </cell>
          <cell r="F177">
            <v>0</v>
          </cell>
          <cell r="G177" t="str">
            <v>CA32</v>
          </cell>
          <cell r="H177" t="str">
            <v>EFN01</v>
          </cell>
          <cell r="I177">
            <v>650101</v>
          </cell>
          <cell r="J177" t="str">
            <v>NUT</v>
          </cell>
          <cell r="K177" t="str">
            <v>SFC</v>
          </cell>
          <cell r="L177">
            <v>721825.98335872008</v>
          </cell>
          <cell r="M177">
            <v>360912.99167936004</v>
          </cell>
          <cell r="P177">
            <v>0</v>
          </cell>
        </row>
        <row r="178">
          <cell r="A178" t="str">
            <v>EF0187</v>
          </cell>
          <cell r="B178" t="str">
            <v>Active</v>
          </cell>
          <cell r="C178" t="str">
            <v xml:space="preserve">Mokhtar MOHAMED MOKHTAR </v>
          </cell>
          <cell r="D178" t="str">
            <v>Watchman</v>
          </cell>
          <cell r="E178" t="str">
            <v>A11</v>
          </cell>
          <cell r="F178" t="str">
            <v>F1K</v>
          </cell>
          <cell r="G178" t="str">
            <v>CA03</v>
          </cell>
          <cell r="H178" t="str">
            <v>EFC01</v>
          </cell>
          <cell r="I178">
            <v>650100</v>
          </cell>
          <cell r="J178" t="str">
            <v>LOG</v>
          </cell>
          <cell r="K178" t="str">
            <v>WHouse</v>
          </cell>
          <cell r="L178">
            <v>416473.55445912096</v>
          </cell>
          <cell r="M178">
            <v>208236.77722956048</v>
          </cell>
          <cell r="N178">
            <v>200000</v>
          </cell>
          <cell r="P178">
            <v>0</v>
          </cell>
        </row>
        <row r="179">
          <cell r="A179" t="str">
            <v>EF0188</v>
          </cell>
          <cell r="B179" t="str">
            <v>Active</v>
          </cell>
          <cell r="C179" t="str">
            <v xml:space="preserve">Souleiman SALEH ALI </v>
          </cell>
          <cell r="D179" t="str">
            <v>Watchman</v>
          </cell>
          <cell r="E179" t="str">
            <v>A11</v>
          </cell>
          <cell r="F179" t="str">
            <v>F1K</v>
          </cell>
          <cell r="G179" t="str">
            <v>CA03</v>
          </cell>
          <cell r="H179" t="str">
            <v>EFC01</v>
          </cell>
          <cell r="I179">
            <v>650100</v>
          </cell>
          <cell r="J179" t="str">
            <v>LOG</v>
          </cell>
          <cell r="K179" t="str">
            <v>Office</v>
          </cell>
          <cell r="L179">
            <v>416473.55445912096</v>
          </cell>
          <cell r="M179">
            <v>208236.77722956048</v>
          </cell>
          <cell r="P179">
            <v>0</v>
          </cell>
        </row>
        <row r="180">
          <cell r="A180" t="str">
            <v>EF0177</v>
          </cell>
          <cell r="B180" t="str">
            <v>Stopped</v>
          </cell>
          <cell r="C180" t="str">
            <v xml:space="preserve">Mohamed EL MAHFOUZ </v>
          </cell>
          <cell r="D180" t="str">
            <v>Storekeeper Assistant</v>
          </cell>
          <cell r="E180" t="str">
            <v>C</v>
          </cell>
          <cell r="F180">
            <v>0</v>
          </cell>
          <cell r="G180" t="str">
            <v>BA30</v>
          </cell>
          <cell r="H180" t="str">
            <v>EFC01</v>
          </cell>
          <cell r="I180">
            <v>650100</v>
          </cell>
          <cell r="J180" t="str">
            <v>LOG</v>
          </cell>
          <cell r="K180" t="str">
            <v>Office</v>
          </cell>
          <cell r="L180">
            <v>580536.02859999996</v>
          </cell>
          <cell r="M180">
            <v>290268.01429999998</v>
          </cell>
          <cell r="P180">
            <v>0</v>
          </cell>
        </row>
        <row r="181">
          <cell r="A181" t="str">
            <v>EF0189</v>
          </cell>
          <cell r="B181" t="str">
            <v>Active</v>
          </cell>
          <cell r="C181" t="str">
            <v xml:space="preserve">Hatim EL NAIM AHMED </v>
          </cell>
          <cell r="D181" t="str">
            <v>Watchman</v>
          </cell>
          <cell r="E181" t="str">
            <v>A11</v>
          </cell>
          <cell r="F181" t="str">
            <v>F1K</v>
          </cell>
          <cell r="G181" t="str">
            <v>CA03</v>
          </cell>
          <cell r="H181" t="str">
            <v>EFC01</v>
          </cell>
          <cell r="I181">
            <v>650100</v>
          </cell>
          <cell r="J181" t="str">
            <v>LOG</v>
          </cell>
          <cell r="K181" t="str">
            <v>Guest House</v>
          </cell>
          <cell r="L181">
            <v>416473.55445912096</v>
          </cell>
          <cell r="M181">
            <v>208236.77722956048</v>
          </cell>
          <cell r="P181">
            <v>0</v>
          </cell>
        </row>
        <row r="182">
          <cell r="A182" t="str">
            <v>EF0179</v>
          </cell>
          <cell r="B182" t="str">
            <v>Stopped</v>
          </cell>
          <cell r="C182" t="str">
            <v xml:space="preserve">Ismail AHMED ABDALLAH </v>
          </cell>
          <cell r="D182" t="str">
            <v xml:space="preserve">Registrar </v>
          </cell>
          <cell r="E182" t="str">
            <v>B</v>
          </cell>
          <cell r="F182">
            <v>0</v>
          </cell>
          <cell r="G182" t="str">
            <v>CA03</v>
          </cell>
          <cell r="H182" t="str">
            <v>EFN01</v>
          </cell>
          <cell r="I182">
            <v>650101</v>
          </cell>
          <cell r="J182" t="str">
            <v>NUT</v>
          </cell>
          <cell r="K182" t="str">
            <v>TFC</v>
          </cell>
          <cell r="L182">
            <v>470286.45574</v>
          </cell>
          <cell r="M182">
            <v>235143.22787</v>
          </cell>
          <cell r="P182">
            <v>0</v>
          </cell>
        </row>
        <row r="183">
          <cell r="A183" t="str">
            <v>EF0180</v>
          </cell>
          <cell r="B183" t="str">
            <v>Stopped</v>
          </cell>
          <cell r="C183" t="str">
            <v xml:space="preserve">Eldouma OSMAN SONY </v>
          </cell>
          <cell r="D183" t="str">
            <v>Watchman</v>
          </cell>
          <cell r="E183" t="str">
            <v>A1</v>
          </cell>
          <cell r="F183">
            <v>0</v>
          </cell>
          <cell r="G183" t="str">
            <v>CA32</v>
          </cell>
          <cell r="H183" t="str">
            <v>EFN01</v>
          </cell>
          <cell r="I183">
            <v>650101</v>
          </cell>
          <cell r="J183" t="str">
            <v>NUT</v>
          </cell>
          <cell r="K183" t="str">
            <v>SFC</v>
          </cell>
          <cell r="L183">
            <v>405204.07460792002</v>
          </cell>
          <cell r="M183">
            <v>202602.03730396001</v>
          </cell>
          <cell r="P183">
            <v>0</v>
          </cell>
        </row>
        <row r="184">
          <cell r="A184" t="str">
            <v>EF0181</v>
          </cell>
          <cell r="B184" t="str">
            <v>Stopped</v>
          </cell>
          <cell r="C184" t="str">
            <v xml:space="preserve">Senian ABDELKARIM MOHAMED </v>
          </cell>
          <cell r="D184" t="str">
            <v>Watchman</v>
          </cell>
          <cell r="E184" t="str">
            <v>A1</v>
          </cell>
          <cell r="F184">
            <v>0</v>
          </cell>
          <cell r="G184" t="str">
            <v>CA32</v>
          </cell>
          <cell r="H184" t="str">
            <v>EFN01</v>
          </cell>
          <cell r="I184">
            <v>650101</v>
          </cell>
          <cell r="J184" t="str">
            <v>NUT</v>
          </cell>
          <cell r="K184" t="str">
            <v>SFC</v>
          </cell>
          <cell r="L184">
            <v>405204.07460792002</v>
          </cell>
          <cell r="M184">
            <v>202602.03730396001</v>
          </cell>
          <cell r="P184">
            <v>0</v>
          </cell>
        </row>
        <row r="185">
          <cell r="A185" t="str">
            <v>EF0182</v>
          </cell>
          <cell r="B185" t="str">
            <v>Stopped</v>
          </cell>
          <cell r="C185" t="str">
            <v xml:space="preserve">Adam BASHER Mustafa </v>
          </cell>
          <cell r="D185" t="str">
            <v>Watchman</v>
          </cell>
          <cell r="E185" t="str">
            <v>A1</v>
          </cell>
          <cell r="F185">
            <v>0</v>
          </cell>
          <cell r="G185" t="str">
            <v>CA32</v>
          </cell>
          <cell r="H185" t="str">
            <v>EFN01</v>
          </cell>
          <cell r="I185">
            <v>650101</v>
          </cell>
          <cell r="J185" t="str">
            <v>NUT</v>
          </cell>
          <cell r="K185" t="str">
            <v>SFC</v>
          </cell>
          <cell r="L185">
            <v>405204.07460792002</v>
          </cell>
          <cell r="M185">
            <v>202602.03730396001</v>
          </cell>
          <cell r="P185">
            <v>0</v>
          </cell>
        </row>
        <row r="186">
          <cell r="A186" t="str">
            <v>EF0190</v>
          </cell>
          <cell r="B186" t="str">
            <v>Active</v>
          </cell>
          <cell r="C186" t="str">
            <v xml:space="preserve">Ibrahim ABUBAKER HAHMED </v>
          </cell>
          <cell r="D186" t="str">
            <v>Watchman</v>
          </cell>
          <cell r="E186" t="str">
            <v>A11</v>
          </cell>
          <cell r="F186" t="str">
            <v>Z1L</v>
          </cell>
          <cell r="G186" t="str">
            <v>6500O</v>
          </cell>
          <cell r="H186" t="str">
            <v>EFC01</v>
          </cell>
          <cell r="I186">
            <v>650014</v>
          </cell>
          <cell r="J186" t="str">
            <v>LOG</v>
          </cell>
          <cell r="K186" t="str">
            <v>Guest House</v>
          </cell>
          <cell r="L186">
            <v>416473.55445912096</v>
          </cell>
          <cell r="M186">
            <v>208236.77722956048</v>
          </cell>
          <cell r="P186">
            <v>0</v>
          </cell>
        </row>
        <row r="187">
          <cell r="A187" t="str">
            <v>EF0126</v>
          </cell>
          <cell r="B187" t="str">
            <v>Stopped</v>
          </cell>
          <cell r="C187" t="str">
            <v xml:space="preserve">Abass ADAM MOHAMED </v>
          </cell>
          <cell r="D187" t="str">
            <v>Worker</v>
          </cell>
          <cell r="E187" t="str">
            <v>A1</v>
          </cell>
          <cell r="F187">
            <v>0</v>
          </cell>
          <cell r="G187" t="str">
            <v>CA52</v>
          </cell>
          <cell r="H187" t="str">
            <v>EFC01</v>
          </cell>
          <cell r="I187">
            <v>650100</v>
          </cell>
          <cell r="J187" t="str">
            <v>LOG</v>
          </cell>
          <cell r="K187" t="str">
            <v>Office</v>
          </cell>
          <cell r="L187">
            <v>405204.07460792002</v>
          </cell>
          <cell r="M187">
            <v>202602.03730396001</v>
          </cell>
          <cell r="P187">
            <v>0</v>
          </cell>
        </row>
        <row r="188">
          <cell r="A188" t="str">
            <v>EF0185</v>
          </cell>
          <cell r="B188" t="str">
            <v>Stopped</v>
          </cell>
          <cell r="C188" t="str">
            <v xml:space="preserve">Souleiman ADAM MOHAMED </v>
          </cell>
          <cell r="D188" t="str">
            <v>Watchman</v>
          </cell>
          <cell r="E188" t="str">
            <v>A1</v>
          </cell>
          <cell r="F188">
            <v>0</v>
          </cell>
          <cell r="G188" t="str">
            <v>CA32</v>
          </cell>
          <cell r="H188" t="str">
            <v>EFN01</v>
          </cell>
          <cell r="I188">
            <v>650101</v>
          </cell>
          <cell r="J188" t="str">
            <v>NUT</v>
          </cell>
          <cell r="K188" t="str">
            <v>SFC</v>
          </cell>
          <cell r="L188">
            <v>405204.07460792002</v>
          </cell>
          <cell r="M188">
            <v>202602.03730396001</v>
          </cell>
          <cell r="P188">
            <v>0</v>
          </cell>
        </row>
        <row r="189">
          <cell r="A189" t="str">
            <v>EF0127</v>
          </cell>
          <cell r="B189" t="str">
            <v>Stopped</v>
          </cell>
          <cell r="C189" t="str">
            <v xml:space="preserve">Abdul MAJEED YAGOUB  </v>
          </cell>
          <cell r="D189" t="str">
            <v>Worker</v>
          </cell>
          <cell r="E189" t="str">
            <v>A1</v>
          </cell>
          <cell r="F189" t="str">
            <v>F1J</v>
          </cell>
          <cell r="G189" t="str">
            <v>CA52</v>
          </cell>
          <cell r="H189" t="str">
            <v>EFC01</v>
          </cell>
          <cell r="I189">
            <v>650100</v>
          </cell>
          <cell r="J189" t="str">
            <v>LOG</v>
          </cell>
          <cell r="K189" t="str">
            <v>Office</v>
          </cell>
          <cell r="L189">
            <v>405204.07460792002</v>
          </cell>
          <cell r="M189">
            <v>202602.03730396001</v>
          </cell>
          <cell r="P189">
            <v>0</v>
          </cell>
        </row>
        <row r="190">
          <cell r="A190" t="str">
            <v>EF0129</v>
          </cell>
          <cell r="B190" t="str">
            <v>Stopped</v>
          </cell>
          <cell r="C190" t="str">
            <v xml:space="preserve">Mohamed NADIM </v>
          </cell>
          <cell r="D190" t="str">
            <v xml:space="preserve">Medical Supervisor </v>
          </cell>
          <cell r="E190" t="str">
            <v>H1</v>
          </cell>
          <cell r="F190">
            <v>0</v>
          </cell>
          <cell r="G190" t="str">
            <v>CA22</v>
          </cell>
          <cell r="H190" t="str">
            <v>EFN01</v>
          </cell>
          <cell r="I190">
            <v>650101</v>
          </cell>
          <cell r="J190" t="str">
            <v>NUT</v>
          </cell>
          <cell r="K190" t="str">
            <v>TFC</v>
          </cell>
          <cell r="L190">
            <v>1761710.2117128423</v>
          </cell>
          <cell r="M190">
            <v>880855.10585642117</v>
          </cell>
          <cell r="P190">
            <v>0</v>
          </cell>
        </row>
        <row r="191">
          <cell r="A191" t="str">
            <v>EF0130</v>
          </cell>
          <cell r="B191" t="str">
            <v>Stopped</v>
          </cell>
          <cell r="C191" t="str">
            <v xml:space="preserve">Elsadig ABAKER HASSABALLA </v>
          </cell>
          <cell r="D191" t="str">
            <v>Data Entry Manager</v>
          </cell>
          <cell r="E191" t="str">
            <v>C1</v>
          </cell>
          <cell r="F191">
            <v>0</v>
          </cell>
          <cell r="G191" t="str">
            <v>CA42</v>
          </cell>
          <cell r="H191" t="str">
            <v>EFF01</v>
          </cell>
          <cell r="I191">
            <v>650101</v>
          </cell>
          <cell r="J191" t="str">
            <v>FS</v>
          </cell>
          <cell r="K191" t="str">
            <v>Field</v>
          </cell>
          <cell r="L191">
            <v>592335.26867873606</v>
          </cell>
          <cell r="M191">
            <v>296167.63433936803</v>
          </cell>
          <cell r="P191">
            <v>0</v>
          </cell>
        </row>
        <row r="192">
          <cell r="A192" t="str">
            <v>EF0141</v>
          </cell>
          <cell r="B192" t="str">
            <v>Stopped</v>
          </cell>
          <cell r="C192" t="str">
            <v xml:space="preserve">Tijani ISMAIL ABDULELWHAB </v>
          </cell>
          <cell r="D192" t="str">
            <v>Driver</v>
          </cell>
          <cell r="E192" t="str">
            <v>C1</v>
          </cell>
          <cell r="F192">
            <v>0</v>
          </cell>
          <cell r="G192" t="str">
            <v>CA52</v>
          </cell>
          <cell r="H192" t="str">
            <v>EFC01</v>
          </cell>
          <cell r="I192">
            <v>650100</v>
          </cell>
          <cell r="J192" t="str">
            <v>LOG</v>
          </cell>
          <cell r="K192" t="str">
            <v>Office</v>
          </cell>
          <cell r="L192">
            <v>592335.26867873606</v>
          </cell>
          <cell r="M192">
            <v>296167.63433936803</v>
          </cell>
          <cell r="P192">
            <v>0</v>
          </cell>
        </row>
        <row r="193">
          <cell r="A193" t="str">
            <v>EF0142</v>
          </cell>
          <cell r="B193" t="str">
            <v>Stopped</v>
          </cell>
          <cell r="C193" t="str">
            <v xml:space="preserve">Haitham MOHAMED ABDALLAH </v>
          </cell>
          <cell r="D193" t="str">
            <v>Driver</v>
          </cell>
          <cell r="E193" t="str">
            <v>C1</v>
          </cell>
          <cell r="F193">
            <v>0</v>
          </cell>
          <cell r="G193" t="str">
            <v>CA52</v>
          </cell>
          <cell r="H193" t="str">
            <v>EFC01</v>
          </cell>
          <cell r="I193">
            <v>650100</v>
          </cell>
          <cell r="J193" t="str">
            <v>LOG</v>
          </cell>
          <cell r="K193" t="str">
            <v>Office</v>
          </cell>
          <cell r="L193">
            <v>592335.26867873606</v>
          </cell>
          <cell r="M193">
            <v>296167.63433936803</v>
          </cell>
          <cell r="P193">
            <v>0</v>
          </cell>
        </row>
        <row r="194">
          <cell r="A194" t="str">
            <v>EF0145</v>
          </cell>
          <cell r="B194" t="str">
            <v>Stopped</v>
          </cell>
          <cell r="C194" t="str">
            <v xml:space="preserve">Mohamed ADAM HAMID </v>
          </cell>
          <cell r="D194" t="str">
            <v xml:space="preserve">Measurer </v>
          </cell>
          <cell r="E194" t="str">
            <v>B</v>
          </cell>
          <cell r="F194">
            <v>0</v>
          </cell>
          <cell r="G194" t="str">
            <v>CA03</v>
          </cell>
          <cell r="H194" t="str">
            <v>EFN01</v>
          </cell>
          <cell r="I194">
            <v>650101</v>
          </cell>
          <cell r="J194" t="str">
            <v>NUT</v>
          </cell>
          <cell r="K194" t="str">
            <v>SFC</v>
          </cell>
          <cell r="L194">
            <v>470286.45574</v>
          </cell>
          <cell r="M194">
            <v>235143.22787</v>
          </cell>
          <cell r="P194">
            <v>0</v>
          </cell>
        </row>
        <row r="195">
          <cell r="A195" t="str">
            <v>EF0191</v>
          </cell>
          <cell r="B195" t="str">
            <v>Active</v>
          </cell>
          <cell r="C195" t="str">
            <v xml:space="preserve">Abo obeida ABUBEKER HAMID IBRAHIM </v>
          </cell>
          <cell r="D195" t="str">
            <v>Watchman</v>
          </cell>
          <cell r="E195" t="str">
            <v>A11</v>
          </cell>
          <cell r="F195" t="str">
            <v>F1K</v>
          </cell>
          <cell r="G195" t="str">
            <v>CA03</v>
          </cell>
          <cell r="H195" t="str">
            <v>EFC01</v>
          </cell>
          <cell r="I195">
            <v>650100</v>
          </cell>
          <cell r="J195" t="str">
            <v>LOG</v>
          </cell>
          <cell r="K195" t="str">
            <v>Office</v>
          </cell>
          <cell r="L195">
            <v>416473.55445912096</v>
          </cell>
          <cell r="M195">
            <v>208236.77722956048</v>
          </cell>
          <cell r="P195">
            <v>0</v>
          </cell>
        </row>
        <row r="196">
          <cell r="A196" t="str">
            <v>EF0147</v>
          </cell>
          <cell r="B196" t="str">
            <v>Stopped</v>
          </cell>
          <cell r="C196" t="str">
            <v xml:space="preserve">Haroun HIMIADA MOHAMED  </v>
          </cell>
          <cell r="D196" t="str">
            <v xml:space="preserve">Radio operator </v>
          </cell>
          <cell r="E196" t="str">
            <v>D1</v>
          </cell>
          <cell r="F196">
            <v>0</v>
          </cell>
          <cell r="G196" t="str">
            <v>CA52</v>
          </cell>
          <cell r="H196" t="str">
            <v>EFC01</v>
          </cell>
          <cell r="I196">
            <v>650100</v>
          </cell>
          <cell r="J196" t="str">
            <v>LOG</v>
          </cell>
          <cell r="K196" t="str">
            <v>Office</v>
          </cell>
          <cell r="L196">
            <v>721825.98335872008</v>
          </cell>
          <cell r="M196">
            <v>360912.99167936004</v>
          </cell>
          <cell r="P196">
            <v>0</v>
          </cell>
        </row>
        <row r="197">
          <cell r="A197" t="str">
            <v>EF0192</v>
          </cell>
          <cell r="B197" t="str">
            <v>Active</v>
          </cell>
          <cell r="C197" t="str">
            <v xml:space="preserve">Elhadi ABDALLA MOHAMED </v>
          </cell>
          <cell r="D197" t="str">
            <v>home Visitor</v>
          </cell>
          <cell r="E197" t="str">
            <v>B11</v>
          </cell>
          <cell r="F197" t="str">
            <v>F1K</v>
          </cell>
          <cell r="G197" t="str">
            <v>CA02</v>
          </cell>
          <cell r="H197" t="str">
            <v>EFN01</v>
          </cell>
          <cell r="I197">
            <v>650101</v>
          </cell>
          <cell r="J197" t="str">
            <v>NUT</v>
          </cell>
          <cell r="K197" t="str">
            <v>OTP</v>
          </cell>
          <cell r="L197">
            <v>493647.86945129267</v>
          </cell>
          <cell r="M197">
            <v>246823.93472564634</v>
          </cell>
          <cell r="P197">
            <v>0</v>
          </cell>
        </row>
        <row r="198">
          <cell r="A198" t="str">
            <v>EF0194</v>
          </cell>
          <cell r="B198" t="str">
            <v>Active</v>
          </cell>
          <cell r="C198" t="str">
            <v xml:space="preserve">Abbas MOHAMED AHMED </v>
          </cell>
          <cell r="D198" t="str">
            <v>Stock Manager</v>
          </cell>
          <cell r="E198" t="str">
            <v>E11</v>
          </cell>
          <cell r="F198" t="str">
            <v>F1K</v>
          </cell>
          <cell r="G198" t="str">
            <v>CA03</v>
          </cell>
          <cell r="H198" t="str">
            <v>EFC01</v>
          </cell>
          <cell r="I198">
            <v>650100</v>
          </cell>
          <cell r="J198" t="str">
            <v>LOG</v>
          </cell>
          <cell r="K198" t="str">
            <v>Office</v>
          </cell>
          <cell r="L198">
            <v>892528.57775239088</v>
          </cell>
          <cell r="M198">
            <v>446264.28887619544</v>
          </cell>
          <cell r="N198">
            <v>100000</v>
          </cell>
          <cell r="P198">
            <v>0</v>
          </cell>
        </row>
        <row r="199">
          <cell r="A199" t="str">
            <v>EF0196</v>
          </cell>
          <cell r="B199" t="str">
            <v>Stopped</v>
          </cell>
          <cell r="C199" t="str">
            <v xml:space="preserve">Bakheit MOHAMED RABEH </v>
          </cell>
          <cell r="D199" t="str">
            <v xml:space="preserve">Food security monitor </v>
          </cell>
          <cell r="E199" t="str">
            <v>C</v>
          </cell>
          <cell r="F199">
            <v>0</v>
          </cell>
          <cell r="G199" t="str">
            <v>CA04</v>
          </cell>
          <cell r="H199" t="str">
            <v>EFF01</v>
          </cell>
          <cell r="I199">
            <v>650101</v>
          </cell>
          <cell r="J199" t="str">
            <v>FS</v>
          </cell>
          <cell r="K199" t="str">
            <v>Field</v>
          </cell>
          <cell r="L199">
            <v>580536.02859999996</v>
          </cell>
          <cell r="M199">
            <v>290268.01429999998</v>
          </cell>
          <cell r="P199">
            <v>0</v>
          </cell>
        </row>
        <row r="200">
          <cell r="A200" t="str">
            <v>EF0197</v>
          </cell>
          <cell r="B200" t="str">
            <v>Stopped</v>
          </cell>
          <cell r="C200" t="str">
            <v xml:space="preserve">Noura Omer  MOHAMED </v>
          </cell>
          <cell r="D200" t="str">
            <v>Home Visitor</v>
          </cell>
          <cell r="E200" t="str">
            <v>B1</v>
          </cell>
          <cell r="F200">
            <v>0</v>
          </cell>
          <cell r="G200" t="str">
            <v>CA32</v>
          </cell>
          <cell r="H200" t="str">
            <v>EFN01</v>
          </cell>
          <cell r="I200">
            <v>650101</v>
          </cell>
          <cell r="J200" t="str">
            <v>NUT</v>
          </cell>
          <cell r="K200" t="str">
            <v>SFC</v>
          </cell>
          <cell r="L200">
            <v>480056.92</v>
          </cell>
          <cell r="M200">
            <v>240028.46</v>
          </cell>
          <cell r="P200">
            <v>0</v>
          </cell>
        </row>
        <row r="201">
          <cell r="A201" t="str">
            <v>EF0198</v>
          </cell>
          <cell r="B201" t="str">
            <v>Stopped</v>
          </cell>
          <cell r="C201" t="str">
            <v xml:space="preserve">Sawakin ADAM YOUSSUF BAHAR </v>
          </cell>
          <cell r="D201" t="str">
            <v>Home Visitor</v>
          </cell>
          <cell r="E201" t="str">
            <v>B1</v>
          </cell>
          <cell r="F201">
            <v>0</v>
          </cell>
          <cell r="G201" t="str">
            <v>CA32</v>
          </cell>
          <cell r="H201" t="str">
            <v>EFN01</v>
          </cell>
          <cell r="I201">
            <v>650101</v>
          </cell>
          <cell r="J201" t="str">
            <v>NUT</v>
          </cell>
          <cell r="K201" t="str">
            <v>SFC</v>
          </cell>
          <cell r="L201">
            <v>480056.92</v>
          </cell>
          <cell r="M201">
            <v>240028.46</v>
          </cell>
          <cell r="P201">
            <v>0</v>
          </cell>
        </row>
        <row r="202">
          <cell r="A202" t="str">
            <v>EF0199</v>
          </cell>
          <cell r="B202" t="str">
            <v>Stopped</v>
          </cell>
          <cell r="C202" t="str">
            <v xml:space="preserve">Haroun MUSSA IBRAHIM </v>
          </cell>
          <cell r="D202" t="str">
            <v>Home Visitor</v>
          </cell>
          <cell r="E202" t="str">
            <v>B1</v>
          </cell>
          <cell r="F202">
            <v>0</v>
          </cell>
          <cell r="G202" t="str">
            <v>CA32</v>
          </cell>
          <cell r="H202" t="str">
            <v>EFN01</v>
          </cell>
          <cell r="I202">
            <v>650101</v>
          </cell>
          <cell r="J202" t="str">
            <v>NUT</v>
          </cell>
          <cell r="K202" t="str">
            <v>SFC</v>
          </cell>
          <cell r="L202">
            <v>480056.92</v>
          </cell>
          <cell r="M202">
            <v>240028.46</v>
          </cell>
          <cell r="P202">
            <v>0</v>
          </cell>
        </row>
        <row r="203">
          <cell r="A203" t="str">
            <v>EF0200</v>
          </cell>
          <cell r="B203" t="str">
            <v>Stopped</v>
          </cell>
          <cell r="C203" t="str">
            <v xml:space="preserve">Eissa ADAM SULIMAN MOHAMED </v>
          </cell>
          <cell r="D203" t="str">
            <v>Home Visitor</v>
          </cell>
          <cell r="E203" t="str">
            <v>B1</v>
          </cell>
          <cell r="F203">
            <v>0</v>
          </cell>
          <cell r="G203" t="str">
            <v>CA32</v>
          </cell>
          <cell r="H203" t="str">
            <v>EFN01</v>
          </cell>
          <cell r="I203">
            <v>650101</v>
          </cell>
          <cell r="J203" t="str">
            <v>NUT</v>
          </cell>
          <cell r="K203" t="str">
            <v>SFC</v>
          </cell>
          <cell r="L203">
            <v>480056.92</v>
          </cell>
          <cell r="M203">
            <v>240028.46</v>
          </cell>
          <cell r="P203">
            <v>0</v>
          </cell>
        </row>
        <row r="204">
          <cell r="A204" t="str">
            <v>EF0201</v>
          </cell>
          <cell r="B204" t="str">
            <v>Stopped</v>
          </cell>
          <cell r="C204" t="str">
            <v xml:space="preserve">Halima MOHAMED ABDELLA </v>
          </cell>
          <cell r="D204" t="str">
            <v>Home Visitor</v>
          </cell>
          <cell r="E204" t="str">
            <v>B1</v>
          </cell>
          <cell r="F204">
            <v>0</v>
          </cell>
          <cell r="G204" t="str">
            <v>CA32</v>
          </cell>
          <cell r="H204" t="str">
            <v>EFN01</v>
          </cell>
          <cell r="I204">
            <v>650101</v>
          </cell>
          <cell r="J204" t="str">
            <v>NUT</v>
          </cell>
          <cell r="K204" t="str">
            <v>SFC</v>
          </cell>
          <cell r="L204">
            <v>480056.92</v>
          </cell>
          <cell r="M204">
            <v>240028.46</v>
          </cell>
          <cell r="P204">
            <v>0</v>
          </cell>
        </row>
        <row r="205">
          <cell r="A205" t="str">
            <v>EF0202</v>
          </cell>
          <cell r="B205" t="str">
            <v>Stopped</v>
          </cell>
          <cell r="C205" t="str">
            <v xml:space="preserve">Elsadig SABIT ELNOUR </v>
          </cell>
          <cell r="D205" t="str">
            <v>Home Visitor</v>
          </cell>
          <cell r="E205" t="str">
            <v>B</v>
          </cell>
          <cell r="F205">
            <v>0</v>
          </cell>
          <cell r="G205" t="str">
            <v>CA03</v>
          </cell>
          <cell r="H205" t="str">
            <v>EFN01</v>
          </cell>
          <cell r="I205">
            <v>650101</v>
          </cell>
          <cell r="J205" t="str">
            <v>NUT</v>
          </cell>
          <cell r="K205" t="str">
            <v>SFC</v>
          </cell>
          <cell r="L205">
            <v>470286.45574</v>
          </cell>
          <cell r="M205">
            <v>235143.22787</v>
          </cell>
          <cell r="P205">
            <v>0</v>
          </cell>
        </row>
        <row r="206">
          <cell r="A206" t="str">
            <v>EF0203</v>
          </cell>
          <cell r="B206" t="str">
            <v>Stopped</v>
          </cell>
          <cell r="C206" t="str">
            <v xml:space="preserve">Asha Ali ABDELRAHMAN MOHAMED </v>
          </cell>
          <cell r="D206" t="str">
            <v>Home Visitor</v>
          </cell>
          <cell r="E206" t="str">
            <v>B1</v>
          </cell>
          <cell r="F206">
            <v>0</v>
          </cell>
          <cell r="G206" t="str">
            <v>CA32</v>
          </cell>
          <cell r="H206" t="str">
            <v>EFN01</v>
          </cell>
          <cell r="I206">
            <v>650101</v>
          </cell>
          <cell r="J206" t="str">
            <v>NUT</v>
          </cell>
          <cell r="K206" t="str">
            <v>SFC</v>
          </cell>
          <cell r="L206">
            <v>480056.92</v>
          </cell>
          <cell r="M206">
            <v>240028.46</v>
          </cell>
          <cell r="P206">
            <v>0</v>
          </cell>
        </row>
        <row r="207">
          <cell r="A207" t="str">
            <v>EF0204</v>
          </cell>
          <cell r="B207" t="str">
            <v>Stopped</v>
          </cell>
          <cell r="C207" t="str">
            <v xml:space="preserve">Kholoud ABDERAHMAN ABDALLA  </v>
          </cell>
          <cell r="D207" t="str">
            <v>Home Visitor</v>
          </cell>
          <cell r="E207" t="str">
            <v>B1</v>
          </cell>
          <cell r="F207">
            <v>0</v>
          </cell>
          <cell r="G207" t="str">
            <v>CA32</v>
          </cell>
          <cell r="H207" t="str">
            <v>EFN01</v>
          </cell>
          <cell r="I207">
            <v>650101</v>
          </cell>
          <cell r="J207" t="str">
            <v>NUT</v>
          </cell>
          <cell r="K207" t="str">
            <v>SFC</v>
          </cell>
          <cell r="L207">
            <v>480056.92</v>
          </cell>
          <cell r="M207">
            <v>240028.46</v>
          </cell>
          <cell r="P207">
            <v>0</v>
          </cell>
        </row>
        <row r="208">
          <cell r="A208" t="str">
            <v>EF0195</v>
          </cell>
          <cell r="B208" t="str">
            <v>Active</v>
          </cell>
          <cell r="C208" t="str">
            <v xml:space="preserve">Abdallah YAGOUB ADAM </v>
          </cell>
          <cell r="D208" t="str">
            <v>Food security Surveillance officer</v>
          </cell>
          <cell r="E208" t="str">
            <v>D11</v>
          </cell>
          <cell r="F208" t="str">
            <v>F1K</v>
          </cell>
          <cell r="G208" t="str">
            <v>CA01</v>
          </cell>
          <cell r="H208" t="str">
            <v>EFF01</v>
          </cell>
          <cell r="I208">
            <v>650101</v>
          </cell>
          <cell r="J208" t="str">
            <v>FS</v>
          </cell>
          <cell r="K208" t="str">
            <v>Field</v>
          </cell>
          <cell r="L208">
            <v>741710.86948865373</v>
          </cell>
          <cell r="M208">
            <v>370855.43474432686</v>
          </cell>
          <cell r="N208">
            <v>350000</v>
          </cell>
          <cell r="P208">
            <v>0</v>
          </cell>
        </row>
        <row r="209">
          <cell r="A209" t="str">
            <v>EF0205</v>
          </cell>
          <cell r="B209" t="str">
            <v>Active</v>
          </cell>
          <cell r="C209" t="str">
            <v xml:space="preserve">Motasim ARABI MOHAMEDO </v>
          </cell>
          <cell r="D209" t="str">
            <v>Storekeeper Assistant</v>
          </cell>
          <cell r="E209" t="str">
            <v>D11</v>
          </cell>
          <cell r="F209" t="str">
            <v>F1K</v>
          </cell>
          <cell r="G209" t="str">
            <v>CA03</v>
          </cell>
          <cell r="H209" t="str">
            <v>EFC01</v>
          </cell>
          <cell r="I209">
            <v>650100</v>
          </cell>
          <cell r="J209" t="str">
            <v>LOG</v>
          </cell>
          <cell r="K209" t="str">
            <v>Office</v>
          </cell>
          <cell r="L209">
            <v>591710.86948865373</v>
          </cell>
          <cell r="M209">
            <v>295855.43474432686</v>
          </cell>
          <cell r="N209">
            <v>300000</v>
          </cell>
          <cell r="P209">
            <v>0</v>
          </cell>
        </row>
        <row r="210">
          <cell r="A210" t="str">
            <v>EF0207</v>
          </cell>
          <cell r="B210" t="str">
            <v>Stopped</v>
          </cell>
          <cell r="C210" t="str">
            <v xml:space="preserve">Osman HUSSEIN ADAM  </v>
          </cell>
          <cell r="D210" t="str">
            <v>Food Aid Monitor</v>
          </cell>
          <cell r="E210" t="str">
            <v>C</v>
          </cell>
          <cell r="F210">
            <v>0</v>
          </cell>
          <cell r="G210" t="str">
            <v>AB00</v>
          </cell>
          <cell r="H210" t="str">
            <v>EFF01</v>
          </cell>
          <cell r="I210">
            <v>650101</v>
          </cell>
          <cell r="J210" t="str">
            <v>FA</v>
          </cell>
          <cell r="K210" t="str">
            <v>Field</v>
          </cell>
          <cell r="L210">
            <v>580536.02859999996</v>
          </cell>
          <cell r="M210">
            <v>290268.01429999998</v>
          </cell>
          <cell r="P210">
            <v>0</v>
          </cell>
        </row>
        <row r="211">
          <cell r="A211" t="str">
            <v>EF0208</v>
          </cell>
          <cell r="B211" t="str">
            <v>Stopped</v>
          </cell>
          <cell r="C211" t="str">
            <v xml:space="preserve">Adam ABAKER MOHAMED  </v>
          </cell>
          <cell r="D211" t="str">
            <v>Food Aid Monitor</v>
          </cell>
          <cell r="E211" t="str">
            <v>C</v>
          </cell>
          <cell r="F211">
            <v>0</v>
          </cell>
          <cell r="G211" t="str">
            <v>AB00</v>
          </cell>
          <cell r="H211" t="str">
            <v>EFF01</v>
          </cell>
          <cell r="I211">
            <v>650101</v>
          </cell>
          <cell r="J211" t="str">
            <v>FA</v>
          </cell>
          <cell r="K211" t="str">
            <v>Field</v>
          </cell>
          <cell r="L211">
            <v>580536.02859999996</v>
          </cell>
          <cell r="M211">
            <v>290268.01429999998</v>
          </cell>
          <cell r="P211">
            <v>0</v>
          </cell>
        </row>
        <row r="212">
          <cell r="A212" t="str">
            <v>EF0206</v>
          </cell>
          <cell r="B212" t="str">
            <v>Active</v>
          </cell>
          <cell r="C212" t="str">
            <v xml:space="preserve">Mohamed ADAM MOHAMED </v>
          </cell>
          <cell r="D212" t="str">
            <v>Food Aid Monitor</v>
          </cell>
          <cell r="E212" t="str">
            <v>C11</v>
          </cell>
          <cell r="F212" t="str">
            <v>D4H</v>
          </cell>
          <cell r="G212" t="str">
            <v>AB02</v>
          </cell>
          <cell r="H212" t="str">
            <v>EFF01</v>
          </cell>
          <cell r="I212">
            <v>650101</v>
          </cell>
          <cell r="J212" t="str">
            <v>FA</v>
          </cell>
          <cell r="K212" t="str">
            <v>Field</v>
          </cell>
          <cell r="L212">
            <v>609410.55717187456</v>
          </cell>
          <cell r="M212">
            <v>304705.27858593728</v>
          </cell>
          <cell r="N212">
            <v>250000</v>
          </cell>
          <cell r="P212">
            <v>0</v>
          </cell>
        </row>
        <row r="213">
          <cell r="A213" t="str">
            <v>EF0209</v>
          </cell>
          <cell r="B213" t="str">
            <v>Stopped</v>
          </cell>
          <cell r="C213" t="str">
            <v xml:space="preserve">Jamal ABDALLA ABAKER </v>
          </cell>
          <cell r="D213" t="str">
            <v>Driver</v>
          </cell>
          <cell r="E213" t="str">
            <v>C1</v>
          </cell>
          <cell r="F213" t="str">
            <v>F1K</v>
          </cell>
          <cell r="G213" t="str">
            <v>CA52</v>
          </cell>
          <cell r="H213" t="str">
            <v>EFC01</v>
          </cell>
          <cell r="I213">
            <v>650100</v>
          </cell>
          <cell r="J213" t="str">
            <v>LOG</v>
          </cell>
          <cell r="K213" t="str">
            <v>Office</v>
          </cell>
          <cell r="L213">
            <v>592335.26867873606</v>
          </cell>
          <cell r="M213">
            <v>296167.63433936803</v>
          </cell>
          <cell r="P213">
            <v>0</v>
          </cell>
        </row>
        <row r="214">
          <cell r="A214" t="str">
            <v>EF0211</v>
          </cell>
          <cell r="B214" t="str">
            <v>Stopped</v>
          </cell>
          <cell r="C214" t="str">
            <v xml:space="preserve">Seedeg YAHIA MOHAMED </v>
          </cell>
          <cell r="D214" t="str">
            <v>Food Aid Monitor</v>
          </cell>
          <cell r="E214" t="str">
            <v>C1</v>
          </cell>
          <cell r="F214">
            <v>0</v>
          </cell>
          <cell r="G214" t="str">
            <v>AB02</v>
          </cell>
          <cell r="H214" t="str">
            <v>EFF01</v>
          </cell>
          <cell r="I214">
            <v>650101</v>
          </cell>
          <cell r="J214" t="str">
            <v>FA</v>
          </cell>
          <cell r="K214" t="str">
            <v>Field</v>
          </cell>
          <cell r="L214">
            <v>592335.26867873606</v>
          </cell>
          <cell r="M214">
            <v>296167.63433936803</v>
          </cell>
          <cell r="P214">
            <v>0</v>
          </cell>
        </row>
        <row r="215">
          <cell r="A215" t="str">
            <v>EF0210</v>
          </cell>
          <cell r="B215" t="str">
            <v>Active</v>
          </cell>
          <cell r="C215" t="str">
            <v xml:space="preserve">Mohamed ELTAIB MOHAMED ADAM </v>
          </cell>
          <cell r="D215" t="str">
            <v>Food Aid team Leader</v>
          </cell>
          <cell r="E215" t="str">
            <v>D11</v>
          </cell>
          <cell r="F215" t="str">
            <v>D4H</v>
          </cell>
          <cell r="G215" t="str">
            <v>AB02</v>
          </cell>
          <cell r="H215" t="str">
            <v>EFF01</v>
          </cell>
          <cell r="I215">
            <v>650101</v>
          </cell>
          <cell r="J215" t="str">
            <v>FA</v>
          </cell>
          <cell r="K215" t="str">
            <v>Field</v>
          </cell>
          <cell r="L215">
            <v>741710.86948865373</v>
          </cell>
          <cell r="M215">
            <v>370855.43474432686</v>
          </cell>
          <cell r="P215">
            <v>0</v>
          </cell>
        </row>
        <row r="216">
          <cell r="A216" t="str">
            <v>EF0212</v>
          </cell>
          <cell r="B216" t="str">
            <v>Active</v>
          </cell>
          <cell r="C216" t="str">
            <v xml:space="preserve">Ibrahim ADAM ABAKER </v>
          </cell>
          <cell r="D216" t="str">
            <v>Agricultural Technician</v>
          </cell>
          <cell r="E216" t="str">
            <v>D11</v>
          </cell>
          <cell r="F216" t="str">
            <v>F1K</v>
          </cell>
          <cell r="G216" t="str">
            <v>CA01</v>
          </cell>
          <cell r="H216" t="str">
            <v>EFF01</v>
          </cell>
          <cell r="I216">
            <v>650101</v>
          </cell>
          <cell r="J216" t="str">
            <v>FS</v>
          </cell>
          <cell r="K216" t="str">
            <v>Field</v>
          </cell>
          <cell r="L216">
            <v>741710.86948865373</v>
          </cell>
          <cell r="M216">
            <v>370855.43474432686</v>
          </cell>
          <cell r="N216">
            <v>200000</v>
          </cell>
          <cell r="P216">
            <v>0</v>
          </cell>
        </row>
        <row r="217">
          <cell r="A217" t="str">
            <v>EF0214</v>
          </cell>
          <cell r="B217" t="str">
            <v>Active</v>
          </cell>
          <cell r="C217" t="str">
            <v xml:space="preserve">Abdelbasher OMER ALI </v>
          </cell>
          <cell r="D217" t="str">
            <v>Watchman</v>
          </cell>
          <cell r="E217" t="str">
            <v>A4</v>
          </cell>
          <cell r="F217" t="str">
            <v>F1K</v>
          </cell>
          <cell r="G217" t="str">
            <v>CA02</v>
          </cell>
          <cell r="H217" t="str">
            <v>EFN01</v>
          </cell>
          <cell r="I217">
            <v>650101</v>
          </cell>
          <cell r="J217" t="str">
            <v>NUT</v>
          </cell>
          <cell r="K217" t="str">
            <v>TFC</v>
          </cell>
          <cell r="L217">
            <v>436161.64845153713</v>
          </cell>
          <cell r="M217">
            <v>218080.82422576856</v>
          </cell>
          <cell r="P217">
            <v>0</v>
          </cell>
        </row>
        <row r="218">
          <cell r="A218" t="str">
            <v>EF0215</v>
          </cell>
          <cell r="B218" t="str">
            <v>Active</v>
          </cell>
          <cell r="C218" t="str">
            <v xml:space="preserve">Fawzia KHALIL ISHAG </v>
          </cell>
          <cell r="D218" t="str">
            <v>Home Visitor</v>
          </cell>
          <cell r="E218" t="str">
            <v>B4</v>
          </cell>
          <cell r="F218" t="str">
            <v>F1K</v>
          </cell>
          <cell r="G218" t="str">
            <v>CA02</v>
          </cell>
          <cell r="H218" t="str">
            <v>EFN01</v>
          </cell>
          <cell r="I218">
            <v>650101</v>
          </cell>
          <cell r="J218" t="str">
            <v>NUT</v>
          </cell>
          <cell r="K218" t="str">
            <v>TFC</v>
          </cell>
          <cell r="L218">
            <v>517011.31442510424</v>
          </cell>
          <cell r="M218">
            <v>258505.65721255212</v>
          </cell>
          <cell r="P218">
            <v>0</v>
          </cell>
        </row>
        <row r="219">
          <cell r="A219" t="str">
            <v>EF0216</v>
          </cell>
          <cell r="B219" t="str">
            <v>Active</v>
          </cell>
          <cell r="C219" t="str">
            <v xml:space="preserve">Sulieman NOGARA ABDALLA  </v>
          </cell>
          <cell r="D219" t="str">
            <v>Storekeeper Assistant</v>
          </cell>
          <cell r="E219" t="str">
            <v>D11</v>
          </cell>
          <cell r="F219" t="str">
            <v>F1K</v>
          </cell>
          <cell r="G219" t="str">
            <v>CA03</v>
          </cell>
          <cell r="H219" t="str">
            <v>EFC01</v>
          </cell>
          <cell r="I219">
            <v>650100</v>
          </cell>
          <cell r="J219" t="str">
            <v>LOG</v>
          </cell>
          <cell r="K219" t="str">
            <v>Office</v>
          </cell>
          <cell r="L219">
            <v>541710.86948865373</v>
          </cell>
          <cell r="M219">
            <v>270855.43474432686</v>
          </cell>
          <cell r="N219">
            <v>300000</v>
          </cell>
          <cell r="P219">
            <v>0</v>
          </cell>
        </row>
        <row r="220">
          <cell r="A220" t="str">
            <v>EF0217</v>
          </cell>
          <cell r="B220" t="str">
            <v>Stopped</v>
          </cell>
          <cell r="C220" t="str">
            <v xml:space="preserve">Ahmed MUSSA BAKHAIT  </v>
          </cell>
          <cell r="D220" t="str">
            <v>Driver</v>
          </cell>
          <cell r="E220" t="str">
            <v>C1</v>
          </cell>
          <cell r="F220" t="str">
            <v>F1J</v>
          </cell>
          <cell r="G220" t="str">
            <v>CA52</v>
          </cell>
          <cell r="H220" t="str">
            <v>EFC01</v>
          </cell>
          <cell r="I220">
            <v>650100</v>
          </cell>
          <cell r="J220" t="str">
            <v>LOG</v>
          </cell>
          <cell r="K220" t="str">
            <v>Office</v>
          </cell>
          <cell r="L220">
            <v>592335.26867873606</v>
          </cell>
          <cell r="M220">
            <v>296167.63433936803</v>
          </cell>
          <cell r="P220">
            <v>0</v>
          </cell>
        </row>
        <row r="221">
          <cell r="A221" t="str">
            <v>EF0226</v>
          </cell>
          <cell r="B221" t="str">
            <v>Active</v>
          </cell>
          <cell r="C221" t="str">
            <v xml:space="preserve">Ibrahim SULIEMAN  </v>
          </cell>
          <cell r="D221" t="str">
            <v>Watchman</v>
          </cell>
          <cell r="E221" t="str">
            <v>A11</v>
          </cell>
          <cell r="F221" t="str">
            <v>F1K</v>
          </cell>
          <cell r="G221" t="str">
            <v>CA03</v>
          </cell>
          <cell r="H221" t="str">
            <v>EFC01</v>
          </cell>
          <cell r="I221">
            <v>650100</v>
          </cell>
          <cell r="J221" t="str">
            <v>LOG</v>
          </cell>
          <cell r="K221" t="str">
            <v>Office</v>
          </cell>
          <cell r="L221">
            <v>416473.55445912096</v>
          </cell>
          <cell r="M221">
            <v>208236.77722956048</v>
          </cell>
          <cell r="P221">
            <v>0</v>
          </cell>
        </row>
        <row r="222">
          <cell r="A222" t="str">
            <v>EF0227</v>
          </cell>
          <cell r="B222" t="str">
            <v>Active</v>
          </cell>
          <cell r="C222" t="str">
            <v xml:space="preserve">Hassan ABDUHADI ALI  </v>
          </cell>
          <cell r="D222" t="str">
            <v>Watchman</v>
          </cell>
          <cell r="E222" t="str">
            <v>A11</v>
          </cell>
          <cell r="F222" t="str">
            <v>F1K</v>
          </cell>
          <cell r="G222" t="str">
            <v>CA03</v>
          </cell>
          <cell r="H222" t="str">
            <v>EFC01</v>
          </cell>
          <cell r="I222">
            <v>650100</v>
          </cell>
          <cell r="J222" t="str">
            <v>LOG</v>
          </cell>
          <cell r="K222" t="str">
            <v>Office</v>
          </cell>
          <cell r="L222">
            <v>416473.55445912096</v>
          </cell>
          <cell r="M222">
            <v>208236.77722956048</v>
          </cell>
          <cell r="N222">
            <v>150000</v>
          </cell>
          <cell r="P222">
            <v>0</v>
          </cell>
        </row>
        <row r="223">
          <cell r="A223" t="str">
            <v>EF0220</v>
          </cell>
          <cell r="B223" t="str">
            <v>Stopped</v>
          </cell>
          <cell r="C223" t="str">
            <v xml:space="preserve">Amna SALIH ADAM  </v>
          </cell>
          <cell r="D223" t="str">
            <v xml:space="preserve">Phase Monitor </v>
          </cell>
          <cell r="E223" t="str">
            <v>B</v>
          </cell>
          <cell r="F223">
            <v>0</v>
          </cell>
          <cell r="G223" t="str">
            <v>CA22</v>
          </cell>
          <cell r="H223" t="str">
            <v>EFN01</v>
          </cell>
          <cell r="I223">
            <v>650101</v>
          </cell>
          <cell r="J223" t="str">
            <v>NUT</v>
          </cell>
          <cell r="K223" t="str">
            <v>TFC</v>
          </cell>
          <cell r="L223">
            <v>470286.45574</v>
          </cell>
          <cell r="M223">
            <v>235143.22787</v>
          </cell>
          <cell r="P223">
            <v>0</v>
          </cell>
        </row>
        <row r="224">
          <cell r="A224" t="str">
            <v>EF0193</v>
          </cell>
          <cell r="B224" t="str">
            <v>Stopped</v>
          </cell>
          <cell r="C224" t="str">
            <v xml:space="preserve">Ali OSMAN ALI </v>
          </cell>
          <cell r="D224" t="str">
            <v>Driver</v>
          </cell>
          <cell r="E224" t="str">
            <v>C1</v>
          </cell>
          <cell r="F224" t="str">
            <v>F1J</v>
          </cell>
          <cell r="G224" t="str">
            <v>CA52</v>
          </cell>
          <cell r="H224" t="str">
            <v>EFC01</v>
          </cell>
          <cell r="I224">
            <v>650100</v>
          </cell>
          <cell r="J224" t="str">
            <v>LOG</v>
          </cell>
          <cell r="K224" t="str">
            <v>Office</v>
          </cell>
          <cell r="L224">
            <v>592335.26867873606</v>
          </cell>
          <cell r="M224">
            <v>296167.63433936803</v>
          </cell>
          <cell r="P224">
            <v>0</v>
          </cell>
        </row>
        <row r="225">
          <cell r="A225" t="str">
            <v>EF0228</v>
          </cell>
          <cell r="B225" t="str">
            <v>Active</v>
          </cell>
          <cell r="C225" t="str">
            <v xml:space="preserve">Hassan ABDALLAH Arja </v>
          </cell>
          <cell r="D225" t="str">
            <v>Watchman</v>
          </cell>
          <cell r="E225" t="str">
            <v>A11</v>
          </cell>
          <cell r="F225" t="str">
            <v>F1K</v>
          </cell>
          <cell r="G225" t="str">
            <v>CA03</v>
          </cell>
          <cell r="H225" t="str">
            <v>EFC01</v>
          </cell>
          <cell r="I225">
            <v>650100</v>
          </cell>
          <cell r="J225" t="str">
            <v>LOG</v>
          </cell>
          <cell r="K225" t="str">
            <v>Office</v>
          </cell>
          <cell r="L225">
            <v>416473.55445912096</v>
          </cell>
          <cell r="M225">
            <v>208236.77722956048</v>
          </cell>
          <cell r="N225">
            <v>416000</v>
          </cell>
          <cell r="P225">
            <v>0</v>
          </cell>
        </row>
        <row r="226">
          <cell r="A226" t="str">
            <v>EF0225</v>
          </cell>
          <cell r="B226" t="str">
            <v>Stopped</v>
          </cell>
          <cell r="C226" t="str">
            <v xml:space="preserve">Eltajani FUDEL MUSTAFA </v>
          </cell>
          <cell r="D226" t="str">
            <v>Data Entry Manager</v>
          </cell>
          <cell r="E226" t="str">
            <v>C</v>
          </cell>
          <cell r="F226">
            <v>0</v>
          </cell>
          <cell r="G226" t="str">
            <v>CA04</v>
          </cell>
          <cell r="H226" t="str">
            <v>EFF01</v>
          </cell>
          <cell r="I226">
            <v>650101</v>
          </cell>
          <cell r="J226" t="str">
            <v>FS</v>
          </cell>
          <cell r="K226" t="str">
            <v>Field</v>
          </cell>
          <cell r="L226">
            <v>580536.02859999996</v>
          </cell>
          <cell r="M226">
            <v>290268.01429999998</v>
          </cell>
          <cell r="P226">
            <v>0</v>
          </cell>
        </row>
        <row r="227">
          <cell r="A227" t="str">
            <v>EF0229</v>
          </cell>
          <cell r="B227" t="str">
            <v>Active</v>
          </cell>
          <cell r="C227" t="str">
            <v xml:space="preserve">Sameer Hamed SHOGAR </v>
          </cell>
          <cell r="D227" t="str">
            <v>Watchman</v>
          </cell>
          <cell r="E227" t="str">
            <v>A11</v>
          </cell>
          <cell r="F227" t="str">
            <v>F1K</v>
          </cell>
          <cell r="G227" t="str">
            <v>CA03</v>
          </cell>
          <cell r="H227" t="str">
            <v>EFC01</v>
          </cell>
          <cell r="I227">
            <v>650100</v>
          </cell>
          <cell r="J227" t="str">
            <v>LOG</v>
          </cell>
          <cell r="K227" t="str">
            <v>Office</v>
          </cell>
          <cell r="L227">
            <v>416473.55445912096</v>
          </cell>
          <cell r="M227">
            <v>208236.77722956048</v>
          </cell>
          <cell r="P227">
            <v>0</v>
          </cell>
        </row>
        <row r="228">
          <cell r="A228" t="str">
            <v>EF0213</v>
          </cell>
          <cell r="B228" t="str">
            <v>Stopped</v>
          </cell>
          <cell r="C228" t="str">
            <v xml:space="preserve">Ahmed ELBAWI ADAM </v>
          </cell>
          <cell r="D228" t="str">
            <v>Driver</v>
          </cell>
          <cell r="E228" t="str">
            <v>C</v>
          </cell>
          <cell r="F228">
            <v>0</v>
          </cell>
          <cell r="G228" t="str">
            <v>CA00</v>
          </cell>
          <cell r="H228" t="str">
            <v>EFC01</v>
          </cell>
          <cell r="I228">
            <v>650100</v>
          </cell>
          <cell r="J228" t="str">
            <v>LOG</v>
          </cell>
          <cell r="K228" t="str">
            <v>Office</v>
          </cell>
          <cell r="L228">
            <v>580536.02859999996</v>
          </cell>
          <cell r="M228">
            <v>290268.01429999998</v>
          </cell>
          <cell r="P228">
            <v>0</v>
          </cell>
        </row>
        <row r="229">
          <cell r="A229" t="str">
            <v>EF0230</v>
          </cell>
          <cell r="B229" t="str">
            <v>Active</v>
          </cell>
          <cell r="C229" t="str">
            <v xml:space="preserve">Elnizeer SAAD ELNOUR  </v>
          </cell>
          <cell r="D229" t="str">
            <v>Watchman</v>
          </cell>
          <cell r="E229" t="str">
            <v>A11</v>
          </cell>
          <cell r="F229" t="str">
            <v>F1K</v>
          </cell>
          <cell r="G229" t="str">
            <v>CA03</v>
          </cell>
          <cell r="H229" t="str">
            <v>EFC01</v>
          </cell>
          <cell r="I229">
            <v>650100</v>
          </cell>
          <cell r="J229" t="str">
            <v>LOG</v>
          </cell>
          <cell r="K229" t="str">
            <v>WHouse</v>
          </cell>
          <cell r="L229">
            <v>416473.55445912096</v>
          </cell>
          <cell r="M229">
            <v>208236.77722956048</v>
          </cell>
          <cell r="P229">
            <v>0</v>
          </cell>
        </row>
        <row r="230">
          <cell r="A230" t="str">
            <v>EF0218</v>
          </cell>
          <cell r="B230" t="str">
            <v>Stopped</v>
          </cell>
          <cell r="C230" t="str">
            <v xml:space="preserve">Abubker IBRAHIM Hamad  </v>
          </cell>
          <cell r="D230" t="str">
            <v xml:space="preserve">Driver </v>
          </cell>
          <cell r="E230" t="str">
            <v>C</v>
          </cell>
          <cell r="F230">
            <v>0</v>
          </cell>
          <cell r="G230" t="str">
            <v>CA52</v>
          </cell>
          <cell r="H230" t="str">
            <v>EFC01</v>
          </cell>
          <cell r="I230">
            <v>650100</v>
          </cell>
          <cell r="J230" t="str">
            <v>LOG</v>
          </cell>
          <cell r="K230" t="str">
            <v>Office</v>
          </cell>
          <cell r="L230">
            <v>580536.02859999996</v>
          </cell>
          <cell r="M230">
            <v>290268.01429999998</v>
          </cell>
          <cell r="P230">
            <v>0</v>
          </cell>
        </row>
        <row r="231">
          <cell r="A231" t="str">
            <v>EF0223</v>
          </cell>
          <cell r="B231" t="str">
            <v>Stopped</v>
          </cell>
          <cell r="C231" t="str">
            <v xml:space="preserve">Nizar HAMDAN AL MAHDI  </v>
          </cell>
          <cell r="D231" t="str">
            <v>Data Entry Manager</v>
          </cell>
          <cell r="E231" t="str">
            <v>C</v>
          </cell>
          <cell r="F231">
            <v>0</v>
          </cell>
          <cell r="G231" t="str">
            <v>CA04</v>
          </cell>
          <cell r="H231" t="str">
            <v>EFF01</v>
          </cell>
          <cell r="I231">
            <v>650101</v>
          </cell>
          <cell r="J231" t="str">
            <v>FS</v>
          </cell>
          <cell r="K231" t="str">
            <v>Field</v>
          </cell>
          <cell r="L231">
            <v>580536.02859999996</v>
          </cell>
          <cell r="M231">
            <v>290268.01429999998</v>
          </cell>
          <cell r="P231">
            <v>0</v>
          </cell>
        </row>
        <row r="232">
          <cell r="A232" t="str">
            <v>EF0224</v>
          </cell>
          <cell r="B232" t="str">
            <v>Stopped</v>
          </cell>
          <cell r="C232" t="str">
            <v xml:space="preserve">Adam AHMED IBRAHIM  </v>
          </cell>
          <cell r="D232" t="str">
            <v xml:space="preserve">Food security monitor </v>
          </cell>
          <cell r="E232" t="str">
            <v>C</v>
          </cell>
          <cell r="F232">
            <v>0</v>
          </cell>
          <cell r="G232" t="str">
            <v>CA04</v>
          </cell>
          <cell r="H232" t="str">
            <v>EFF01</v>
          </cell>
          <cell r="I232">
            <v>650101</v>
          </cell>
          <cell r="J232" t="str">
            <v>FS</v>
          </cell>
          <cell r="K232" t="str">
            <v>Field</v>
          </cell>
          <cell r="L232">
            <v>580536.02859999996</v>
          </cell>
          <cell r="M232">
            <v>290268.01429999998</v>
          </cell>
          <cell r="P232">
            <v>0</v>
          </cell>
        </row>
        <row r="233">
          <cell r="A233" t="str">
            <v>EF0231</v>
          </cell>
          <cell r="B233" t="str">
            <v>Active</v>
          </cell>
          <cell r="C233" t="str">
            <v xml:space="preserve">Ibrahim Yousif Mohamed </v>
          </cell>
          <cell r="D233" t="str">
            <v>Watchman</v>
          </cell>
          <cell r="E233" t="str">
            <v>A11</v>
          </cell>
          <cell r="F233" t="str">
            <v>F1K</v>
          </cell>
          <cell r="G233" t="str">
            <v>CA03</v>
          </cell>
          <cell r="H233" t="str">
            <v>EFC01</v>
          </cell>
          <cell r="I233">
            <v>650100</v>
          </cell>
          <cell r="J233" t="str">
            <v>LOG</v>
          </cell>
          <cell r="K233" t="str">
            <v>WHouse</v>
          </cell>
          <cell r="L233">
            <v>416473.55445912096</v>
          </cell>
          <cell r="M233">
            <v>208236.77722956048</v>
          </cell>
          <cell r="P233">
            <v>0</v>
          </cell>
        </row>
        <row r="234">
          <cell r="A234" t="str">
            <v>EF0232</v>
          </cell>
          <cell r="B234" t="str">
            <v>Active</v>
          </cell>
          <cell r="C234" t="str">
            <v xml:space="preserve">Abdalla SALEH ABAKER  </v>
          </cell>
          <cell r="D234" t="str">
            <v>Watchman</v>
          </cell>
          <cell r="E234" t="str">
            <v>A11</v>
          </cell>
          <cell r="F234" t="str">
            <v>F1K</v>
          </cell>
          <cell r="G234" t="str">
            <v>CA03</v>
          </cell>
          <cell r="H234" t="str">
            <v>EFC01</v>
          </cell>
          <cell r="I234">
            <v>650100</v>
          </cell>
          <cell r="J234" t="str">
            <v>LOG</v>
          </cell>
          <cell r="K234" t="str">
            <v>Office</v>
          </cell>
          <cell r="L234">
            <v>416473.55445912096</v>
          </cell>
          <cell r="M234">
            <v>208236.77722956048</v>
          </cell>
          <cell r="N234">
            <v>200000</v>
          </cell>
          <cell r="P234">
            <v>0</v>
          </cell>
        </row>
        <row r="235">
          <cell r="A235" t="str">
            <v>EF0234</v>
          </cell>
          <cell r="B235" t="str">
            <v xml:space="preserve">Active </v>
          </cell>
          <cell r="C235" t="str">
            <v xml:space="preserve">Yousif ABDULLMULA  AHMED  </v>
          </cell>
          <cell r="D235" t="str">
            <v>Watsan Assitant Manager</v>
          </cell>
          <cell r="E235" t="str">
            <v>G11</v>
          </cell>
          <cell r="F235" t="str">
            <v>F5L</v>
          </cell>
          <cell r="G235" t="str">
            <v>AB01</v>
          </cell>
          <cell r="H235" t="str">
            <v>EFH01</v>
          </cell>
          <cell r="I235">
            <v>650101</v>
          </cell>
          <cell r="J235" t="str">
            <v>WS</v>
          </cell>
          <cell r="K235" t="str">
            <v>Field</v>
          </cell>
          <cell r="L235">
            <v>1315219.7365671098</v>
          </cell>
          <cell r="M235">
            <v>657609.86828355491</v>
          </cell>
          <cell r="N235">
            <v>200000</v>
          </cell>
          <cell r="P235">
            <v>0</v>
          </cell>
        </row>
        <row r="236">
          <cell r="A236" t="str">
            <v>EF0235</v>
          </cell>
          <cell r="B236" t="str">
            <v>Stopped</v>
          </cell>
          <cell r="C236" t="str">
            <v xml:space="preserve">Sakeena ADAM IBRAHIM  </v>
          </cell>
          <cell r="D236" t="str">
            <v>Community Animator</v>
          </cell>
          <cell r="E236" t="str">
            <v>D1</v>
          </cell>
          <cell r="F236" t="str">
            <v>F5L</v>
          </cell>
          <cell r="G236" t="str">
            <v>AB01</v>
          </cell>
          <cell r="H236" t="str">
            <v>EFH01</v>
          </cell>
          <cell r="I236">
            <v>650101</v>
          </cell>
          <cell r="J236" t="str">
            <v>WS</v>
          </cell>
          <cell r="K236" t="str">
            <v>Field</v>
          </cell>
          <cell r="L236">
            <v>721825.98335872008</v>
          </cell>
          <cell r="M236">
            <v>360912.99167936004</v>
          </cell>
          <cell r="P236">
            <v>0</v>
          </cell>
        </row>
        <row r="237">
          <cell r="A237" t="str">
            <v>EF0236</v>
          </cell>
          <cell r="B237" t="str">
            <v>Stopped</v>
          </cell>
          <cell r="C237" t="str">
            <v xml:space="preserve">Abubaker ABDULSHAFI  </v>
          </cell>
          <cell r="D237" t="str">
            <v>Community Approach Supervisor</v>
          </cell>
          <cell r="E237" t="str">
            <v>E1</v>
          </cell>
          <cell r="F237" t="str">
            <v>F5L</v>
          </cell>
          <cell r="G237" t="str">
            <v>AB01</v>
          </cell>
          <cell r="H237" t="str">
            <v>EFH01</v>
          </cell>
          <cell r="I237">
            <v>650101</v>
          </cell>
          <cell r="J237" t="str">
            <v>WS</v>
          </cell>
          <cell r="K237" t="str">
            <v>Field</v>
          </cell>
          <cell r="L237">
            <v>867281.15554767998</v>
          </cell>
          <cell r="M237">
            <v>433640.57777383999</v>
          </cell>
          <cell r="P237">
            <v>0</v>
          </cell>
        </row>
        <row r="238">
          <cell r="A238" t="str">
            <v>EF0237</v>
          </cell>
          <cell r="B238" t="str">
            <v>Stopped</v>
          </cell>
          <cell r="C238" t="str">
            <v xml:space="preserve">Murshid OSMAN MOHAMED  </v>
          </cell>
          <cell r="D238" t="str">
            <v>Community Animator</v>
          </cell>
          <cell r="E238" t="str">
            <v>D1</v>
          </cell>
          <cell r="F238" t="str">
            <v>F5L</v>
          </cell>
          <cell r="G238" t="str">
            <v>AB01</v>
          </cell>
          <cell r="H238" t="str">
            <v>EFH01</v>
          </cell>
          <cell r="I238">
            <v>650101</v>
          </cell>
          <cell r="J238" t="str">
            <v>WS</v>
          </cell>
          <cell r="K238" t="str">
            <v>Field</v>
          </cell>
          <cell r="L238">
            <v>721825.98335872008</v>
          </cell>
          <cell r="M238">
            <v>360912.99167936004</v>
          </cell>
          <cell r="P238">
            <v>0</v>
          </cell>
        </row>
        <row r="239">
          <cell r="A239" t="str">
            <v>EF0238</v>
          </cell>
          <cell r="B239" t="str">
            <v>Stopped</v>
          </cell>
          <cell r="C239" t="str">
            <v xml:space="preserve">Ahmed ISMAIL ABDULRHMAN  </v>
          </cell>
          <cell r="D239" t="str">
            <v>Community Animator</v>
          </cell>
          <cell r="E239" t="str">
            <v>D1</v>
          </cell>
          <cell r="F239" t="str">
            <v>F5L</v>
          </cell>
          <cell r="G239" t="str">
            <v>AB01</v>
          </cell>
          <cell r="H239" t="str">
            <v>EFH01</v>
          </cell>
          <cell r="I239">
            <v>650101</v>
          </cell>
          <cell r="J239" t="str">
            <v>WS</v>
          </cell>
          <cell r="K239" t="str">
            <v>Field</v>
          </cell>
          <cell r="L239">
            <v>721825.98335872008</v>
          </cell>
          <cell r="M239">
            <v>360912.99167936004</v>
          </cell>
          <cell r="P239">
            <v>0</v>
          </cell>
        </row>
        <row r="240">
          <cell r="A240" t="str">
            <v>EF0239</v>
          </cell>
          <cell r="B240" t="str">
            <v xml:space="preserve">Active </v>
          </cell>
          <cell r="C240" t="str">
            <v xml:space="preserve">Elys ADAM AHMED  </v>
          </cell>
          <cell r="D240" t="str">
            <v>Watchman</v>
          </cell>
          <cell r="E240" t="str">
            <v>A11</v>
          </cell>
          <cell r="F240" t="str">
            <v>D4H</v>
          </cell>
          <cell r="G240" t="str">
            <v>AB00</v>
          </cell>
          <cell r="H240" t="str">
            <v>EFC01</v>
          </cell>
          <cell r="I240">
            <v>650100</v>
          </cell>
          <cell r="J240" t="str">
            <v>LOG</v>
          </cell>
          <cell r="K240" t="str">
            <v>Field</v>
          </cell>
          <cell r="L240">
            <v>416473.55445912096</v>
          </cell>
          <cell r="M240">
            <v>208236.77722956048</v>
          </cell>
          <cell r="P240">
            <v>0</v>
          </cell>
        </row>
        <row r="241">
          <cell r="A241" t="str">
            <v>EF0240</v>
          </cell>
          <cell r="B241" t="str">
            <v xml:space="preserve">Active </v>
          </cell>
          <cell r="C241" t="str">
            <v xml:space="preserve">Mohamed ABAKER Ahmed </v>
          </cell>
          <cell r="D241" t="str">
            <v>Watchman</v>
          </cell>
          <cell r="E241" t="str">
            <v>A11</v>
          </cell>
          <cell r="F241" t="str">
            <v>D4H</v>
          </cell>
          <cell r="G241" t="str">
            <v>AB00</v>
          </cell>
          <cell r="H241" t="str">
            <v>EFC01</v>
          </cell>
          <cell r="I241">
            <v>650100</v>
          </cell>
          <cell r="J241" t="str">
            <v>LOG</v>
          </cell>
          <cell r="K241" t="str">
            <v>Field</v>
          </cell>
          <cell r="L241">
            <v>416473.55445912096</v>
          </cell>
          <cell r="M241">
            <v>208236.77722956048</v>
          </cell>
          <cell r="P241">
            <v>0</v>
          </cell>
        </row>
        <row r="242">
          <cell r="A242" t="str">
            <v>EF0241</v>
          </cell>
          <cell r="B242" t="str">
            <v>Active</v>
          </cell>
          <cell r="C242" t="str">
            <v xml:space="preserve">Eldouma EISSA Abdelmountaleb </v>
          </cell>
          <cell r="D242" t="str">
            <v>Watchman</v>
          </cell>
          <cell r="E242" t="str">
            <v>A11</v>
          </cell>
          <cell r="F242" t="str">
            <v>D4H</v>
          </cell>
          <cell r="G242" t="str">
            <v>AB00</v>
          </cell>
          <cell r="H242" t="str">
            <v>EFC01</v>
          </cell>
          <cell r="I242">
            <v>650100</v>
          </cell>
          <cell r="J242" t="str">
            <v>LOG</v>
          </cell>
          <cell r="K242" t="str">
            <v>Field</v>
          </cell>
          <cell r="L242">
            <v>416473.55445912096</v>
          </cell>
          <cell r="M242">
            <v>208236.77722956048</v>
          </cell>
          <cell r="P242">
            <v>0</v>
          </cell>
        </row>
        <row r="243">
          <cell r="A243" t="str">
            <v>EF0242</v>
          </cell>
          <cell r="B243" t="str">
            <v>Stopped</v>
          </cell>
          <cell r="C243" t="str">
            <v xml:space="preserve">Mohmed ABAKER MOHAMED  </v>
          </cell>
          <cell r="D243" t="str">
            <v xml:space="preserve">Food Distributor </v>
          </cell>
          <cell r="E243" t="str">
            <v>B1</v>
          </cell>
          <cell r="F243" t="str">
            <v>D4H</v>
          </cell>
          <cell r="G243" t="str">
            <v>AB02</v>
          </cell>
          <cell r="H243" t="str">
            <v>EFF01</v>
          </cell>
          <cell r="I243">
            <v>650101</v>
          </cell>
          <cell r="J243" t="str">
            <v>FA</v>
          </cell>
          <cell r="K243" t="str">
            <v>Field</v>
          </cell>
          <cell r="L243">
            <v>480056.92</v>
          </cell>
          <cell r="M243">
            <v>240028.46</v>
          </cell>
          <cell r="P243">
            <v>0</v>
          </cell>
        </row>
        <row r="244">
          <cell r="A244" t="str">
            <v>EF0243</v>
          </cell>
          <cell r="B244" t="str">
            <v>Stopped</v>
          </cell>
          <cell r="C244" t="str">
            <v xml:space="preserve">Fatima ZAKARIA HASSAN </v>
          </cell>
          <cell r="D244" t="str">
            <v>Cook</v>
          </cell>
          <cell r="E244" t="str">
            <v>A1</v>
          </cell>
          <cell r="F244" t="str">
            <v>D4H</v>
          </cell>
          <cell r="G244" t="str">
            <v>AB00</v>
          </cell>
          <cell r="H244" t="str">
            <v>EFC01</v>
          </cell>
          <cell r="I244">
            <v>650100</v>
          </cell>
          <cell r="J244" t="str">
            <v>LOG</v>
          </cell>
          <cell r="K244" t="str">
            <v>Field</v>
          </cell>
          <cell r="L244">
            <v>405204.07460792002</v>
          </cell>
          <cell r="M244">
            <v>202602.03730396001</v>
          </cell>
          <cell r="P244">
            <v>0</v>
          </cell>
        </row>
        <row r="245">
          <cell r="A245" t="str">
            <v>EF0244</v>
          </cell>
          <cell r="B245" t="str">
            <v>Stopped</v>
          </cell>
          <cell r="C245" t="str">
            <v xml:space="preserve">Asha IBRAHIM MOHAMED  </v>
          </cell>
          <cell r="D245" t="str">
            <v>Cleaner</v>
          </cell>
          <cell r="E245" t="str">
            <v>A1</v>
          </cell>
          <cell r="F245" t="str">
            <v>D4H</v>
          </cell>
          <cell r="G245" t="str">
            <v>AB00</v>
          </cell>
          <cell r="H245" t="str">
            <v>EFC01</v>
          </cell>
          <cell r="I245">
            <v>650100</v>
          </cell>
          <cell r="J245" t="str">
            <v>LOG</v>
          </cell>
          <cell r="K245" t="str">
            <v>Field</v>
          </cell>
          <cell r="L245">
            <v>405204.07460792002</v>
          </cell>
          <cell r="M245">
            <v>202602.03730396001</v>
          </cell>
          <cell r="P245">
            <v>0</v>
          </cell>
        </row>
        <row r="246">
          <cell r="A246" t="str">
            <v>EF0245</v>
          </cell>
          <cell r="B246" t="str">
            <v>Stopped</v>
          </cell>
          <cell r="C246" t="str">
            <v xml:space="preserve">Ali ABGOUP ABDEL </v>
          </cell>
          <cell r="D246" t="str">
            <v>Watchman</v>
          </cell>
          <cell r="E246" t="str">
            <v>A1</v>
          </cell>
          <cell r="F246" t="str">
            <v>D4H</v>
          </cell>
          <cell r="G246" t="str">
            <v>AB00</v>
          </cell>
          <cell r="H246" t="str">
            <v>EFC01</v>
          </cell>
          <cell r="I246">
            <v>650100</v>
          </cell>
          <cell r="J246" t="str">
            <v>LOG</v>
          </cell>
          <cell r="K246" t="str">
            <v>Field</v>
          </cell>
          <cell r="L246">
            <v>405204.07460792002</v>
          </cell>
          <cell r="M246">
            <v>202602.03730396001</v>
          </cell>
          <cell r="P246">
            <v>0</v>
          </cell>
        </row>
        <row r="247">
          <cell r="A247" t="str">
            <v>EF0246</v>
          </cell>
          <cell r="B247" t="str">
            <v>Stopped</v>
          </cell>
          <cell r="C247" t="str">
            <v xml:space="preserve">Abud ALTOM ALI  </v>
          </cell>
          <cell r="D247" t="str">
            <v>Watchman</v>
          </cell>
          <cell r="E247" t="str">
            <v>A1</v>
          </cell>
          <cell r="F247" t="str">
            <v>D4H</v>
          </cell>
          <cell r="G247" t="str">
            <v>AB00</v>
          </cell>
          <cell r="H247" t="str">
            <v>EFC01</v>
          </cell>
          <cell r="I247">
            <v>650100</v>
          </cell>
          <cell r="J247" t="str">
            <v>LOG</v>
          </cell>
          <cell r="K247" t="str">
            <v>Field</v>
          </cell>
          <cell r="L247">
            <v>405204.07460792002</v>
          </cell>
          <cell r="M247">
            <v>202602.03730396001</v>
          </cell>
          <cell r="P247">
            <v>0</v>
          </cell>
        </row>
        <row r="248">
          <cell r="A248" t="str">
            <v>EF0247</v>
          </cell>
          <cell r="B248" t="str">
            <v>Stopped</v>
          </cell>
          <cell r="C248" t="str">
            <v xml:space="preserve">Mohamed OSMAN ADAM  </v>
          </cell>
          <cell r="D248" t="str">
            <v>Watchman</v>
          </cell>
          <cell r="E248" t="str">
            <v>A1</v>
          </cell>
          <cell r="F248" t="str">
            <v>D4H</v>
          </cell>
          <cell r="G248" t="str">
            <v>AB00</v>
          </cell>
          <cell r="H248" t="str">
            <v>EFC01</v>
          </cell>
          <cell r="I248">
            <v>650100</v>
          </cell>
          <cell r="J248" t="str">
            <v>LOG</v>
          </cell>
          <cell r="K248" t="str">
            <v>Field</v>
          </cell>
          <cell r="L248">
            <v>405204.07460792002</v>
          </cell>
          <cell r="M248">
            <v>202602.03730396001</v>
          </cell>
          <cell r="P248">
            <v>0</v>
          </cell>
        </row>
        <row r="249">
          <cell r="A249" t="str">
            <v>EF0248</v>
          </cell>
          <cell r="B249" t="str">
            <v>Stopped</v>
          </cell>
          <cell r="C249" t="str">
            <v xml:space="preserve">Abdalla ABDULJABER MOHAMED  </v>
          </cell>
          <cell r="D249" t="str">
            <v>Mechanic</v>
          </cell>
          <cell r="E249" t="str">
            <v>D</v>
          </cell>
          <cell r="F249" t="str">
            <v>F5L</v>
          </cell>
          <cell r="G249" t="str">
            <v>AB01</v>
          </cell>
          <cell r="H249" t="str">
            <v>EFH01</v>
          </cell>
          <cell r="I249">
            <v>650101</v>
          </cell>
          <cell r="J249" t="str">
            <v>WS</v>
          </cell>
          <cell r="K249" t="str">
            <v>Field</v>
          </cell>
          <cell r="L249">
            <v>706535.77600000007</v>
          </cell>
          <cell r="M249">
            <v>353267.88800000004</v>
          </cell>
          <cell r="P249">
            <v>0</v>
          </cell>
        </row>
        <row r="250">
          <cell r="A250" t="str">
            <v>EF0249</v>
          </cell>
          <cell r="B250" t="str">
            <v>Stopped</v>
          </cell>
          <cell r="C250" t="str">
            <v xml:space="preserve">Mubark  ABDULTIF ALSANOSY  </v>
          </cell>
          <cell r="D250" t="str">
            <v xml:space="preserve">Driller Technican </v>
          </cell>
          <cell r="E250" t="str">
            <v>D</v>
          </cell>
          <cell r="F250" t="str">
            <v>F5L</v>
          </cell>
          <cell r="G250" t="str">
            <v>AB01</v>
          </cell>
          <cell r="H250" t="str">
            <v>EFH01</v>
          </cell>
          <cell r="I250">
            <v>650101</v>
          </cell>
          <cell r="J250" t="str">
            <v>WS</v>
          </cell>
          <cell r="K250" t="str">
            <v>Field</v>
          </cell>
          <cell r="L250">
            <v>706535.77600000007</v>
          </cell>
          <cell r="M250">
            <v>353267.88800000004</v>
          </cell>
          <cell r="P250">
            <v>0</v>
          </cell>
        </row>
        <row r="251">
          <cell r="A251" t="str">
            <v>EF0250</v>
          </cell>
          <cell r="B251" t="str">
            <v>Stopped</v>
          </cell>
          <cell r="C251" t="str">
            <v xml:space="preserve">Mohamed ABEID ADAM  </v>
          </cell>
          <cell r="D251" t="str">
            <v>Drilling Supervisor</v>
          </cell>
          <cell r="E251" t="str">
            <v>E</v>
          </cell>
          <cell r="F251" t="str">
            <v>F5L</v>
          </cell>
          <cell r="G251" t="str">
            <v>AB01</v>
          </cell>
          <cell r="H251" t="str">
            <v>EFH01</v>
          </cell>
          <cell r="I251">
            <v>650101</v>
          </cell>
          <cell r="J251" t="str">
            <v>WS</v>
          </cell>
          <cell r="K251" t="str">
            <v>Field</v>
          </cell>
          <cell r="L251">
            <v>848286.0736</v>
          </cell>
          <cell r="M251">
            <v>424143.0368</v>
          </cell>
          <cell r="P251">
            <v>0</v>
          </cell>
        </row>
        <row r="252">
          <cell r="A252" t="str">
            <v>EF0256</v>
          </cell>
          <cell r="B252" t="str">
            <v>Active</v>
          </cell>
          <cell r="C252" t="str">
            <v xml:space="preserve">Bahja ABDALLA BASHEIR  </v>
          </cell>
          <cell r="D252" t="str">
            <v xml:space="preserve">Cleaner </v>
          </cell>
          <cell r="E252" t="str">
            <v>A</v>
          </cell>
          <cell r="F252" t="str">
            <v>F1K</v>
          </cell>
          <cell r="G252" t="str">
            <v>CA03</v>
          </cell>
          <cell r="H252" t="str">
            <v>EFC01</v>
          </cell>
          <cell r="I252">
            <v>650100</v>
          </cell>
          <cell r="J252" t="str">
            <v>ADMIN</v>
          </cell>
          <cell r="K252" t="str">
            <v>Office</v>
          </cell>
          <cell r="L252">
            <v>396786.07494000002</v>
          </cell>
          <cell r="M252">
            <v>198393.03747000001</v>
          </cell>
          <cell r="P252">
            <v>0</v>
          </cell>
        </row>
        <row r="253">
          <cell r="A253" t="str">
            <v>EF0252</v>
          </cell>
          <cell r="B253" t="str">
            <v>Stopped</v>
          </cell>
          <cell r="C253" t="str">
            <v xml:space="preserve">Bababker ABDALLA ADAM  </v>
          </cell>
          <cell r="D253" t="str">
            <v xml:space="preserve">Driller Technican </v>
          </cell>
          <cell r="E253" t="str">
            <v>D</v>
          </cell>
          <cell r="F253">
            <v>0</v>
          </cell>
          <cell r="G253" t="str">
            <v>CA12</v>
          </cell>
          <cell r="H253" t="str">
            <v>EFH01</v>
          </cell>
          <cell r="I253">
            <v>650101</v>
          </cell>
          <cell r="J253" t="str">
            <v>WS</v>
          </cell>
          <cell r="K253" t="str">
            <v>Field</v>
          </cell>
          <cell r="L253">
            <v>706535.77600000007</v>
          </cell>
          <cell r="M253">
            <v>353267.88800000004</v>
          </cell>
          <cell r="P253">
            <v>0</v>
          </cell>
        </row>
        <row r="254">
          <cell r="A254" t="str">
            <v>EF0253</v>
          </cell>
          <cell r="B254" t="str">
            <v>Stopped</v>
          </cell>
          <cell r="C254" t="str">
            <v xml:space="preserve">Bashair Omer R ALI  </v>
          </cell>
          <cell r="D254" t="str">
            <v xml:space="preserve">Master Driller </v>
          </cell>
          <cell r="E254" t="str">
            <v>E</v>
          </cell>
          <cell r="F254">
            <v>0</v>
          </cell>
          <cell r="G254" t="str">
            <v>CA12</v>
          </cell>
          <cell r="H254" t="str">
            <v>EFH01</v>
          </cell>
          <cell r="I254">
            <v>650101</v>
          </cell>
          <cell r="J254" t="str">
            <v>WS</v>
          </cell>
          <cell r="K254" t="str">
            <v>Field</v>
          </cell>
          <cell r="L254">
            <v>848286.0736</v>
          </cell>
          <cell r="M254">
            <v>424143.0368</v>
          </cell>
          <cell r="P254">
            <v>0</v>
          </cell>
        </row>
        <row r="255">
          <cell r="A255" t="str">
            <v>EF0254</v>
          </cell>
          <cell r="B255" t="str">
            <v>Stopped</v>
          </cell>
          <cell r="C255" t="str">
            <v xml:space="preserve">Al bnan ALI TAG ALASFIA  </v>
          </cell>
          <cell r="D255" t="str">
            <v xml:space="preserve">Social Approach </v>
          </cell>
          <cell r="E255" t="str">
            <v>E</v>
          </cell>
          <cell r="F255">
            <v>0</v>
          </cell>
          <cell r="G255" t="str">
            <v>CA05</v>
          </cell>
          <cell r="H255" t="str">
            <v>EFH01</v>
          </cell>
          <cell r="I255">
            <v>650101</v>
          </cell>
          <cell r="J255" t="str">
            <v>WS</v>
          </cell>
          <cell r="K255" t="str">
            <v>Field</v>
          </cell>
          <cell r="L255">
            <v>848286.0736</v>
          </cell>
          <cell r="M255">
            <v>424143.0368</v>
          </cell>
          <cell r="P255">
            <v>0</v>
          </cell>
        </row>
        <row r="256">
          <cell r="A256" t="str">
            <v>EF0255</v>
          </cell>
          <cell r="B256" t="str">
            <v>Stopped</v>
          </cell>
          <cell r="C256" t="str">
            <v xml:space="preserve">Khadija ADAM MOHAMED  </v>
          </cell>
          <cell r="D256" t="str">
            <v xml:space="preserve">Cleaner </v>
          </cell>
          <cell r="E256" t="str">
            <v>A</v>
          </cell>
          <cell r="F256" t="str">
            <v>Z1L</v>
          </cell>
          <cell r="G256" t="str">
            <v>6500O</v>
          </cell>
          <cell r="H256" t="str">
            <v>EFC01</v>
          </cell>
          <cell r="I256">
            <v>650014</v>
          </cell>
          <cell r="J256" t="str">
            <v>ADMIN</v>
          </cell>
          <cell r="K256" t="str">
            <v>Guest house</v>
          </cell>
          <cell r="L256">
            <v>396786.07494000002</v>
          </cell>
          <cell r="M256">
            <v>198393.03747000001</v>
          </cell>
          <cell r="P256">
            <v>0</v>
          </cell>
        </row>
        <row r="257">
          <cell r="A257" t="str">
            <v>EF0261</v>
          </cell>
          <cell r="B257" t="str">
            <v>Active</v>
          </cell>
          <cell r="C257" t="str">
            <v xml:space="preserve">Abdelkader YagouP </v>
          </cell>
          <cell r="D257" t="str">
            <v>Local Food Aid Monitor</v>
          </cell>
          <cell r="E257" t="str">
            <v>B11</v>
          </cell>
          <cell r="F257" t="str">
            <v>D4H</v>
          </cell>
          <cell r="G257" t="str">
            <v>AB02</v>
          </cell>
          <cell r="H257" t="str">
            <v>EFF01</v>
          </cell>
          <cell r="I257">
            <v>650101</v>
          </cell>
          <cell r="J257" t="str">
            <v>FA</v>
          </cell>
          <cell r="K257" t="str">
            <v>Field</v>
          </cell>
          <cell r="L257">
            <v>493647.86945129267</v>
          </cell>
          <cell r="M257">
            <v>246823.93472564634</v>
          </cell>
          <cell r="P257">
            <v>0</v>
          </cell>
        </row>
        <row r="258">
          <cell r="A258" t="str">
            <v>EF0257</v>
          </cell>
          <cell r="B258" t="str">
            <v>Stopped</v>
          </cell>
          <cell r="C258" t="str">
            <v xml:space="preserve">Bilal ELNOUR ELHAJ  </v>
          </cell>
          <cell r="D258" t="str">
            <v>Watchman</v>
          </cell>
          <cell r="E258" t="str">
            <v>A</v>
          </cell>
          <cell r="F258">
            <v>0</v>
          </cell>
          <cell r="G258" t="str">
            <v>6500O</v>
          </cell>
          <cell r="H258" t="str">
            <v>EFC01</v>
          </cell>
          <cell r="I258">
            <v>650014</v>
          </cell>
          <cell r="J258" t="str">
            <v>LOG</v>
          </cell>
          <cell r="K258" t="str">
            <v>Guest House</v>
          </cell>
          <cell r="L258">
            <v>396786.07494000002</v>
          </cell>
          <cell r="M258">
            <v>198393.03747000001</v>
          </cell>
          <cell r="P258">
            <v>0</v>
          </cell>
        </row>
        <row r="259">
          <cell r="A259" t="str">
            <v>EF0258</v>
          </cell>
          <cell r="B259" t="str">
            <v>Stopped</v>
          </cell>
          <cell r="C259" t="str">
            <v xml:space="preserve">Yanis BESHIR MAHMOUD </v>
          </cell>
          <cell r="D259" t="str">
            <v>Local Food Aid Monitor</v>
          </cell>
          <cell r="E259" t="str">
            <v>B</v>
          </cell>
          <cell r="F259">
            <v>0</v>
          </cell>
          <cell r="G259" t="str">
            <v>AB02</v>
          </cell>
          <cell r="H259" t="str">
            <v>EFF01</v>
          </cell>
          <cell r="I259">
            <v>650101</v>
          </cell>
          <cell r="J259" t="str">
            <v>FA</v>
          </cell>
          <cell r="K259" t="str">
            <v>Field</v>
          </cell>
          <cell r="L259">
            <v>470286.45574</v>
          </cell>
          <cell r="M259">
            <v>235143.22787</v>
          </cell>
          <cell r="P259">
            <v>0</v>
          </cell>
        </row>
        <row r="260">
          <cell r="A260" t="str">
            <v>EF0259</v>
          </cell>
          <cell r="B260" t="str">
            <v>Stopped</v>
          </cell>
          <cell r="C260" t="str">
            <v xml:space="preserve">Al Nur ABDELRAHMAN SHERIF </v>
          </cell>
          <cell r="D260" t="str">
            <v>Local Food Aid Monitor</v>
          </cell>
          <cell r="E260" t="str">
            <v>B</v>
          </cell>
          <cell r="F260">
            <v>0</v>
          </cell>
          <cell r="G260" t="str">
            <v>AB02</v>
          </cell>
          <cell r="H260" t="str">
            <v>EFF01</v>
          </cell>
          <cell r="I260">
            <v>650101</v>
          </cell>
          <cell r="J260" t="str">
            <v>FA</v>
          </cell>
          <cell r="K260" t="str">
            <v>Field</v>
          </cell>
          <cell r="L260">
            <v>470286.45574</v>
          </cell>
          <cell r="M260">
            <v>235143.22787</v>
          </cell>
          <cell r="P260">
            <v>0</v>
          </cell>
        </row>
        <row r="261">
          <cell r="A261" t="str">
            <v>EF0260</v>
          </cell>
          <cell r="B261" t="str">
            <v>Stopped</v>
          </cell>
          <cell r="C261" t="str">
            <v xml:space="preserve">Abdelaziz MOHAMED AHMED </v>
          </cell>
          <cell r="D261" t="str">
            <v>Local Food Aid Monitor</v>
          </cell>
          <cell r="E261" t="str">
            <v>B</v>
          </cell>
          <cell r="F261">
            <v>0</v>
          </cell>
          <cell r="G261" t="str">
            <v>AB02</v>
          </cell>
          <cell r="H261" t="str">
            <v>EFF01</v>
          </cell>
          <cell r="I261">
            <v>650101</v>
          </cell>
          <cell r="J261" t="str">
            <v>FA</v>
          </cell>
          <cell r="K261" t="str">
            <v>Field</v>
          </cell>
          <cell r="L261">
            <v>470286.45574</v>
          </cell>
          <cell r="M261">
            <v>235143.22787</v>
          </cell>
          <cell r="P261">
            <v>0</v>
          </cell>
        </row>
        <row r="262">
          <cell r="A262" t="str">
            <v>EF0262</v>
          </cell>
          <cell r="B262" t="str">
            <v>Stopped</v>
          </cell>
          <cell r="C262" t="str">
            <v xml:space="preserve">Faisal IBRAHIM ABDULAZIZ </v>
          </cell>
          <cell r="D262" t="str">
            <v>Watsan Tecnician</v>
          </cell>
          <cell r="E262" t="str">
            <v>C</v>
          </cell>
          <cell r="F262" t="str">
            <v>F5L</v>
          </cell>
          <cell r="G262" t="str">
            <v>AB01</v>
          </cell>
          <cell r="H262" t="str">
            <v>EFH01</v>
          </cell>
          <cell r="I262">
            <v>650101</v>
          </cell>
          <cell r="J262" t="str">
            <v>WS</v>
          </cell>
          <cell r="K262" t="str">
            <v>Field</v>
          </cell>
          <cell r="L262">
            <v>580536.02859999996</v>
          </cell>
          <cell r="M262">
            <v>290268.01429999998</v>
          </cell>
          <cell r="P262">
            <v>0</v>
          </cell>
        </row>
        <row r="263">
          <cell r="A263" t="str">
            <v>EF0263</v>
          </cell>
          <cell r="B263" t="str">
            <v>Active</v>
          </cell>
          <cell r="C263" t="str">
            <v xml:space="preserve">Faisal MOHAMED EISSA </v>
          </cell>
          <cell r="D263" t="str">
            <v>Food security survey</v>
          </cell>
          <cell r="E263" t="str">
            <v>C11</v>
          </cell>
          <cell r="F263" t="str">
            <v>F1K</v>
          </cell>
          <cell r="G263" t="str">
            <v>CA01</v>
          </cell>
          <cell r="H263" t="str">
            <v>EFF01</v>
          </cell>
          <cell r="I263">
            <v>650101</v>
          </cell>
          <cell r="J263" t="str">
            <v>FS</v>
          </cell>
          <cell r="K263" t="str">
            <v>Field</v>
          </cell>
          <cell r="L263">
            <v>609410.55717187456</v>
          </cell>
          <cell r="M263">
            <v>304705.27858593728</v>
          </cell>
          <cell r="P263">
            <v>0</v>
          </cell>
        </row>
        <row r="264">
          <cell r="A264" t="str">
            <v>EF0267</v>
          </cell>
          <cell r="B264" t="str">
            <v>Active</v>
          </cell>
          <cell r="C264" t="str">
            <v xml:space="preserve">Modather Mohamed Abdalla </v>
          </cell>
          <cell r="D264" t="str">
            <v>Mechanic Assistan</v>
          </cell>
          <cell r="E264" t="str">
            <v>C1</v>
          </cell>
          <cell r="F264" t="str">
            <v>F1K</v>
          </cell>
          <cell r="G264" t="str">
            <v>CA03</v>
          </cell>
          <cell r="H264" t="str">
            <v>EFC01</v>
          </cell>
          <cell r="I264">
            <v>650100</v>
          </cell>
          <cell r="J264" t="str">
            <v>LOG</v>
          </cell>
          <cell r="K264" t="str">
            <v>Office</v>
          </cell>
          <cell r="L264">
            <v>592335.26867873606</v>
          </cell>
          <cell r="M264">
            <v>296167.63433936803</v>
          </cell>
          <cell r="N264">
            <v>250000</v>
          </cell>
          <cell r="P264">
            <v>0</v>
          </cell>
        </row>
        <row r="265">
          <cell r="A265" t="str">
            <v>EF0264</v>
          </cell>
          <cell r="B265" t="str">
            <v>Stopped</v>
          </cell>
          <cell r="C265" t="str">
            <v xml:space="preserve">KhaterAdam Jally </v>
          </cell>
          <cell r="D265" t="str">
            <v>Local Food Aid Monitor</v>
          </cell>
          <cell r="E265" t="str">
            <v>B</v>
          </cell>
          <cell r="F265">
            <v>0</v>
          </cell>
          <cell r="G265" t="str">
            <v>AB02</v>
          </cell>
          <cell r="H265" t="str">
            <v>EFF01</v>
          </cell>
          <cell r="I265">
            <v>650101</v>
          </cell>
          <cell r="J265" t="str">
            <v>FA</v>
          </cell>
          <cell r="K265" t="str">
            <v>Field</v>
          </cell>
          <cell r="L265">
            <v>470286.45574</v>
          </cell>
          <cell r="M265">
            <v>235143.22787</v>
          </cell>
          <cell r="P265">
            <v>0</v>
          </cell>
        </row>
        <row r="266">
          <cell r="A266" t="str">
            <v>EF0265</v>
          </cell>
          <cell r="B266" t="str">
            <v>Stopped</v>
          </cell>
          <cell r="C266" t="str">
            <v xml:space="preserve">Abdelgassim Mahmoud Abdallah </v>
          </cell>
          <cell r="D266" t="str">
            <v>Watchman</v>
          </cell>
          <cell r="E266" t="str">
            <v>A</v>
          </cell>
          <cell r="F266" t="str">
            <v>D4H</v>
          </cell>
          <cell r="G266" t="str">
            <v>AB00</v>
          </cell>
          <cell r="H266" t="str">
            <v>EFC01</v>
          </cell>
          <cell r="I266">
            <v>650100</v>
          </cell>
          <cell r="J266" t="str">
            <v>LOG</v>
          </cell>
          <cell r="K266" t="str">
            <v>Field</v>
          </cell>
          <cell r="L266">
            <v>396786.07494000002</v>
          </cell>
          <cell r="M266">
            <v>198393.03747000001</v>
          </cell>
          <cell r="P266">
            <v>0</v>
          </cell>
        </row>
        <row r="267">
          <cell r="A267" t="str">
            <v>EF0270</v>
          </cell>
          <cell r="B267" t="str">
            <v>Active</v>
          </cell>
          <cell r="C267" t="str">
            <v xml:space="preserve">Ahmed Suleiman Ahmed </v>
          </cell>
          <cell r="D267" t="str">
            <v>Watchman</v>
          </cell>
          <cell r="E267" t="str">
            <v>A11</v>
          </cell>
          <cell r="F267" t="str">
            <v>Z1L</v>
          </cell>
          <cell r="G267" t="str">
            <v>6500O</v>
          </cell>
          <cell r="H267" t="str">
            <v>EFC01</v>
          </cell>
          <cell r="I267">
            <v>650014</v>
          </cell>
          <cell r="J267" t="str">
            <v>LOG</v>
          </cell>
          <cell r="K267" t="str">
            <v>Guest House</v>
          </cell>
          <cell r="L267">
            <v>416473.55445912096</v>
          </cell>
          <cell r="M267">
            <v>208236.77722956048</v>
          </cell>
          <cell r="N267">
            <v>200000</v>
          </cell>
          <cell r="P267">
            <v>0</v>
          </cell>
        </row>
        <row r="268">
          <cell r="A268" t="str">
            <v>EF0271</v>
          </cell>
          <cell r="B268" t="str">
            <v>Active</v>
          </cell>
          <cell r="C268" t="str">
            <v xml:space="preserve">Babiker Ibrahim Mohamed </v>
          </cell>
          <cell r="D268" t="str">
            <v>Watchman</v>
          </cell>
          <cell r="E268" t="str">
            <v>A11</v>
          </cell>
          <cell r="F268" t="str">
            <v>Z1L</v>
          </cell>
          <cell r="G268" t="str">
            <v>6500O</v>
          </cell>
          <cell r="H268" t="str">
            <v>EFC01</v>
          </cell>
          <cell r="I268">
            <v>650014</v>
          </cell>
          <cell r="J268" t="str">
            <v>LOG</v>
          </cell>
          <cell r="K268" t="str">
            <v>Guest House</v>
          </cell>
          <cell r="L268">
            <v>416473.55445912096</v>
          </cell>
          <cell r="M268">
            <v>208236.77722956048</v>
          </cell>
          <cell r="N268">
            <v>200000</v>
          </cell>
          <cell r="P268">
            <v>0</v>
          </cell>
        </row>
        <row r="269">
          <cell r="A269" t="str">
            <v>EF0268</v>
          </cell>
          <cell r="B269" t="str">
            <v>Stopped</v>
          </cell>
          <cell r="C269" t="str">
            <v xml:space="preserve">Adam Abdulkarim Abdulshafi </v>
          </cell>
          <cell r="D269" t="str">
            <v>Watchman</v>
          </cell>
          <cell r="E269" t="str">
            <v>A</v>
          </cell>
          <cell r="F269">
            <v>0</v>
          </cell>
          <cell r="G269" t="str">
            <v>CA32</v>
          </cell>
          <cell r="H269" t="str">
            <v>EFN01</v>
          </cell>
          <cell r="I269">
            <v>650101</v>
          </cell>
          <cell r="J269" t="str">
            <v>NUT</v>
          </cell>
          <cell r="K269" t="str">
            <v>SFC</v>
          </cell>
          <cell r="L269">
            <v>396786.07494000002</v>
          </cell>
          <cell r="M269">
            <v>198393.03747000001</v>
          </cell>
          <cell r="P269">
            <v>0</v>
          </cell>
        </row>
        <row r="270">
          <cell r="A270" t="str">
            <v>EF0269</v>
          </cell>
          <cell r="B270" t="str">
            <v>Stopped</v>
          </cell>
          <cell r="C270" t="str">
            <v xml:space="preserve">Adam Mohamed Yahya </v>
          </cell>
          <cell r="D270" t="str">
            <v>Watchman</v>
          </cell>
          <cell r="E270" t="str">
            <v>A</v>
          </cell>
          <cell r="F270">
            <v>0</v>
          </cell>
          <cell r="G270" t="str">
            <v>CA32</v>
          </cell>
          <cell r="H270" t="str">
            <v>EFN01</v>
          </cell>
          <cell r="I270">
            <v>650101</v>
          </cell>
          <cell r="J270" t="str">
            <v>NUT</v>
          </cell>
          <cell r="K270" t="str">
            <v>SFC</v>
          </cell>
          <cell r="L270">
            <v>396786.07494000002</v>
          </cell>
          <cell r="M270">
            <v>198393.03747000001</v>
          </cell>
          <cell r="P270">
            <v>0</v>
          </cell>
        </row>
        <row r="271">
          <cell r="A271" t="str">
            <v>EF0251</v>
          </cell>
          <cell r="B271" t="str">
            <v>Stopped</v>
          </cell>
          <cell r="C271" t="str">
            <v xml:space="preserve">Osam  MOHMED MANSOUR  </v>
          </cell>
          <cell r="D271" t="str">
            <v xml:space="preserve">TECH Supervisor </v>
          </cell>
          <cell r="E271" t="str">
            <v>E</v>
          </cell>
          <cell r="F271">
            <v>0</v>
          </cell>
          <cell r="G271" t="str">
            <v>CA12</v>
          </cell>
          <cell r="H271" t="str">
            <v>EFH01</v>
          </cell>
          <cell r="I271">
            <v>650101</v>
          </cell>
          <cell r="J271" t="str">
            <v>WS</v>
          </cell>
          <cell r="K271" t="str">
            <v>Field</v>
          </cell>
          <cell r="L271">
            <v>848286.0736</v>
          </cell>
          <cell r="M271">
            <v>424143.0368</v>
          </cell>
          <cell r="P271">
            <v>0</v>
          </cell>
        </row>
        <row r="272">
          <cell r="A272" t="str">
            <v>EF0266</v>
          </cell>
          <cell r="B272" t="str">
            <v>Stopped</v>
          </cell>
          <cell r="C272" t="str">
            <v xml:space="preserve">Yousif Adam Zakaria </v>
          </cell>
          <cell r="D272" t="str">
            <v>Driver</v>
          </cell>
          <cell r="E272" t="str">
            <v>C</v>
          </cell>
          <cell r="F272">
            <v>0</v>
          </cell>
          <cell r="G272" t="str">
            <v>CA52</v>
          </cell>
          <cell r="H272" t="str">
            <v>EFC01</v>
          </cell>
          <cell r="I272">
            <v>650100</v>
          </cell>
          <cell r="J272" t="str">
            <v>LOG</v>
          </cell>
          <cell r="K272" t="str">
            <v>Office</v>
          </cell>
          <cell r="L272">
            <v>580536.02859999996</v>
          </cell>
          <cell r="M272">
            <v>290268.01429999998</v>
          </cell>
          <cell r="P272">
            <v>0</v>
          </cell>
        </row>
        <row r="273">
          <cell r="A273" t="str">
            <v>EF0272</v>
          </cell>
          <cell r="B273" t="str">
            <v>Active</v>
          </cell>
          <cell r="C273" t="str">
            <v xml:space="preserve">Mohamed Ahmed Dawalbeit </v>
          </cell>
          <cell r="D273" t="str">
            <v>Watchman</v>
          </cell>
          <cell r="E273" t="str">
            <v>A11</v>
          </cell>
          <cell r="F273" t="str">
            <v>F1K</v>
          </cell>
          <cell r="G273" t="str">
            <v>CA03</v>
          </cell>
          <cell r="H273" t="str">
            <v>EFC01</v>
          </cell>
          <cell r="I273">
            <v>650100</v>
          </cell>
          <cell r="J273" t="str">
            <v>LOG</v>
          </cell>
          <cell r="K273" t="str">
            <v>Office</v>
          </cell>
          <cell r="L273">
            <v>416473.55445912096</v>
          </cell>
          <cell r="M273">
            <v>208236.77722956048</v>
          </cell>
          <cell r="P273">
            <v>0</v>
          </cell>
        </row>
        <row r="274">
          <cell r="A274" t="str">
            <v>EF0273</v>
          </cell>
          <cell r="B274" t="str">
            <v>Stopped</v>
          </cell>
          <cell r="C274" t="str">
            <v xml:space="preserve">Alameldeen Ahmed Yousif Adam </v>
          </cell>
          <cell r="D274" t="str">
            <v>Geophisical operator</v>
          </cell>
          <cell r="E274" t="str">
            <v>C</v>
          </cell>
          <cell r="F274">
            <v>0</v>
          </cell>
          <cell r="G274" t="str">
            <v>CA12</v>
          </cell>
          <cell r="H274" t="str">
            <v>EFH01</v>
          </cell>
          <cell r="I274">
            <v>650101</v>
          </cell>
          <cell r="J274" t="str">
            <v>WS</v>
          </cell>
          <cell r="K274" t="str">
            <v>Field</v>
          </cell>
          <cell r="L274">
            <v>580536.02859999996</v>
          </cell>
          <cell r="M274">
            <v>290268.01429999998</v>
          </cell>
          <cell r="P274">
            <v>0</v>
          </cell>
        </row>
        <row r="275">
          <cell r="A275" t="str">
            <v>EF0274</v>
          </cell>
          <cell r="B275" t="str">
            <v>Stopped</v>
          </cell>
          <cell r="C275" t="str">
            <v xml:space="preserve">Hamid Mussa Suleiman </v>
          </cell>
          <cell r="D275" t="str">
            <v>Geophisical operator</v>
          </cell>
          <cell r="E275" t="str">
            <v>C</v>
          </cell>
          <cell r="F275">
            <v>0</v>
          </cell>
          <cell r="G275" t="str">
            <v>CA12</v>
          </cell>
          <cell r="H275" t="str">
            <v>EFH01</v>
          </cell>
          <cell r="I275">
            <v>650101</v>
          </cell>
          <cell r="J275" t="str">
            <v>WS</v>
          </cell>
          <cell r="K275" t="str">
            <v>Field</v>
          </cell>
          <cell r="L275">
            <v>580536.02859999996</v>
          </cell>
          <cell r="M275">
            <v>290268.01429999998</v>
          </cell>
          <cell r="P275">
            <v>0</v>
          </cell>
        </row>
        <row r="276">
          <cell r="A276" t="str">
            <v>EF0275</v>
          </cell>
          <cell r="B276" t="str">
            <v>Stopped</v>
          </cell>
          <cell r="C276" t="str">
            <v xml:space="preserve">Jaafer Mohamed Ahmed </v>
          </cell>
          <cell r="D276" t="str">
            <v>Geophisical supervisor</v>
          </cell>
          <cell r="E276" t="str">
            <v>E</v>
          </cell>
          <cell r="F276" t="str">
            <v>F5L</v>
          </cell>
          <cell r="G276" t="str">
            <v>AB01</v>
          </cell>
          <cell r="H276" t="str">
            <v>EFH01</v>
          </cell>
          <cell r="I276">
            <v>650101</v>
          </cell>
          <cell r="J276" t="str">
            <v>WS</v>
          </cell>
          <cell r="K276" t="str">
            <v>Field</v>
          </cell>
          <cell r="L276">
            <v>848286.0736</v>
          </cell>
          <cell r="M276">
            <v>424143.0368</v>
          </cell>
          <cell r="P276">
            <v>0</v>
          </cell>
        </row>
        <row r="277">
          <cell r="A277" t="str">
            <v>EF0276</v>
          </cell>
          <cell r="B277" t="str">
            <v>Stopped</v>
          </cell>
          <cell r="C277" t="str">
            <v xml:space="preserve">Ossam eldien Abdalla Ismail </v>
          </cell>
          <cell r="D277" t="str">
            <v>Drilling assistant</v>
          </cell>
          <cell r="E277" t="str">
            <v>D</v>
          </cell>
          <cell r="F277" t="str">
            <v>F5L</v>
          </cell>
          <cell r="G277" t="str">
            <v>AB01</v>
          </cell>
          <cell r="H277" t="str">
            <v>EFH01</v>
          </cell>
          <cell r="I277">
            <v>650101</v>
          </cell>
          <cell r="J277" t="str">
            <v>WS</v>
          </cell>
          <cell r="K277" t="str">
            <v>Field</v>
          </cell>
          <cell r="L277">
            <v>706535.77600000007</v>
          </cell>
          <cell r="M277">
            <v>353267.88800000004</v>
          </cell>
          <cell r="P277">
            <v>0</v>
          </cell>
        </row>
        <row r="278">
          <cell r="A278" t="str">
            <v>EF0277</v>
          </cell>
          <cell r="B278" t="str">
            <v>Stopped</v>
          </cell>
          <cell r="C278" t="str">
            <v xml:space="preserve">Nagat Adam Mohamed </v>
          </cell>
          <cell r="D278" t="str">
            <v xml:space="preserve">Food security monitor </v>
          </cell>
          <cell r="E278" t="str">
            <v>C</v>
          </cell>
          <cell r="F278">
            <v>0</v>
          </cell>
          <cell r="G278" t="str">
            <v>CA42</v>
          </cell>
          <cell r="H278" t="str">
            <v>EFF01</v>
          </cell>
          <cell r="I278">
            <v>650101</v>
          </cell>
          <cell r="J278" t="str">
            <v>FS</v>
          </cell>
          <cell r="K278" t="str">
            <v>Field</v>
          </cell>
          <cell r="L278">
            <v>580536.02859999996</v>
          </cell>
          <cell r="M278">
            <v>290268.01429999998</v>
          </cell>
          <cell r="P278">
            <v>0</v>
          </cell>
        </row>
        <row r="279">
          <cell r="A279" t="str">
            <v>EF0278</v>
          </cell>
          <cell r="B279" t="str">
            <v>Stopped</v>
          </cell>
          <cell r="C279" t="str">
            <v xml:space="preserve">Azarg Dawood Hamid </v>
          </cell>
          <cell r="D279" t="str">
            <v xml:space="preserve">Radio operator </v>
          </cell>
          <cell r="E279" t="str">
            <v>D</v>
          </cell>
          <cell r="F279">
            <v>0</v>
          </cell>
          <cell r="G279" t="str">
            <v>BA30</v>
          </cell>
          <cell r="H279" t="str">
            <v>EFC01</v>
          </cell>
          <cell r="I279">
            <v>650100</v>
          </cell>
          <cell r="J279" t="str">
            <v>LOG</v>
          </cell>
          <cell r="K279" t="str">
            <v>Office</v>
          </cell>
          <cell r="L279">
            <v>706535.77600000007</v>
          </cell>
          <cell r="M279">
            <v>353267.88800000004</v>
          </cell>
          <cell r="P279">
            <v>0</v>
          </cell>
        </row>
        <row r="280">
          <cell r="A280" t="str">
            <v>EF0279</v>
          </cell>
          <cell r="B280" t="str">
            <v>Stopped</v>
          </cell>
          <cell r="C280" t="str">
            <v xml:space="preserve">Anwar Elamin Ahmed </v>
          </cell>
          <cell r="D280" t="str">
            <v xml:space="preserve">Radio operator </v>
          </cell>
          <cell r="E280" t="str">
            <v>D</v>
          </cell>
          <cell r="F280">
            <v>0</v>
          </cell>
          <cell r="G280" t="str">
            <v>CA52</v>
          </cell>
          <cell r="H280" t="str">
            <v>EFC01</v>
          </cell>
          <cell r="I280">
            <v>650100</v>
          </cell>
          <cell r="J280" t="str">
            <v>LOG</v>
          </cell>
          <cell r="K280" t="str">
            <v>Office</v>
          </cell>
          <cell r="L280">
            <v>706535.77600000007</v>
          </cell>
          <cell r="M280">
            <v>353267.88800000004</v>
          </cell>
          <cell r="P280">
            <v>0</v>
          </cell>
        </row>
        <row r="281">
          <cell r="A281" t="str">
            <v>EF0280</v>
          </cell>
          <cell r="B281" t="str">
            <v>Active</v>
          </cell>
          <cell r="C281" t="str">
            <v xml:space="preserve">Aisha Adam Ahmed Mohamed </v>
          </cell>
          <cell r="D281" t="str">
            <v>Cook/Cleaner</v>
          </cell>
          <cell r="E281" t="str">
            <v>B</v>
          </cell>
          <cell r="F281" t="str">
            <v>D4H</v>
          </cell>
          <cell r="G281" t="str">
            <v>AB00</v>
          </cell>
          <cell r="H281" t="str">
            <v>EFC01</v>
          </cell>
          <cell r="I281">
            <v>650100</v>
          </cell>
          <cell r="J281" t="str">
            <v>LOG</v>
          </cell>
          <cell r="K281" t="str">
            <v>Field</v>
          </cell>
          <cell r="L281">
            <v>470286.45574</v>
          </cell>
          <cell r="M281">
            <v>235143.22787</v>
          </cell>
          <cell r="P281">
            <v>0</v>
          </cell>
        </row>
        <row r="282">
          <cell r="A282" t="str">
            <v>EF0281</v>
          </cell>
          <cell r="B282" t="str">
            <v>Active</v>
          </cell>
          <cell r="C282" t="str">
            <v xml:space="preserve">Hamed Mohamed Hamed </v>
          </cell>
          <cell r="D282" t="str">
            <v>LOG/Assistant -Daraslaam</v>
          </cell>
          <cell r="E282" t="str">
            <v>E</v>
          </cell>
          <cell r="F282" t="str">
            <v>F1K</v>
          </cell>
          <cell r="G282" t="str">
            <v>CA03</v>
          </cell>
          <cell r="H282" t="str">
            <v>EFC01</v>
          </cell>
          <cell r="I282">
            <v>650100</v>
          </cell>
          <cell r="J282" t="str">
            <v>LOG</v>
          </cell>
          <cell r="K282" t="str">
            <v>Office</v>
          </cell>
          <cell r="L282">
            <v>848286.0736</v>
          </cell>
          <cell r="M282">
            <v>424143.0368</v>
          </cell>
          <cell r="P282">
            <v>0</v>
          </cell>
        </row>
        <row r="283">
          <cell r="A283" t="str">
            <v>EF0282</v>
          </cell>
          <cell r="B283" t="str">
            <v>Stopped</v>
          </cell>
          <cell r="C283" t="str">
            <v xml:space="preserve">Habadeen Sidig Basher </v>
          </cell>
          <cell r="D283" t="str">
            <v xml:space="preserve">Technical Supervisor </v>
          </cell>
          <cell r="E283" t="str">
            <v>E</v>
          </cell>
          <cell r="F283" t="str">
            <v>F5L</v>
          </cell>
          <cell r="G283" t="str">
            <v>AB01</v>
          </cell>
          <cell r="H283" t="str">
            <v>EFH01</v>
          </cell>
          <cell r="I283">
            <v>650101</v>
          </cell>
          <cell r="J283" t="str">
            <v>WS</v>
          </cell>
          <cell r="K283" t="str">
            <v>Field</v>
          </cell>
          <cell r="L283">
            <v>848286.0736</v>
          </cell>
          <cell r="M283">
            <v>424143.0368</v>
          </cell>
          <cell r="P283">
            <v>0</v>
          </cell>
        </row>
        <row r="284">
          <cell r="A284" t="str">
            <v>EF0283</v>
          </cell>
          <cell r="B284" t="str">
            <v>Stopped</v>
          </cell>
          <cell r="C284" t="str">
            <v xml:space="preserve">Taha Osman Nasor </v>
          </cell>
          <cell r="D284" t="str">
            <v>Drilling Assistant</v>
          </cell>
          <cell r="E284" t="str">
            <v>D</v>
          </cell>
          <cell r="F284">
            <v>0</v>
          </cell>
          <cell r="G284" t="str">
            <v>CA12</v>
          </cell>
          <cell r="H284" t="str">
            <v>EFH01</v>
          </cell>
          <cell r="I284">
            <v>650101</v>
          </cell>
          <cell r="J284" t="str">
            <v>WS</v>
          </cell>
          <cell r="K284" t="str">
            <v>Field</v>
          </cell>
          <cell r="L284">
            <v>706535.77600000007</v>
          </cell>
          <cell r="M284">
            <v>353267.88800000004</v>
          </cell>
          <cell r="P284">
            <v>0</v>
          </cell>
        </row>
        <row r="285">
          <cell r="A285" t="str">
            <v>EF0284</v>
          </cell>
          <cell r="B285" t="str">
            <v>Stopped</v>
          </cell>
          <cell r="C285" t="str">
            <v xml:space="preserve">Elsadig Arja Abdurahman </v>
          </cell>
          <cell r="D285" t="str">
            <v>Drilling Assistant</v>
          </cell>
          <cell r="E285" t="str">
            <v>D</v>
          </cell>
          <cell r="F285">
            <v>0</v>
          </cell>
          <cell r="G285" t="str">
            <v>CA12</v>
          </cell>
          <cell r="H285" t="str">
            <v>EFH01</v>
          </cell>
          <cell r="I285">
            <v>650101</v>
          </cell>
          <cell r="J285" t="str">
            <v>WS</v>
          </cell>
          <cell r="K285" t="str">
            <v>Field</v>
          </cell>
          <cell r="L285">
            <v>706535.77600000007</v>
          </cell>
          <cell r="M285">
            <v>353267.88800000004</v>
          </cell>
          <cell r="P285">
            <v>0</v>
          </cell>
        </row>
        <row r="286">
          <cell r="A286" t="str">
            <v>EF0285</v>
          </cell>
          <cell r="B286" t="str">
            <v>Stopped</v>
          </cell>
          <cell r="C286" t="str">
            <v xml:space="preserve">Hamed Zakaria Basi </v>
          </cell>
          <cell r="D286" t="str">
            <v>Food Aid Monitor</v>
          </cell>
          <cell r="E286" t="str">
            <v>C</v>
          </cell>
          <cell r="F286" t="str">
            <v>D4H</v>
          </cell>
          <cell r="G286" t="str">
            <v>AB02</v>
          </cell>
          <cell r="H286" t="str">
            <v>EFF01</v>
          </cell>
          <cell r="I286">
            <v>650101</v>
          </cell>
          <cell r="J286" t="str">
            <v>FA</v>
          </cell>
          <cell r="K286" t="str">
            <v>Field</v>
          </cell>
          <cell r="L286">
            <v>580536.02859999996</v>
          </cell>
          <cell r="M286">
            <v>290268.01429999998</v>
          </cell>
          <cell r="P286">
            <v>0</v>
          </cell>
        </row>
        <row r="287">
          <cell r="A287" t="str">
            <v>EF0286</v>
          </cell>
          <cell r="B287" t="str">
            <v>Active</v>
          </cell>
          <cell r="C287" t="str">
            <v xml:space="preserve">Mahadia Adam Ibrahim </v>
          </cell>
          <cell r="D287" t="str">
            <v>OTP Team Leader</v>
          </cell>
          <cell r="E287" t="str">
            <v>D</v>
          </cell>
          <cell r="F287" t="str">
            <v>F1K</v>
          </cell>
          <cell r="G287" t="str">
            <v>CA02</v>
          </cell>
          <cell r="H287" t="str">
            <v>EFN01</v>
          </cell>
          <cell r="I287">
            <v>650101</v>
          </cell>
          <cell r="J287" t="str">
            <v>NUT</v>
          </cell>
          <cell r="K287" t="str">
            <v>OTP</v>
          </cell>
          <cell r="L287">
            <v>706535.77600000007</v>
          </cell>
          <cell r="M287">
            <v>353267.88800000004</v>
          </cell>
          <cell r="P287">
            <v>0</v>
          </cell>
        </row>
        <row r="288">
          <cell r="A288" t="str">
            <v>EF0287</v>
          </cell>
          <cell r="B288" t="str">
            <v>Active</v>
          </cell>
          <cell r="C288" t="str">
            <v xml:space="preserve">Eltigani Fadul Mustafa </v>
          </cell>
          <cell r="D288" t="str">
            <v>Accountant</v>
          </cell>
          <cell r="E288" t="str">
            <v>F</v>
          </cell>
          <cell r="F288" t="str">
            <v>F1K</v>
          </cell>
          <cell r="G288" t="str">
            <v>CA03</v>
          </cell>
          <cell r="H288" t="str">
            <v>EFC01</v>
          </cell>
          <cell r="I288">
            <v>650100</v>
          </cell>
          <cell r="J288" t="str">
            <v>ADMIN</v>
          </cell>
          <cell r="K288" t="str">
            <v>Office</v>
          </cell>
          <cell r="L288">
            <v>1025128.70208</v>
          </cell>
          <cell r="M288">
            <v>512564.35103999998</v>
          </cell>
          <cell r="N288">
            <v>100000</v>
          </cell>
          <cell r="P288">
            <v>0</v>
          </cell>
        </row>
        <row r="289">
          <cell r="A289" t="str">
            <v>EF0288</v>
          </cell>
          <cell r="B289" t="str">
            <v>Active</v>
          </cell>
          <cell r="C289" t="str">
            <v xml:space="preserve">Abdelhameed Eltigani Suliman </v>
          </cell>
          <cell r="D289" t="str">
            <v xml:space="preserve">Medical Supervisor </v>
          </cell>
          <cell r="E289" t="str">
            <v>H</v>
          </cell>
          <cell r="F289" t="str">
            <v>F1K</v>
          </cell>
          <cell r="G289" t="str">
            <v>CA02</v>
          </cell>
          <cell r="H289" t="str">
            <v>EFN01</v>
          </cell>
          <cell r="I289">
            <v>650101</v>
          </cell>
          <cell r="J289" t="str">
            <v>NUT</v>
          </cell>
          <cell r="K289" t="str">
            <v>TFC</v>
          </cell>
          <cell r="L289">
            <v>1723960.496</v>
          </cell>
          <cell r="M289">
            <v>861980.24800000002</v>
          </cell>
          <cell r="P289">
            <v>0</v>
          </cell>
        </row>
        <row r="290">
          <cell r="A290" t="str">
            <v>EF0290</v>
          </cell>
          <cell r="B290" t="str">
            <v>Active</v>
          </cell>
          <cell r="C290" t="str">
            <v xml:space="preserve">Mariam Abaker Yahya </v>
          </cell>
          <cell r="D290" t="str">
            <v>Cleaner</v>
          </cell>
          <cell r="E290" t="str">
            <v>A</v>
          </cell>
          <cell r="F290" t="str">
            <v>F1K</v>
          </cell>
          <cell r="G290" t="str">
            <v>CA02</v>
          </cell>
          <cell r="H290" t="str">
            <v>EFN01</v>
          </cell>
          <cell r="I290">
            <v>650101</v>
          </cell>
          <cell r="J290" t="str">
            <v>NUT</v>
          </cell>
          <cell r="K290" t="str">
            <v>TFC</v>
          </cell>
          <cell r="L290">
            <v>396786.07494000002</v>
          </cell>
          <cell r="M290">
            <v>198393.03747000001</v>
          </cell>
          <cell r="P290">
            <v>0</v>
          </cell>
        </row>
        <row r="291">
          <cell r="A291" t="str">
            <v>EF0291</v>
          </cell>
          <cell r="B291" t="str">
            <v>Active</v>
          </cell>
          <cell r="C291" t="str">
            <v xml:space="preserve">Anwar Elamin Ahmed </v>
          </cell>
          <cell r="D291" t="str">
            <v xml:space="preserve">Radio operator </v>
          </cell>
          <cell r="E291" t="str">
            <v>D</v>
          </cell>
          <cell r="F291" t="str">
            <v>F1K</v>
          </cell>
          <cell r="G291" t="str">
            <v>CA03</v>
          </cell>
          <cell r="H291" t="str">
            <v>EFC01</v>
          </cell>
          <cell r="I291">
            <v>650100</v>
          </cell>
          <cell r="J291" t="str">
            <v>LOG</v>
          </cell>
          <cell r="K291" t="str">
            <v>Office</v>
          </cell>
          <cell r="L291">
            <v>706535.77600000007</v>
          </cell>
          <cell r="M291">
            <v>353267.88800000004</v>
          </cell>
          <cell r="P291">
            <v>0</v>
          </cell>
        </row>
        <row r="292">
          <cell r="A292" t="str">
            <v>EF0289</v>
          </cell>
          <cell r="B292" t="str">
            <v>Stopped</v>
          </cell>
          <cell r="C292" t="str">
            <v xml:space="preserve">Hisham Eldeen Abdol Malik Babikir </v>
          </cell>
          <cell r="D292" t="str">
            <v>Driver</v>
          </cell>
          <cell r="E292" t="str">
            <v>C</v>
          </cell>
          <cell r="F292" t="str">
            <v>F1J</v>
          </cell>
          <cell r="G292" t="str">
            <v>CA52</v>
          </cell>
          <cell r="H292" t="str">
            <v>EFC01</v>
          </cell>
          <cell r="I292">
            <v>650100</v>
          </cell>
          <cell r="J292" t="str">
            <v>LOG</v>
          </cell>
          <cell r="K292" t="str">
            <v>Office</v>
          </cell>
          <cell r="L292">
            <v>580536.02859999996</v>
          </cell>
          <cell r="M292">
            <v>290268.01429999998</v>
          </cell>
          <cell r="P292">
            <v>0</v>
          </cell>
        </row>
        <row r="293">
          <cell r="A293" t="str">
            <v>EF0292</v>
          </cell>
          <cell r="B293" t="str">
            <v>Stopped</v>
          </cell>
          <cell r="C293" t="str">
            <v xml:space="preserve">James Gordon Bulli </v>
          </cell>
          <cell r="D293" t="str">
            <v>Logistician Assistant</v>
          </cell>
          <cell r="E293" t="str">
            <v>G</v>
          </cell>
          <cell r="F293" t="str">
            <v>F1K</v>
          </cell>
          <cell r="G293" t="str">
            <v>CA03</v>
          </cell>
          <cell r="H293" t="str">
            <v>EFC01</v>
          </cell>
          <cell r="I293">
            <v>650100</v>
          </cell>
          <cell r="J293" t="str">
            <v>LOG</v>
          </cell>
          <cell r="K293" t="str">
            <v>Office</v>
          </cell>
          <cell r="L293">
            <v>1253160.1081600001</v>
          </cell>
          <cell r="M293">
            <v>626580.05408000003</v>
          </cell>
          <cell r="N293">
            <v>1168000</v>
          </cell>
          <cell r="P293">
            <v>0</v>
          </cell>
        </row>
        <row r="294">
          <cell r="A294" t="str">
            <v>EF0293</v>
          </cell>
          <cell r="B294" t="str">
            <v>Active</v>
          </cell>
          <cell r="C294" t="str">
            <v xml:space="preserve">Adam Younis Ishag </v>
          </cell>
          <cell r="D294" t="str">
            <v xml:space="preserve">Measurer </v>
          </cell>
          <cell r="E294" t="str">
            <v>B</v>
          </cell>
          <cell r="F294" t="str">
            <v>F1K</v>
          </cell>
          <cell r="G294" t="str">
            <v>CA02</v>
          </cell>
          <cell r="H294" t="str">
            <v>EFN01</v>
          </cell>
          <cell r="I294">
            <v>650101</v>
          </cell>
          <cell r="J294" t="str">
            <v>NUT</v>
          </cell>
          <cell r="K294" t="str">
            <v>OTP</v>
          </cell>
          <cell r="L294">
            <v>470286.45574</v>
          </cell>
          <cell r="M294">
            <v>235143.22787</v>
          </cell>
          <cell r="P294">
            <v>0</v>
          </cell>
        </row>
        <row r="295">
          <cell r="A295" t="str">
            <v>EF0294</v>
          </cell>
          <cell r="B295" t="str">
            <v>Stopped</v>
          </cell>
          <cell r="C295" t="str">
            <v xml:space="preserve">Rehab Ibrahim Saleh </v>
          </cell>
          <cell r="D295" t="str">
            <v>Data Entry Manager</v>
          </cell>
          <cell r="E295" t="str">
            <v>C</v>
          </cell>
          <cell r="F295">
            <v>0</v>
          </cell>
          <cell r="G295" t="str">
            <v>CA42</v>
          </cell>
          <cell r="H295" t="str">
            <v>EFF01</v>
          </cell>
          <cell r="I295">
            <v>650101</v>
          </cell>
          <cell r="J295" t="str">
            <v>FS</v>
          </cell>
          <cell r="K295" t="str">
            <v>Field</v>
          </cell>
          <cell r="L295">
            <v>580536.02859999996</v>
          </cell>
          <cell r="M295">
            <v>290268.01429999998</v>
          </cell>
          <cell r="P295">
            <v>0</v>
          </cell>
        </row>
        <row r="296">
          <cell r="A296" t="str">
            <v>EF0295</v>
          </cell>
          <cell r="B296" t="str">
            <v>Active</v>
          </cell>
          <cell r="C296" t="str">
            <v xml:space="preserve">Abdalla Mohamed Gumma </v>
          </cell>
          <cell r="D296" t="str">
            <v>Watchman</v>
          </cell>
          <cell r="E296" t="str">
            <v>A</v>
          </cell>
          <cell r="F296" t="str">
            <v>F1K</v>
          </cell>
          <cell r="G296" t="str">
            <v>CA03</v>
          </cell>
          <cell r="H296" t="str">
            <v>EFC01</v>
          </cell>
          <cell r="I296">
            <v>650100</v>
          </cell>
          <cell r="J296" t="str">
            <v>LOG</v>
          </cell>
          <cell r="K296" t="str">
            <v>Office</v>
          </cell>
          <cell r="L296">
            <v>396786.07494000002</v>
          </cell>
          <cell r="M296">
            <v>198393.03747000001</v>
          </cell>
          <cell r="P296">
            <v>0</v>
          </cell>
        </row>
        <row r="297">
          <cell r="A297" t="str">
            <v>EF0296</v>
          </cell>
          <cell r="B297" t="str">
            <v>Active</v>
          </cell>
          <cell r="C297" t="str">
            <v xml:space="preserve">Abubaker Adam Ahmed </v>
          </cell>
          <cell r="D297" t="str">
            <v>Watchman</v>
          </cell>
          <cell r="E297" t="str">
            <v>A</v>
          </cell>
          <cell r="F297" t="str">
            <v>F1K</v>
          </cell>
          <cell r="G297" t="str">
            <v>CA03</v>
          </cell>
          <cell r="H297" t="str">
            <v>EFC01</v>
          </cell>
          <cell r="I297">
            <v>650100</v>
          </cell>
          <cell r="J297" t="str">
            <v>LOG</v>
          </cell>
          <cell r="K297" t="str">
            <v>Office</v>
          </cell>
          <cell r="L297">
            <v>396786.07494000002</v>
          </cell>
          <cell r="M297">
            <v>198393.03747000001</v>
          </cell>
          <cell r="P297">
            <v>0</v>
          </cell>
        </row>
        <row r="298">
          <cell r="A298" t="str">
            <v>EF0297</v>
          </cell>
          <cell r="B298" t="str">
            <v>Stopped</v>
          </cell>
          <cell r="C298" t="str">
            <v xml:space="preserve">Haviz Ahmed Elbalowla  </v>
          </cell>
          <cell r="D298" t="str">
            <v>Watchman</v>
          </cell>
          <cell r="E298" t="str">
            <v>A</v>
          </cell>
          <cell r="F298" t="str">
            <v>F1J</v>
          </cell>
          <cell r="G298" t="str">
            <v>CA52</v>
          </cell>
          <cell r="H298" t="str">
            <v>EFC01</v>
          </cell>
          <cell r="I298">
            <v>650100</v>
          </cell>
          <cell r="J298" t="str">
            <v>LOG</v>
          </cell>
          <cell r="K298" t="str">
            <v>Office</v>
          </cell>
          <cell r="L298">
            <v>396786.07494000002</v>
          </cell>
          <cell r="M298">
            <v>198393.03747000001</v>
          </cell>
          <cell r="P298">
            <v>0</v>
          </cell>
        </row>
        <row r="299">
          <cell r="A299" t="str">
            <v>EF0298</v>
          </cell>
          <cell r="B299" t="str">
            <v>Stopped</v>
          </cell>
          <cell r="C299" t="str">
            <v xml:space="preserve">Ismail Ahmed Osman  </v>
          </cell>
          <cell r="D299" t="str">
            <v>Watchman</v>
          </cell>
          <cell r="E299" t="str">
            <v>A</v>
          </cell>
          <cell r="F299" t="str">
            <v>F1J</v>
          </cell>
          <cell r="G299" t="str">
            <v>CA52</v>
          </cell>
          <cell r="H299" t="str">
            <v>EFC01</v>
          </cell>
          <cell r="I299">
            <v>650100</v>
          </cell>
          <cell r="J299" t="str">
            <v>LOG</v>
          </cell>
          <cell r="K299" t="str">
            <v>Office</v>
          </cell>
          <cell r="L299">
            <v>396786.07494000002</v>
          </cell>
          <cell r="M299">
            <v>198393.03747000001</v>
          </cell>
          <cell r="P299">
            <v>0</v>
          </cell>
        </row>
        <row r="300">
          <cell r="A300" t="str">
            <v>EF0299</v>
          </cell>
          <cell r="B300" t="str">
            <v>Active</v>
          </cell>
          <cell r="C300" t="str">
            <v xml:space="preserve">Yassir Eissa Elsamani </v>
          </cell>
          <cell r="D300" t="str">
            <v>Watchman</v>
          </cell>
          <cell r="E300" t="str">
            <v>A</v>
          </cell>
          <cell r="F300" t="str">
            <v>Z1L</v>
          </cell>
          <cell r="G300" t="str">
            <v>6500O</v>
          </cell>
          <cell r="H300" t="str">
            <v>EFC01</v>
          </cell>
          <cell r="I300">
            <v>650014</v>
          </cell>
          <cell r="J300" t="str">
            <v>LOG</v>
          </cell>
          <cell r="K300" t="str">
            <v>Guest House</v>
          </cell>
          <cell r="L300">
            <v>396786.07494000002</v>
          </cell>
          <cell r="M300">
            <v>198393.03747000001</v>
          </cell>
          <cell r="P300">
            <v>0</v>
          </cell>
        </row>
        <row r="301">
          <cell r="A301" t="str">
            <v>EF0300</v>
          </cell>
          <cell r="B301" t="str">
            <v>Active</v>
          </cell>
          <cell r="C301" t="str">
            <v xml:space="preserve">Abdulgadir Yagoub Kheir Alla </v>
          </cell>
          <cell r="D301" t="str">
            <v>Watchman</v>
          </cell>
          <cell r="E301" t="str">
            <v>A</v>
          </cell>
          <cell r="F301" t="str">
            <v>F1K</v>
          </cell>
          <cell r="G301" t="str">
            <v>CA02</v>
          </cell>
          <cell r="H301" t="str">
            <v>EFN01</v>
          </cell>
          <cell r="I301">
            <v>650101</v>
          </cell>
          <cell r="J301" t="str">
            <v>NUT</v>
          </cell>
          <cell r="K301" t="str">
            <v>TFC</v>
          </cell>
          <cell r="L301">
            <v>396786.07494000002</v>
          </cell>
          <cell r="M301">
            <v>198393.03747000001</v>
          </cell>
          <cell r="N301">
            <v>100000</v>
          </cell>
          <cell r="P301">
            <v>0</v>
          </cell>
        </row>
        <row r="302">
          <cell r="A302" t="str">
            <v>EF0301</v>
          </cell>
          <cell r="B302" t="str">
            <v>Stopped</v>
          </cell>
          <cell r="C302" t="str">
            <v xml:space="preserve">Ishag  Gamar eldeen Abdalla </v>
          </cell>
          <cell r="D302" t="str">
            <v>Watchman</v>
          </cell>
          <cell r="E302" t="str">
            <v>A</v>
          </cell>
          <cell r="F302" t="str">
            <v>F1J</v>
          </cell>
          <cell r="G302" t="str">
            <v>CA52</v>
          </cell>
          <cell r="H302" t="str">
            <v>EFC01</v>
          </cell>
          <cell r="I302">
            <v>650100</v>
          </cell>
          <cell r="J302" t="str">
            <v>LOG</v>
          </cell>
          <cell r="K302" t="str">
            <v>Office</v>
          </cell>
          <cell r="L302">
            <v>396786.07494000002</v>
          </cell>
          <cell r="M302">
            <v>198393.03747000001</v>
          </cell>
          <cell r="P302">
            <v>0</v>
          </cell>
        </row>
        <row r="303">
          <cell r="A303" t="str">
            <v>EF0302</v>
          </cell>
          <cell r="B303" t="str">
            <v>Stopped</v>
          </cell>
          <cell r="C303" t="str">
            <v xml:space="preserve">Ahmed Ibrahim Ahmed </v>
          </cell>
          <cell r="D303" t="str">
            <v>Watchman</v>
          </cell>
          <cell r="E303" t="str">
            <v>A</v>
          </cell>
          <cell r="F303" t="str">
            <v>F1J</v>
          </cell>
          <cell r="G303" t="str">
            <v>CA52</v>
          </cell>
          <cell r="H303" t="str">
            <v>EFC01</v>
          </cell>
          <cell r="I303">
            <v>650100</v>
          </cell>
          <cell r="J303" t="str">
            <v>LOG</v>
          </cell>
          <cell r="K303" t="str">
            <v>Office</v>
          </cell>
          <cell r="L303">
            <v>396786.07494000002</v>
          </cell>
          <cell r="M303">
            <v>198393.03747000001</v>
          </cell>
          <cell r="P303">
            <v>0</v>
          </cell>
        </row>
        <row r="304">
          <cell r="A304" t="str">
            <v>EF0303</v>
          </cell>
          <cell r="B304" t="str">
            <v>Stopped</v>
          </cell>
          <cell r="C304" t="str">
            <v xml:space="preserve">Yahya Abdalla Yagoub </v>
          </cell>
          <cell r="D304" t="str">
            <v>Watchman</v>
          </cell>
          <cell r="E304" t="str">
            <v>A</v>
          </cell>
          <cell r="F304" t="str">
            <v>Z1L</v>
          </cell>
          <cell r="G304" t="str">
            <v>6500O</v>
          </cell>
          <cell r="H304" t="str">
            <v>EFC01</v>
          </cell>
          <cell r="I304">
            <v>650014</v>
          </cell>
          <cell r="J304" t="str">
            <v>LOG</v>
          </cell>
          <cell r="K304" t="str">
            <v>Guest House</v>
          </cell>
          <cell r="L304">
            <v>396786.07494000002</v>
          </cell>
          <cell r="M304">
            <v>198393.03747000001</v>
          </cell>
          <cell r="P304">
            <v>0</v>
          </cell>
        </row>
        <row r="305">
          <cell r="A305" t="str">
            <v>EF0304</v>
          </cell>
          <cell r="B305" t="str">
            <v>Active</v>
          </cell>
          <cell r="C305" t="str">
            <v xml:space="preserve">Hassan Adam Ibrahim </v>
          </cell>
          <cell r="D305" t="str">
            <v>Watchman</v>
          </cell>
          <cell r="E305" t="str">
            <v>A</v>
          </cell>
          <cell r="F305" t="str">
            <v>Z1L</v>
          </cell>
          <cell r="G305" t="str">
            <v>6500O</v>
          </cell>
          <cell r="H305" t="str">
            <v>EFC01</v>
          </cell>
          <cell r="I305">
            <v>650014</v>
          </cell>
          <cell r="J305" t="str">
            <v>LOG</v>
          </cell>
          <cell r="K305" t="str">
            <v>Guest house</v>
          </cell>
          <cell r="L305">
            <v>396786.07494000002</v>
          </cell>
          <cell r="M305">
            <v>198393.03747000001</v>
          </cell>
          <cell r="P305">
            <v>0</v>
          </cell>
        </row>
        <row r="306">
          <cell r="A306" t="str">
            <v>EF0305</v>
          </cell>
          <cell r="B306" t="str">
            <v>Active</v>
          </cell>
          <cell r="C306" t="str">
            <v xml:space="preserve">Abdalla Mohamed Ahmed Elsafi </v>
          </cell>
          <cell r="D306" t="str">
            <v>Watchman</v>
          </cell>
          <cell r="E306" t="str">
            <v>A</v>
          </cell>
          <cell r="F306" t="str">
            <v>Z1L</v>
          </cell>
          <cell r="G306" t="str">
            <v>6500O</v>
          </cell>
          <cell r="H306" t="str">
            <v>EFC01</v>
          </cell>
          <cell r="I306">
            <v>650014</v>
          </cell>
          <cell r="J306" t="str">
            <v>LOG</v>
          </cell>
          <cell r="K306" t="str">
            <v>Guest House</v>
          </cell>
          <cell r="L306">
            <v>396786.07494000002</v>
          </cell>
          <cell r="M306">
            <v>198393.03747000001</v>
          </cell>
          <cell r="P306">
            <v>0</v>
          </cell>
        </row>
        <row r="307">
          <cell r="A307" t="str">
            <v>EF0306</v>
          </cell>
          <cell r="B307" t="str">
            <v>Stopped</v>
          </cell>
          <cell r="C307" t="str">
            <v xml:space="preserve">Samah Mansour Elyas </v>
          </cell>
          <cell r="D307" t="str">
            <v>Community Animator</v>
          </cell>
          <cell r="E307" t="str">
            <v>D</v>
          </cell>
          <cell r="F307">
            <v>0</v>
          </cell>
          <cell r="G307" t="str">
            <v>CA12</v>
          </cell>
          <cell r="H307" t="str">
            <v>EFH01</v>
          </cell>
          <cell r="I307">
            <v>650101</v>
          </cell>
          <cell r="J307" t="str">
            <v>WS</v>
          </cell>
          <cell r="K307" t="str">
            <v>Field</v>
          </cell>
          <cell r="L307">
            <v>706535.77600000007</v>
          </cell>
          <cell r="M307">
            <v>353267.88800000004</v>
          </cell>
          <cell r="P307">
            <v>0</v>
          </cell>
        </row>
        <row r="308">
          <cell r="A308" t="str">
            <v>EF0307</v>
          </cell>
          <cell r="B308" t="str">
            <v>Active</v>
          </cell>
          <cell r="C308" t="str">
            <v xml:space="preserve">Ahmed Mohamed Abaker </v>
          </cell>
          <cell r="D308" t="str">
            <v>Nurse</v>
          </cell>
          <cell r="E308" t="str">
            <v>D</v>
          </cell>
          <cell r="F308" t="str">
            <v>F1K</v>
          </cell>
          <cell r="G308" t="str">
            <v>CA02</v>
          </cell>
          <cell r="H308" t="str">
            <v>EFN01</v>
          </cell>
          <cell r="I308">
            <v>650101</v>
          </cell>
          <cell r="J308" t="str">
            <v>NUT</v>
          </cell>
          <cell r="K308" t="str">
            <v>TFC</v>
          </cell>
          <cell r="L308">
            <v>706535.77600000007</v>
          </cell>
          <cell r="M308">
            <v>353267.88800000004</v>
          </cell>
          <cell r="P308">
            <v>0</v>
          </cell>
        </row>
        <row r="309">
          <cell r="A309" t="str">
            <v>EF0308</v>
          </cell>
          <cell r="B309" t="str">
            <v>Active</v>
          </cell>
          <cell r="C309" t="str">
            <v xml:space="preserve">Ahmed Abdulkarim Hassan </v>
          </cell>
          <cell r="D309" t="str">
            <v>Driver</v>
          </cell>
          <cell r="E309" t="str">
            <v>C</v>
          </cell>
          <cell r="F309" t="str">
            <v>F1K</v>
          </cell>
          <cell r="G309" t="str">
            <v>CA03</v>
          </cell>
          <cell r="H309" t="str">
            <v>EFC01</v>
          </cell>
          <cell r="I309">
            <v>650100</v>
          </cell>
          <cell r="J309" t="str">
            <v>LOG</v>
          </cell>
          <cell r="K309" t="str">
            <v>Office</v>
          </cell>
          <cell r="L309">
            <v>580536.02859999996</v>
          </cell>
          <cell r="M309">
            <v>290268.01429999998</v>
          </cell>
          <cell r="P309">
            <v>0</v>
          </cell>
        </row>
        <row r="310">
          <cell r="A310" t="str">
            <v>EF0309</v>
          </cell>
          <cell r="B310" t="str">
            <v>Active</v>
          </cell>
          <cell r="C310" t="str">
            <v xml:space="preserve">Elnour Mussa Abdalla </v>
          </cell>
          <cell r="D310" t="str">
            <v>Driver</v>
          </cell>
          <cell r="E310" t="str">
            <v>C</v>
          </cell>
          <cell r="F310" t="str">
            <v>F1K</v>
          </cell>
          <cell r="G310" t="str">
            <v>CA03</v>
          </cell>
          <cell r="H310" t="str">
            <v>EFC01</v>
          </cell>
          <cell r="I310">
            <v>650100</v>
          </cell>
          <cell r="J310" t="str">
            <v>LOG</v>
          </cell>
          <cell r="K310" t="str">
            <v>Office</v>
          </cell>
          <cell r="L310">
            <v>380536.02859999996</v>
          </cell>
          <cell r="M310">
            <v>190268.01429999998</v>
          </cell>
          <cell r="N310">
            <v>50000</v>
          </cell>
          <cell r="P310">
            <v>0</v>
          </cell>
        </row>
        <row r="311">
          <cell r="A311" t="str">
            <v>EF0310</v>
          </cell>
          <cell r="B311" t="str">
            <v>Active</v>
          </cell>
          <cell r="C311" t="str">
            <v xml:space="preserve">Mohamed Idris Adam </v>
          </cell>
          <cell r="D311" t="str">
            <v>Registrar</v>
          </cell>
          <cell r="E311" t="str">
            <v>C4</v>
          </cell>
          <cell r="F311" t="str">
            <v>F1K</v>
          </cell>
          <cell r="G311" t="str">
            <v>CA02</v>
          </cell>
          <cell r="H311" t="str">
            <v>EFN01</v>
          </cell>
          <cell r="I311">
            <v>650101</v>
          </cell>
          <cell r="J311" t="str">
            <v>NUT</v>
          </cell>
          <cell r="K311" t="str">
            <v>TFC</v>
          </cell>
          <cell r="L311">
            <v>638286.74939056206</v>
          </cell>
          <cell r="M311">
            <v>319143.37469528103</v>
          </cell>
          <cell r="P311">
            <v>0</v>
          </cell>
        </row>
        <row r="312">
          <cell r="A312" t="str">
            <v>EF0311</v>
          </cell>
          <cell r="B312" t="str">
            <v>Stopped</v>
          </cell>
          <cell r="C312" t="str">
            <v xml:space="preserve">Mohamed Badr Abdalmajid </v>
          </cell>
          <cell r="D312" t="str">
            <v>Data Entry Clerk</v>
          </cell>
          <cell r="E312" t="str">
            <v>C</v>
          </cell>
          <cell r="F312" t="str">
            <v>F1J</v>
          </cell>
          <cell r="G312" t="str">
            <v>CA42</v>
          </cell>
          <cell r="H312" t="str">
            <v>EFF01</v>
          </cell>
          <cell r="I312">
            <v>650101</v>
          </cell>
          <cell r="J312" t="str">
            <v>FS</v>
          </cell>
          <cell r="K312" t="str">
            <v>Field</v>
          </cell>
          <cell r="L312">
            <v>580536.02859999996</v>
          </cell>
          <cell r="M312">
            <v>290268.01429999998</v>
          </cell>
          <cell r="P312">
            <v>0</v>
          </cell>
        </row>
        <row r="313">
          <cell r="A313" t="str">
            <v>EF0312</v>
          </cell>
          <cell r="B313" t="str">
            <v>Active</v>
          </cell>
          <cell r="C313" t="str">
            <v xml:space="preserve">Zakaria Mohamed Khamees </v>
          </cell>
          <cell r="D313" t="str">
            <v>Driver</v>
          </cell>
          <cell r="E313" t="str">
            <v>C</v>
          </cell>
          <cell r="F313" t="str">
            <v>F1K</v>
          </cell>
          <cell r="G313" t="str">
            <v>CA03</v>
          </cell>
          <cell r="H313" t="str">
            <v>EFC01</v>
          </cell>
          <cell r="I313">
            <v>650100</v>
          </cell>
          <cell r="J313" t="str">
            <v>LOG</v>
          </cell>
          <cell r="K313" t="str">
            <v>Office</v>
          </cell>
          <cell r="L313">
            <v>580536.02859999996</v>
          </cell>
          <cell r="M313">
            <v>290268.01429999998</v>
          </cell>
          <cell r="N313">
            <v>150000</v>
          </cell>
          <cell r="P313">
            <v>0</v>
          </cell>
        </row>
        <row r="314">
          <cell r="A314" t="str">
            <v>EF0313</v>
          </cell>
          <cell r="B314" t="str">
            <v>Active</v>
          </cell>
          <cell r="C314" t="str">
            <v xml:space="preserve">Adam Osman Mukhtar </v>
          </cell>
          <cell r="D314" t="str">
            <v>Driver</v>
          </cell>
          <cell r="E314" t="str">
            <v>C</v>
          </cell>
          <cell r="F314" t="str">
            <v>F1K</v>
          </cell>
          <cell r="G314" t="str">
            <v>CA03</v>
          </cell>
          <cell r="H314" t="str">
            <v>EFC01</v>
          </cell>
          <cell r="I314">
            <v>650100</v>
          </cell>
          <cell r="J314" t="str">
            <v>LOG</v>
          </cell>
          <cell r="K314" t="str">
            <v>Office</v>
          </cell>
          <cell r="L314">
            <v>580536.02859999996</v>
          </cell>
          <cell r="M314">
            <v>290268.01429999998</v>
          </cell>
          <cell r="N314">
            <v>200000</v>
          </cell>
          <cell r="P314">
            <v>0</v>
          </cell>
        </row>
        <row r="315">
          <cell r="A315" t="str">
            <v>EF0314</v>
          </cell>
          <cell r="B315" t="str">
            <v>Active</v>
          </cell>
          <cell r="C315" t="str">
            <v xml:space="preserve">Mohamed Adam Mohamed Abdalla </v>
          </cell>
          <cell r="D315" t="str">
            <v>Driver</v>
          </cell>
          <cell r="E315" t="str">
            <v>C</v>
          </cell>
          <cell r="F315" t="str">
            <v>F1K</v>
          </cell>
          <cell r="G315" t="str">
            <v>CA03</v>
          </cell>
          <cell r="H315" t="str">
            <v>EFC01</v>
          </cell>
          <cell r="I315">
            <v>650100</v>
          </cell>
          <cell r="J315" t="str">
            <v>LOG</v>
          </cell>
          <cell r="K315" t="str">
            <v>Office</v>
          </cell>
          <cell r="L315">
            <v>580536.02859999996</v>
          </cell>
          <cell r="M315">
            <v>290268.01429999998</v>
          </cell>
          <cell r="P315">
            <v>0</v>
          </cell>
        </row>
        <row r="316">
          <cell r="A316" t="str">
            <v>EF0315</v>
          </cell>
          <cell r="B316" t="str">
            <v>Stopped</v>
          </cell>
          <cell r="C316" t="str">
            <v xml:space="preserve">Elsadig Eissa Samani </v>
          </cell>
          <cell r="D316" t="str">
            <v>Driver</v>
          </cell>
          <cell r="E316" t="str">
            <v>C</v>
          </cell>
          <cell r="F316" t="str">
            <v>F5L</v>
          </cell>
          <cell r="G316" t="str">
            <v>AB10</v>
          </cell>
          <cell r="H316" t="str">
            <v>EFC01</v>
          </cell>
          <cell r="I316">
            <v>650100</v>
          </cell>
          <cell r="J316" t="str">
            <v>LOG</v>
          </cell>
          <cell r="K316" t="str">
            <v>Office</v>
          </cell>
          <cell r="L316">
            <v>580536.02859999996</v>
          </cell>
          <cell r="M316">
            <v>290268.01429999998</v>
          </cell>
          <cell r="P316">
            <v>0</v>
          </cell>
        </row>
        <row r="317">
          <cell r="A317" t="str">
            <v>EF0316</v>
          </cell>
          <cell r="B317" t="str">
            <v>Stopped</v>
          </cell>
          <cell r="C317" t="str">
            <v xml:space="preserve">Adam Omer Abaker </v>
          </cell>
          <cell r="D317" t="str">
            <v>Watchman</v>
          </cell>
          <cell r="E317" t="str">
            <v>A</v>
          </cell>
          <cell r="F317" t="str">
            <v>F5L</v>
          </cell>
          <cell r="G317" t="str">
            <v>AB10</v>
          </cell>
          <cell r="H317" t="str">
            <v>EFC01</v>
          </cell>
          <cell r="I317">
            <v>650100</v>
          </cell>
          <cell r="J317" t="str">
            <v>LOG</v>
          </cell>
          <cell r="K317" t="str">
            <v>Field</v>
          </cell>
          <cell r="L317">
            <v>396786.07494000002</v>
          </cell>
          <cell r="M317">
            <v>198393.03747000001</v>
          </cell>
          <cell r="P317">
            <v>0</v>
          </cell>
        </row>
        <row r="318">
          <cell r="A318" t="str">
            <v>EF0317</v>
          </cell>
          <cell r="B318" t="str">
            <v>Stopped</v>
          </cell>
          <cell r="C318" t="str">
            <v xml:space="preserve">Mahmoud Ahmed Adam </v>
          </cell>
          <cell r="D318" t="str">
            <v>Watchman</v>
          </cell>
          <cell r="E318" t="str">
            <v>A</v>
          </cell>
          <cell r="F318" t="str">
            <v>F5L</v>
          </cell>
          <cell r="G318" t="str">
            <v>AB10</v>
          </cell>
          <cell r="H318" t="str">
            <v>EFC01</v>
          </cell>
          <cell r="I318">
            <v>650100</v>
          </cell>
          <cell r="J318" t="str">
            <v>LOG</v>
          </cell>
          <cell r="K318" t="str">
            <v>Field</v>
          </cell>
          <cell r="L318">
            <v>396786.07494000002</v>
          </cell>
          <cell r="M318">
            <v>198393.03747000001</v>
          </cell>
          <cell r="P318">
            <v>0</v>
          </cell>
        </row>
        <row r="319">
          <cell r="A319" t="str">
            <v>EF0318</v>
          </cell>
          <cell r="B319" t="str">
            <v>Stopped</v>
          </cell>
          <cell r="C319" t="str">
            <v xml:space="preserve">Sanossi Mohamed Ibrahim </v>
          </cell>
          <cell r="D319" t="str">
            <v>Watchman</v>
          </cell>
          <cell r="E319" t="str">
            <v>A</v>
          </cell>
          <cell r="F319" t="str">
            <v>F5L</v>
          </cell>
          <cell r="G319" t="str">
            <v>AB10</v>
          </cell>
          <cell r="H319" t="str">
            <v>EFC01</v>
          </cell>
          <cell r="I319">
            <v>650100</v>
          </cell>
          <cell r="J319" t="str">
            <v>LOG</v>
          </cell>
          <cell r="K319" t="str">
            <v>Field</v>
          </cell>
          <cell r="L319">
            <v>396786.07494000002</v>
          </cell>
          <cell r="M319">
            <v>198393.03747000001</v>
          </cell>
          <cell r="P319">
            <v>0</v>
          </cell>
        </row>
        <row r="320">
          <cell r="A320" t="str">
            <v>EF0319</v>
          </cell>
          <cell r="B320" t="str">
            <v>Stopped</v>
          </cell>
          <cell r="C320" t="str">
            <v xml:space="preserve">Adam Yaya MOHAMED </v>
          </cell>
          <cell r="D320" t="str">
            <v>Watchman</v>
          </cell>
          <cell r="E320" t="str">
            <v>A</v>
          </cell>
          <cell r="F320" t="str">
            <v>F5L</v>
          </cell>
          <cell r="G320" t="str">
            <v>AB10</v>
          </cell>
          <cell r="H320" t="str">
            <v>EFC01</v>
          </cell>
          <cell r="I320">
            <v>650100</v>
          </cell>
          <cell r="J320" t="str">
            <v>LOG</v>
          </cell>
          <cell r="K320" t="str">
            <v>Field</v>
          </cell>
          <cell r="L320">
            <v>396786.07494000002</v>
          </cell>
          <cell r="M320">
            <v>198393.03747000001</v>
          </cell>
          <cell r="P320">
            <v>0</v>
          </cell>
        </row>
        <row r="321">
          <cell r="A321" t="str">
            <v>EF0320</v>
          </cell>
          <cell r="B321" t="str">
            <v>Stopped</v>
          </cell>
          <cell r="C321" t="str">
            <v xml:space="preserve">Elsadig Arja Abdurahman </v>
          </cell>
          <cell r="D321" t="str">
            <v>Drilling Assistant</v>
          </cell>
          <cell r="E321" t="str">
            <v>D</v>
          </cell>
          <cell r="F321" t="str">
            <v>F5L</v>
          </cell>
          <cell r="G321" t="str">
            <v>AB01</v>
          </cell>
          <cell r="H321" t="str">
            <v>EFH01</v>
          </cell>
          <cell r="I321">
            <v>650101</v>
          </cell>
          <cell r="J321" t="str">
            <v>WS</v>
          </cell>
          <cell r="K321" t="str">
            <v>Field</v>
          </cell>
          <cell r="L321">
            <v>706535.77600000007</v>
          </cell>
          <cell r="M321">
            <v>353267.88800000004</v>
          </cell>
          <cell r="P321">
            <v>0</v>
          </cell>
        </row>
        <row r="322">
          <cell r="A322" t="str">
            <v>EF0321</v>
          </cell>
          <cell r="B322" t="str">
            <v>Active</v>
          </cell>
          <cell r="C322" t="str">
            <v xml:space="preserve">Haider  Hamid Sharif </v>
          </cell>
          <cell r="D322" t="str">
            <v>Stock manager assistant</v>
          </cell>
          <cell r="E322" t="str">
            <v>D</v>
          </cell>
          <cell r="F322" t="str">
            <v>F1K</v>
          </cell>
          <cell r="G322" t="str">
            <v>CA03</v>
          </cell>
          <cell r="H322" t="str">
            <v>EFC01</v>
          </cell>
          <cell r="I322">
            <v>650100</v>
          </cell>
          <cell r="J322" t="str">
            <v>LOG</v>
          </cell>
          <cell r="K322" t="str">
            <v>Office</v>
          </cell>
          <cell r="L322">
            <v>706535.77600000007</v>
          </cell>
          <cell r="M322">
            <v>353267.88800000004</v>
          </cell>
          <cell r="N322">
            <v>300000</v>
          </cell>
          <cell r="P322">
            <v>0</v>
          </cell>
        </row>
        <row r="323">
          <cell r="A323" t="str">
            <v>EF0322</v>
          </cell>
          <cell r="B323" t="str">
            <v>Active</v>
          </cell>
          <cell r="C323" t="str">
            <v xml:space="preserve">Khalid Hassan El Ahnef Ahmed </v>
          </cell>
          <cell r="D323" t="str">
            <v>Driver</v>
          </cell>
          <cell r="E323" t="str">
            <v>C</v>
          </cell>
          <cell r="F323" t="str">
            <v>F1K</v>
          </cell>
          <cell r="G323" t="str">
            <v>CA03</v>
          </cell>
          <cell r="H323" t="str">
            <v>EFC01</v>
          </cell>
          <cell r="I323">
            <v>650100</v>
          </cell>
          <cell r="J323" t="str">
            <v>LOG</v>
          </cell>
          <cell r="K323" t="str">
            <v>Office</v>
          </cell>
          <cell r="L323">
            <v>580536.02859999996</v>
          </cell>
          <cell r="M323">
            <v>290268.01429999998</v>
          </cell>
          <cell r="N323">
            <v>581000</v>
          </cell>
          <cell r="P323">
            <v>0</v>
          </cell>
        </row>
        <row r="324">
          <cell r="A324" t="str">
            <v>EF0323</v>
          </cell>
          <cell r="B324" t="str">
            <v>Active</v>
          </cell>
          <cell r="C324" t="str">
            <v xml:space="preserve">Hamid Gamer El Deen Abaker </v>
          </cell>
          <cell r="D324" t="str">
            <v>Medical Assistant</v>
          </cell>
          <cell r="E324" t="str">
            <v>E</v>
          </cell>
          <cell r="F324" t="str">
            <v>F1K</v>
          </cell>
          <cell r="G324" t="str">
            <v>CA02</v>
          </cell>
          <cell r="H324" t="str">
            <v>EFN01</v>
          </cell>
          <cell r="I324">
            <v>650101</v>
          </cell>
          <cell r="J324" t="str">
            <v>NUT</v>
          </cell>
          <cell r="K324" t="str">
            <v>TFC</v>
          </cell>
          <cell r="L324">
            <v>848286.0736</v>
          </cell>
          <cell r="M324">
            <v>424143.0368</v>
          </cell>
          <cell r="P324">
            <v>0</v>
          </cell>
        </row>
        <row r="325">
          <cell r="A325" t="str">
            <v>EF0324</v>
          </cell>
          <cell r="B325" t="str">
            <v>Active</v>
          </cell>
          <cell r="C325" t="str">
            <v xml:space="preserve">Abdelrahim ABDALLAH ADAM </v>
          </cell>
          <cell r="D325" t="str">
            <v>Veterinary Officer</v>
          </cell>
          <cell r="E325" t="str">
            <v>E</v>
          </cell>
          <cell r="F325" t="str">
            <v>F1K</v>
          </cell>
          <cell r="G325" t="str">
            <v>CA01</v>
          </cell>
          <cell r="H325" t="str">
            <v>EFF01</v>
          </cell>
          <cell r="I325">
            <v>650101</v>
          </cell>
          <cell r="J325" t="str">
            <v>FS</v>
          </cell>
          <cell r="K325" t="str">
            <v>Field</v>
          </cell>
          <cell r="L325">
            <v>848286.0736</v>
          </cell>
          <cell r="M325">
            <v>424143.0368</v>
          </cell>
          <cell r="P325">
            <v>0</v>
          </cell>
        </row>
        <row r="326">
          <cell r="A326" t="str">
            <v>EF0325</v>
          </cell>
          <cell r="B326" t="str">
            <v>Active</v>
          </cell>
          <cell r="C326" t="str">
            <v xml:space="preserve">Yahya Abdalla Yagoub </v>
          </cell>
          <cell r="D326" t="str">
            <v>watchman</v>
          </cell>
          <cell r="E326" t="str">
            <v>A</v>
          </cell>
          <cell r="F326" t="str">
            <v>F1K</v>
          </cell>
          <cell r="G326" t="str">
            <v>CA02</v>
          </cell>
          <cell r="H326" t="str">
            <v>EFN01</v>
          </cell>
          <cell r="I326">
            <v>650101</v>
          </cell>
          <cell r="J326" t="str">
            <v>NUT</v>
          </cell>
          <cell r="K326" t="str">
            <v>OTP</v>
          </cell>
          <cell r="L326">
            <v>396786.07494000002</v>
          </cell>
          <cell r="M326">
            <v>198393.03747000001</v>
          </cell>
          <cell r="P326">
            <v>0</v>
          </cell>
        </row>
        <row r="327">
          <cell r="A327" t="str">
            <v>EF0326</v>
          </cell>
          <cell r="B327" t="str">
            <v>Active</v>
          </cell>
          <cell r="C327" t="str">
            <v xml:space="preserve">Haviz Ahmed Elbalowla  </v>
          </cell>
          <cell r="D327" t="str">
            <v>watchman</v>
          </cell>
          <cell r="E327" t="str">
            <v>A</v>
          </cell>
          <cell r="F327" t="str">
            <v>F1K</v>
          </cell>
          <cell r="G327" t="str">
            <v>CA02</v>
          </cell>
          <cell r="H327" t="str">
            <v>EFN01</v>
          </cell>
          <cell r="I327">
            <v>650101</v>
          </cell>
          <cell r="J327" t="str">
            <v>NUT</v>
          </cell>
          <cell r="K327" t="str">
            <v>OTP</v>
          </cell>
          <cell r="L327">
            <v>396786.07494000002</v>
          </cell>
          <cell r="M327">
            <v>198393.03747000001</v>
          </cell>
          <cell r="P327">
            <v>0</v>
          </cell>
        </row>
        <row r="328">
          <cell r="A328" t="str">
            <v>EF0327</v>
          </cell>
          <cell r="B328" t="str">
            <v>Active</v>
          </cell>
          <cell r="C328" t="str">
            <v xml:space="preserve">Ismael Ahmed Osman </v>
          </cell>
          <cell r="D328" t="str">
            <v>watchman</v>
          </cell>
          <cell r="E328" t="str">
            <v>A</v>
          </cell>
          <cell r="F328" t="str">
            <v>F1K</v>
          </cell>
          <cell r="G328" t="str">
            <v>CA02</v>
          </cell>
          <cell r="H328" t="str">
            <v>EFN01</v>
          </cell>
          <cell r="I328">
            <v>650101</v>
          </cell>
          <cell r="J328" t="str">
            <v>NUT</v>
          </cell>
          <cell r="K328" t="str">
            <v>OTP</v>
          </cell>
          <cell r="L328">
            <v>396786.07494000002</v>
          </cell>
          <cell r="M328">
            <v>198393.03747000001</v>
          </cell>
          <cell r="P328">
            <v>0</v>
          </cell>
        </row>
        <row r="329">
          <cell r="A329" t="str">
            <v>EF0328</v>
          </cell>
          <cell r="B329" t="str">
            <v>Active</v>
          </cell>
          <cell r="C329" t="str">
            <v xml:space="preserve">Ahmed Ibrahim Ahmed </v>
          </cell>
          <cell r="D329" t="str">
            <v>watchman</v>
          </cell>
          <cell r="E329" t="str">
            <v>A</v>
          </cell>
          <cell r="F329" t="str">
            <v>F1K</v>
          </cell>
          <cell r="G329" t="str">
            <v>CA02</v>
          </cell>
          <cell r="H329" t="str">
            <v>EFN01</v>
          </cell>
          <cell r="I329">
            <v>650101</v>
          </cell>
          <cell r="J329" t="str">
            <v>NUT</v>
          </cell>
          <cell r="K329" t="str">
            <v>OTP</v>
          </cell>
          <cell r="L329">
            <v>396786.07494000002</v>
          </cell>
          <cell r="M329">
            <v>198393.03747000001</v>
          </cell>
          <cell r="P329">
            <v>0</v>
          </cell>
        </row>
        <row r="330">
          <cell r="A330" t="str">
            <v>EF0329</v>
          </cell>
          <cell r="B330" t="str">
            <v>Active</v>
          </cell>
          <cell r="C330" t="str">
            <v xml:space="preserve">Ishag Gamar Eldeen Abdalla </v>
          </cell>
          <cell r="D330" t="str">
            <v>watchman</v>
          </cell>
          <cell r="E330" t="str">
            <v>A</v>
          </cell>
          <cell r="F330" t="str">
            <v>F1K</v>
          </cell>
          <cell r="G330" t="str">
            <v>CA02</v>
          </cell>
          <cell r="H330" t="str">
            <v>EFN01</v>
          </cell>
          <cell r="I330">
            <v>650101</v>
          </cell>
          <cell r="J330" t="str">
            <v>NUT</v>
          </cell>
          <cell r="K330" t="str">
            <v>OTP</v>
          </cell>
          <cell r="L330">
            <v>396786.07494000002</v>
          </cell>
          <cell r="M330">
            <v>198393.03747000001</v>
          </cell>
          <cell r="P330">
            <v>0</v>
          </cell>
        </row>
        <row r="331">
          <cell r="A331" t="str">
            <v>EF0330</v>
          </cell>
          <cell r="B331" t="str">
            <v>Active</v>
          </cell>
          <cell r="C331" t="str">
            <v xml:space="preserve">Mubarak Abdulatif Al Sanosy </v>
          </cell>
          <cell r="D331" t="str">
            <v>Building Team Leader</v>
          </cell>
          <cell r="E331" t="str">
            <v>E</v>
          </cell>
          <cell r="F331" t="str">
            <v>F5L</v>
          </cell>
          <cell r="G331" t="str">
            <v>AB01</v>
          </cell>
          <cell r="H331" t="str">
            <v>EFH01</v>
          </cell>
          <cell r="I331">
            <v>650101</v>
          </cell>
          <cell r="J331" t="str">
            <v>WS</v>
          </cell>
          <cell r="K331" t="str">
            <v>Field</v>
          </cell>
          <cell r="L331">
            <v>848286.0736</v>
          </cell>
          <cell r="M331">
            <v>424143.0368</v>
          </cell>
          <cell r="N331">
            <v>250000</v>
          </cell>
          <cell r="P331">
            <v>0</v>
          </cell>
        </row>
        <row r="332">
          <cell r="A332" t="str">
            <v>EF0331</v>
          </cell>
          <cell r="B332" t="str">
            <v>Active</v>
          </cell>
          <cell r="C332" t="str">
            <v xml:space="preserve">Haroun Musa Ibrahim  </v>
          </cell>
          <cell r="D332" t="str">
            <v>Home visitor</v>
          </cell>
          <cell r="E332" t="str">
            <v>B</v>
          </cell>
          <cell r="F332" t="str">
            <v>F1K</v>
          </cell>
          <cell r="G332" t="str">
            <v>CA02</v>
          </cell>
          <cell r="H332" t="str">
            <v>EFN01</v>
          </cell>
          <cell r="I332">
            <v>650101</v>
          </cell>
          <cell r="J332" t="str">
            <v>NUT</v>
          </cell>
          <cell r="K332" t="str">
            <v>OTP</v>
          </cell>
          <cell r="L332">
            <v>470286.45574</v>
          </cell>
          <cell r="M332">
            <v>235143.22787</v>
          </cell>
          <cell r="P332">
            <v>0</v>
          </cell>
        </row>
        <row r="333">
          <cell r="A333"/>
          <cell r="B333"/>
          <cell r="C333"/>
          <cell r="D333"/>
          <cell r="E333"/>
          <cell r="F333"/>
          <cell r="G333"/>
          <cell r="H333"/>
          <cell r="I333"/>
          <cell r="J333"/>
          <cell r="K333"/>
          <cell r="L333"/>
          <cell r="M333"/>
          <cell r="P333"/>
        </row>
        <row r="334">
          <cell r="A334"/>
          <cell r="B334"/>
          <cell r="C334"/>
          <cell r="D334"/>
          <cell r="E334"/>
          <cell r="F334"/>
          <cell r="G334"/>
          <cell r="H334"/>
          <cell r="I334"/>
          <cell r="J334"/>
          <cell r="K334"/>
          <cell r="L334"/>
          <cell r="M334"/>
          <cell r="P334"/>
        </row>
        <row r="335">
          <cell r="A335"/>
          <cell r="B335"/>
          <cell r="C335"/>
          <cell r="D335"/>
          <cell r="E335"/>
          <cell r="F335"/>
          <cell r="G335"/>
          <cell r="H335"/>
          <cell r="I335"/>
          <cell r="J335"/>
          <cell r="K335"/>
          <cell r="L335"/>
          <cell r="M335"/>
          <cell r="P335"/>
        </row>
        <row r="336">
          <cell r="A336"/>
          <cell r="B336"/>
          <cell r="C336"/>
          <cell r="D336"/>
          <cell r="E336"/>
          <cell r="F336"/>
          <cell r="G336"/>
          <cell r="H336"/>
          <cell r="I336"/>
          <cell r="J336"/>
          <cell r="K336"/>
          <cell r="L336"/>
          <cell r="M336"/>
          <cell r="P336"/>
        </row>
        <row r="337">
          <cell r="A337"/>
          <cell r="B337"/>
          <cell r="C337"/>
          <cell r="D337"/>
          <cell r="E337"/>
          <cell r="F337"/>
          <cell r="G337"/>
          <cell r="H337"/>
          <cell r="I337"/>
          <cell r="J337"/>
          <cell r="K337"/>
          <cell r="L337"/>
          <cell r="M337"/>
          <cell r="P337"/>
        </row>
        <row r="338">
          <cell r="A338"/>
          <cell r="B338"/>
          <cell r="C338"/>
          <cell r="D338"/>
          <cell r="E338"/>
          <cell r="F338"/>
          <cell r="G338"/>
          <cell r="H338"/>
          <cell r="I338"/>
          <cell r="J338"/>
          <cell r="K338"/>
          <cell r="L338"/>
          <cell r="M338"/>
          <cell r="P338"/>
        </row>
        <row r="339">
          <cell r="A339"/>
          <cell r="B339"/>
          <cell r="C339"/>
          <cell r="D339"/>
          <cell r="E339"/>
          <cell r="F339"/>
          <cell r="G339"/>
          <cell r="H339"/>
          <cell r="I339"/>
          <cell r="J339"/>
          <cell r="K339"/>
          <cell r="L339"/>
          <cell r="M339"/>
          <cell r="P339"/>
        </row>
        <row r="340">
          <cell r="A340"/>
          <cell r="B340"/>
          <cell r="C340"/>
          <cell r="D340"/>
          <cell r="E340"/>
          <cell r="F340"/>
          <cell r="G340"/>
          <cell r="H340"/>
          <cell r="I340"/>
          <cell r="J340"/>
          <cell r="K340"/>
          <cell r="L340"/>
          <cell r="M340"/>
          <cell r="P340"/>
        </row>
        <row r="341">
          <cell r="A341"/>
          <cell r="B341"/>
          <cell r="C341"/>
          <cell r="D341"/>
          <cell r="E341"/>
          <cell r="F341"/>
          <cell r="G341"/>
          <cell r="H341"/>
          <cell r="I341"/>
          <cell r="J341"/>
          <cell r="K341"/>
          <cell r="L341"/>
          <cell r="M341"/>
          <cell r="P341"/>
        </row>
        <row r="342">
          <cell r="A342"/>
          <cell r="B342"/>
          <cell r="C342"/>
          <cell r="D342"/>
          <cell r="E342"/>
          <cell r="F342"/>
          <cell r="G342"/>
          <cell r="H342"/>
          <cell r="I342"/>
          <cell r="J342"/>
          <cell r="K342"/>
          <cell r="L342"/>
          <cell r="M342"/>
          <cell r="P342"/>
        </row>
        <row r="343">
          <cell r="A343"/>
          <cell r="B343"/>
          <cell r="C343"/>
          <cell r="D343"/>
          <cell r="E343"/>
          <cell r="F343"/>
          <cell r="G343"/>
          <cell r="H343"/>
          <cell r="I343"/>
          <cell r="J343"/>
          <cell r="K343"/>
          <cell r="L343"/>
          <cell r="M343"/>
          <cell r="P343"/>
        </row>
        <row r="344">
          <cell r="A344"/>
          <cell r="B344"/>
          <cell r="C344"/>
          <cell r="D344"/>
          <cell r="E344"/>
          <cell r="F344"/>
          <cell r="G344"/>
          <cell r="H344"/>
          <cell r="I344"/>
          <cell r="J344"/>
          <cell r="K344"/>
          <cell r="L344"/>
          <cell r="M344"/>
          <cell r="P344"/>
        </row>
        <row r="345">
          <cell r="A345"/>
          <cell r="B345"/>
          <cell r="C345"/>
          <cell r="D345"/>
          <cell r="E345"/>
          <cell r="F345"/>
          <cell r="G345"/>
          <cell r="H345"/>
          <cell r="I345"/>
          <cell r="J345"/>
          <cell r="K345"/>
          <cell r="L345"/>
          <cell r="M345"/>
          <cell r="P345"/>
        </row>
        <row r="346">
          <cell r="A346"/>
          <cell r="B346"/>
          <cell r="C346"/>
          <cell r="D346"/>
          <cell r="E346"/>
          <cell r="F346"/>
          <cell r="G346"/>
          <cell r="H346"/>
          <cell r="I346"/>
          <cell r="J346"/>
          <cell r="K346"/>
          <cell r="L346"/>
          <cell r="M346"/>
          <cell r="P346"/>
        </row>
        <row r="347">
          <cell r="A347"/>
          <cell r="B347"/>
          <cell r="C347"/>
          <cell r="D347"/>
          <cell r="E347"/>
          <cell r="F347"/>
          <cell r="G347"/>
          <cell r="H347"/>
          <cell r="I347"/>
          <cell r="J347"/>
          <cell r="K347"/>
          <cell r="L347"/>
          <cell r="M347"/>
          <cell r="P347"/>
        </row>
        <row r="348">
          <cell r="A348"/>
          <cell r="B348"/>
          <cell r="C348"/>
          <cell r="D348"/>
          <cell r="E348"/>
          <cell r="F348"/>
          <cell r="G348"/>
          <cell r="H348"/>
          <cell r="I348"/>
          <cell r="J348"/>
          <cell r="K348"/>
          <cell r="L348"/>
          <cell r="M348"/>
          <cell r="P348"/>
        </row>
        <row r="349">
          <cell r="A349"/>
          <cell r="B349"/>
          <cell r="C349"/>
          <cell r="D349"/>
          <cell r="E349"/>
          <cell r="F349"/>
          <cell r="G349"/>
          <cell r="H349"/>
          <cell r="I349"/>
          <cell r="J349"/>
          <cell r="K349"/>
          <cell r="L349"/>
          <cell r="M349"/>
          <cell r="P349"/>
        </row>
        <row r="350">
          <cell r="A350"/>
          <cell r="B350"/>
          <cell r="C350"/>
          <cell r="D350"/>
          <cell r="E350"/>
          <cell r="F350"/>
          <cell r="G350"/>
          <cell r="H350"/>
          <cell r="I350"/>
          <cell r="J350"/>
          <cell r="K350"/>
          <cell r="L350"/>
          <cell r="M350"/>
          <cell r="P350"/>
        </row>
        <row r="351">
          <cell r="A351"/>
          <cell r="B351"/>
          <cell r="C351"/>
          <cell r="D351"/>
          <cell r="E351"/>
          <cell r="F351"/>
          <cell r="G351"/>
          <cell r="H351"/>
          <cell r="I351"/>
          <cell r="J351"/>
          <cell r="K351"/>
          <cell r="L351"/>
          <cell r="M351"/>
          <cell r="P351"/>
        </row>
        <row r="352">
          <cell r="A352"/>
          <cell r="B352"/>
          <cell r="C352"/>
          <cell r="D352"/>
          <cell r="E352"/>
          <cell r="F352"/>
          <cell r="G352"/>
          <cell r="H352"/>
          <cell r="I352"/>
          <cell r="J352"/>
          <cell r="K352"/>
          <cell r="L352"/>
          <cell r="M352"/>
          <cell r="P352"/>
        </row>
        <row r="353">
          <cell r="A353"/>
          <cell r="B353"/>
          <cell r="C353"/>
          <cell r="D353"/>
          <cell r="E353"/>
          <cell r="F353"/>
          <cell r="G353"/>
          <cell r="H353"/>
          <cell r="I353"/>
          <cell r="J353"/>
          <cell r="K353"/>
          <cell r="L353"/>
          <cell r="M353"/>
          <cell r="P353"/>
        </row>
        <row r="354">
          <cell r="A354"/>
          <cell r="B354"/>
          <cell r="C354"/>
          <cell r="D354"/>
          <cell r="E354"/>
          <cell r="F354"/>
          <cell r="G354"/>
          <cell r="H354"/>
          <cell r="I354"/>
          <cell r="J354"/>
          <cell r="K354"/>
          <cell r="L354"/>
          <cell r="M354"/>
          <cell r="P354"/>
        </row>
        <row r="355">
          <cell r="A355"/>
          <cell r="B355"/>
          <cell r="C355"/>
          <cell r="D355"/>
          <cell r="E355"/>
          <cell r="F355"/>
          <cell r="G355"/>
          <cell r="H355"/>
          <cell r="I355"/>
          <cell r="J355"/>
          <cell r="K355"/>
          <cell r="L355"/>
          <cell r="M355"/>
          <cell r="P355"/>
        </row>
        <row r="356">
          <cell r="A356"/>
          <cell r="B356"/>
          <cell r="C356"/>
          <cell r="D356"/>
          <cell r="E356"/>
          <cell r="F356"/>
          <cell r="G356"/>
          <cell r="H356"/>
          <cell r="I356"/>
          <cell r="J356"/>
          <cell r="K356"/>
          <cell r="L356"/>
          <cell r="M356"/>
          <cell r="P356"/>
        </row>
        <row r="357">
          <cell r="A357"/>
          <cell r="B357"/>
          <cell r="C357"/>
          <cell r="D357"/>
          <cell r="E357"/>
          <cell r="F357"/>
          <cell r="G357"/>
          <cell r="H357"/>
          <cell r="I357"/>
          <cell r="J357"/>
          <cell r="K357"/>
          <cell r="L357"/>
          <cell r="M357"/>
          <cell r="P357"/>
        </row>
        <row r="358">
          <cell r="A358"/>
          <cell r="B358"/>
          <cell r="C358"/>
          <cell r="D358"/>
          <cell r="E358"/>
          <cell r="F358"/>
          <cell r="G358"/>
          <cell r="H358"/>
          <cell r="I358"/>
          <cell r="J358"/>
          <cell r="K358"/>
          <cell r="L358"/>
          <cell r="M358"/>
          <cell r="P358"/>
        </row>
        <row r="359">
          <cell r="A359"/>
          <cell r="B359"/>
          <cell r="C359"/>
          <cell r="D359"/>
          <cell r="E359"/>
          <cell r="F359"/>
          <cell r="G359"/>
          <cell r="H359"/>
          <cell r="I359"/>
          <cell r="J359"/>
          <cell r="K359"/>
          <cell r="L359"/>
          <cell r="M359"/>
          <cell r="P359"/>
        </row>
        <row r="360">
          <cell r="A360"/>
          <cell r="B360"/>
          <cell r="C360"/>
          <cell r="D360"/>
          <cell r="E360"/>
          <cell r="F360"/>
          <cell r="G360"/>
          <cell r="H360"/>
          <cell r="I360"/>
          <cell r="J360"/>
          <cell r="K360"/>
          <cell r="L360"/>
          <cell r="M360"/>
          <cell r="P360"/>
        </row>
        <row r="361">
          <cell r="A361"/>
          <cell r="B361"/>
          <cell r="C361"/>
          <cell r="D361"/>
          <cell r="E361"/>
          <cell r="F361"/>
          <cell r="G361"/>
          <cell r="H361"/>
          <cell r="I361"/>
          <cell r="J361"/>
          <cell r="K361"/>
          <cell r="L361"/>
          <cell r="M361"/>
          <cell r="P361"/>
        </row>
        <row r="362">
          <cell r="A362"/>
          <cell r="B362"/>
          <cell r="C362"/>
          <cell r="D362"/>
          <cell r="E362"/>
          <cell r="F362"/>
          <cell r="G362"/>
          <cell r="H362"/>
          <cell r="I362"/>
          <cell r="J362"/>
          <cell r="K362"/>
          <cell r="L362"/>
          <cell r="M362"/>
          <cell r="P362"/>
        </row>
        <row r="363">
          <cell r="A363"/>
          <cell r="B363"/>
          <cell r="C363"/>
          <cell r="D363"/>
          <cell r="E363"/>
          <cell r="F363"/>
          <cell r="G363"/>
          <cell r="H363"/>
          <cell r="I363"/>
          <cell r="J363"/>
          <cell r="K363"/>
          <cell r="L363"/>
          <cell r="M363"/>
          <cell r="P363"/>
        </row>
        <row r="364">
          <cell r="A364"/>
          <cell r="B364"/>
          <cell r="C364"/>
          <cell r="D364"/>
          <cell r="E364"/>
          <cell r="F364"/>
          <cell r="G364"/>
          <cell r="H364"/>
          <cell r="I364"/>
          <cell r="J364"/>
          <cell r="K364"/>
          <cell r="L364"/>
          <cell r="M364"/>
          <cell r="P364"/>
        </row>
        <row r="365">
          <cell r="A365"/>
          <cell r="B365"/>
          <cell r="C365"/>
          <cell r="D365"/>
          <cell r="E365"/>
          <cell r="F365"/>
          <cell r="G365"/>
          <cell r="H365"/>
          <cell r="I365"/>
          <cell r="J365"/>
          <cell r="K365"/>
          <cell r="L365"/>
          <cell r="M365"/>
          <cell r="P365"/>
        </row>
        <row r="366">
          <cell r="A366"/>
          <cell r="B366"/>
          <cell r="C366"/>
          <cell r="D366"/>
          <cell r="E366"/>
          <cell r="F366"/>
          <cell r="G366"/>
          <cell r="H366"/>
          <cell r="I366"/>
          <cell r="J366"/>
          <cell r="K366"/>
          <cell r="L366"/>
          <cell r="M366"/>
          <cell r="P366"/>
        </row>
        <row r="367">
          <cell r="A367"/>
          <cell r="B367"/>
          <cell r="C367"/>
          <cell r="D367"/>
          <cell r="E367"/>
          <cell r="F367"/>
          <cell r="G367"/>
          <cell r="H367"/>
          <cell r="I367"/>
          <cell r="J367"/>
          <cell r="K367"/>
          <cell r="L367"/>
          <cell r="M367"/>
          <cell r="P367"/>
        </row>
        <row r="368">
          <cell r="A368"/>
          <cell r="B368"/>
          <cell r="C368"/>
          <cell r="D368"/>
          <cell r="E368"/>
          <cell r="F368"/>
          <cell r="G368"/>
          <cell r="H368"/>
          <cell r="I368"/>
          <cell r="J368"/>
          <cell r="K368"/>
          <cell r="L368"/>
          <cell r="M368"/>
          <cell r="P368"/>
        </row>
        <row r="369">
          <cell r="A369"/>
          <cell r="B369"/>
          <cell r="C369"/>
          <cell r="D369"/>
          <cell r="E369"/>
          <cell r="F369"/>
          <cell r="G369"/>
          <cell r="H369"/>
          <cell r="I369"/>
          <cell r="J369"/>
          <cell r="K369"/>
          <cell r="L369"/>
          <cell r="M369"/>
          <cell r="P369"/>
        </row>
        <row r="370">
          <cell r="A370"/>
          <cell r="B370"/>
          <cell r="C370"/>
          <cell r="D370"/>
          <cell r="E370"/>
          <cell r="F370"/>
          <cell r="G370"/>
          <cell r="H370"/>
          <cell r="I370"/>
          <cell r="J370"/>
          <cell r="K370"/>
          <cell r="L370"/>
          <cell r="M370"/>
          <cell r="P370"/>
        </row>
        <row r="371">
          <cell r="A371"/>
          <cell r="B371"/>
          <cell r="C371"/>
          <cell r="D371"/>
          <cell r="E371"/>
          <cell r="F371"/>
          <cell r="G371"/>
          <cell r="H371"/>
          <cell r="I371"/>
          <cell r="J371"/>
          <cell r="K371"/>
          <cell r="L371"/>
          <cell r="M371"/>
          <cell r="P371"/>
        </row>
        <row r="372">
          <cell r="A372"/>
          <cell r="B372"/>
          <cell r="C372"/>
          <cell r="D372"/>
          <cell r="E372"/>
          <cell r="F372"/>
          <cell r="G372"/>
          <cell r="H372"/>
          <cell r="I372"/>
          <cell r="J372"/>
          <cell r="K372"/>
          <cell r="L372"/>
          <cell r="M372"/>
          <cell r="P372"/>
        </row>
        <row r="373">
          <cell r="A373"/>
          <cell r="B373"/>
          <cell r="C373"/>
          <cell r="D373"/>
          <cell r="E373"/>
          <cell r="F373"/>
          <cell r="G373"/>
          <cell r="H373"/>
          <cell r="I373"/>
          <cell r="J373"/>
          <cell r="K373"/>
          <cell r="L373"/>
          <cell r="M373"/>
          <cell r="P373"/>
        </row>
        <row r="374">
          <cell r="A374"/>
          <cell r="B374"/>
          <cell r="C374"/>
          <cell r="D374"/>
          <cell r="E374"/>
          <cell r="F374"/>
          <cell r="G374"/>
          <cell r="H374"/>
          <cell r="I374"/>
          <cell r="J374"/>
          <cell r="K374"/>
          <cell r="L374"/>
          <cell r="M374"/>
          <cell r="P374"/>
        </row>
        <row r="375">
          <cell r="A375"/>
          <cell r="B375"/>
          <cell r="C375"/>
          <cell r="D375"/>
          <cell r="E375"/>
          <cell r="F375"/>
          <cell r="G375"/>
          <cell r="H375"/>
          <cell r="I375"/>
          <cell r="J375"/>
          <cell r="K375"/>
          <cell r="L375"/>
          <cell r="M375"/>
          <cell r="P375"/>
        </row>
        <row r="376">
          <cell r="A376"/>
          <cell r="B376"/>
          <cell r="C376"/>
          <cell r="D376"/>
          <cell r="E376"/>
          <cell r="F376"/>
          <cell r="G376"/>
          <cell r="H376"/>
          <cell r="I376"/>
          <cell r="J376"/>
          <cell r="K376"/>
          <cell r="L376"/>
          <cell r="M376"/>
          <cell r="P376"/>
        </row>
        <row r="377">
          <cell r="A377"/>
          <cell r="B377"/>
          <cell r="C377"/>
          <cell r="D377"/>
          <cell r="E377"/>
          <cell r="F377"/>
          <cell r="G377"/>
          <cell r="H377"/>
          <cell r="I377"/>
          <cell r="J377"/>
          <cell r="K377"/>
          <cell r="L377"/>
          <cell r="M377"/>
          <cell r="P377"/>
        </row>
        <row r="378">
          <cell r="A378"/>
          <cell r="B378"/>
          <cell r="C378"/>
          <cell r="D378"/>
          <cell r="E378"/>
          <cell r="F378"/>
          <cell r="G378"/>
          <cell r="H378"/>
          <cell r="I378"/>
          <cell r="J378"/>
          <cell r="K378"/>
          <cell r="L378"/>
          <cell r="M378"/>
          <cell r="P378"/>
        </row>
        <row r="379">
          <cell r="A379"/>
          <cell r="B379"/>
          <cell r="C379"/>
          <cell r="D379"/>
          <cell r="E379"/>
          <cell r="F379"/>
          <cell r="G379"/>
          <cell r="H379"/>
          <cell r="I379"/>
          <cell r="J379"/>
          <cell r="K379"/>
          <cell r="L379"/>
          <cell r="M379"/>
          <cell r="P379"/>
        </row>
        <row r="380">
          <cell r="A380"/>
          <cell r="B380"/>
          <cell r="C380"/>
          <cell r="D380"/>
          <cell r="E380"/>
          <cell r="F380"/>
          <cell r="G380"/>
          <cell r="H380"/>
          <cell r="I380"/>
          <cell r="J380"/>
          <cell r="K380"/>
          <cell r="L380"/>
          <cell r="M380"/>
          <cell r="P380"/>
        </row>
        <row r="381">
          <cell r="A381"/>
          <cell r="B381"/>
          <cell r="C381"/>
          <cell r="D381"/>
          <cell r="E381"/>
          <cell r="F381"/>
          <cell r="G381"/>
          <cell r="H381"/>
          <cell r="I381"/>
          <cell r="J381"/>
          <cell r="K381"/>
          <cell r="L381"/>
          <cell r="M381"/>
          <cell r="P381"/>
        </row>
        <row r="382">
          <cell r="A382"/>
          <cell r="B382"/>
          <cell r="C382"/>
          <cell r="D382"/>
          <cell r="E382"/>
          <cell r="F382"/>
          <cell r="G382"/>
          <cell r="H382"/>
          <cell r="I382"/>
          <cell r="J382"/>
          <cell r="K382"/>
          <cell r="L382"/>
          <cell r="M382"/>
          <cell r="P382"/>
        </row>
        <row r="383">
          <cell r="A383"/>
          <cell r="B383"/>
          <cell r="C383"/>
          <cell r="D383"/>
          <cell r="E383"/>
          <cell r="F383"/>
          <cell r="G383"/>
          <cell r="H383"/>
          <cell r="I383"/>
          <cell r="J383"/>
          <cell r="K383"/>
          <cell r="L383"/>
          <cell r="M383"/>
          <cell r="P383"/>
        </row>
        <row r="384">
          <cell r="A384"/>
          <cell r="B384"/>
          <cell r="C384"/>
          <cell r="D384"/>
          <cell r="E384"/>
          <cell r="F384"/>
          <cell r="G384"/>
          <cell r="H384"/>
          <cell r="I384"/>
          <cell r="J384"/>
          <cell r="K384"/>
          <cell r="L384"/>
          <cell r="M384"/>
          <cell r="P384"/>
        </row>
        <row r="385">
          <cell r="A385"/>
          <cell r="B385"/>
          <cell r="C385"/>
          <cell r="D385"/>
          <cell r="E385"/>
          <cell r="F385"/>
          <cell r="G385"/>
          <cell r="H385"/>
          <cell r="I385"/>
          <cell r="J385"/>
          <cell r="K385"/>
          <cell r="L385"/>
          <cell r="M385"/>
          <cell r="P385"/>
        </row>
        <row r="386">
          <cell r="A386"/>
          <cell r="B386"/>
          <cell r="C386"/>
          <cell r="D386"/>
          <cell r="E386"/>
          <cell r="F386"/>
          <cell r="G386"/>
          <cell r="H386"/>
          <cell r="I386"/>
          <cell r="J386"/>
          <cell r="K386"/>
          <cell r="L386"/>
          <cell r="M386"/>
          <cell r="P386"/>
        </row>
        <row r="387">
          <cell r="A387"/>
          <cell r="B387"/>
          <cell r="C387"/>
          <cell r="D387"/>
          <cell r="E387"/>
          <cell r="F387"/>
          <cell r="G387"/>
          <cell r="H387"/>
          <cell r="I387"/>
          <cell r="J387"/>
          <cell r="K387"/>
          <cell r="L387"/>
          <cell r="M387"/>
          <cell r="P387"/>
        </row>
        <row r="388">
          <cell r="A388"/>
          <cell r="B388"/>
          <cell r="C388"/>
          <cell r="D388"/>
          <cell r="E388"/>
          <cell r="F388"/>
          <cell r="G388"/>
          <cell r="H388"/>
          <cell r="I388"/>
          <cell r="J388"/>
          <cell r="K388"/>
          <cell r="L388"/>
          <cell r="M388"/>
          <cell r="P388"/>
        </row>
        <row r="389">
          <cell r="A389"/>
          <cell r="B389"/>
          <cell r="C389"/>
          <cell r="D389"/>
          <cell r="E389"/>
          <cell r="F389"/>
          <cell r="G389"/>
          <cell r="H389"/>
          <cell r="I389"/>
          <cell r="J389"/>
          <cell r="K389"/>
          <cell r="L389"/>
          <cell r="M389"/>
          <cell r="P389"/>
        </row>
        <row r="390">
          <cell r="A390"/>
          <cell r="B390"/>
          <cell r="C390"/>
          <cell r="D390"/>
          <cell r="E390"/>
          <cell r="F390"/>
          <cell r="G390"/>
          <cell r="H390"/>
          <cell r="I390"/>
          <cell r="J390"/>
          <cell r="K390"/>
          <cell r="L390"/>
          <cell r="M390"/>
          <cell r="P390"/>
        </row>
        <row r="391">
          <cell r="A391"/>
          <cell r="B391"/>
          <cell r="C391"/>
          <cell r="D391"/>
          <cell r="E391"/>
          <cell r="F391"/>
          <cell r="G391"/>
          <cell r="H391"/>
          <cell r="I391"/>
          <cell r="J391"/>
          <cell r="K391"/>
          <cell r="L391"/>
          <cell r="M391"/>
          <cell r="P391"/>
        </row>
        <row r="392">
          <cell r="A392"/>
          <cell r="B392"/>
          <cell r="C392"/>
          <cell r="D392"/>
          <cell r="E392"/>
          <cell r="F392"/>
          <cell r="G392"/>
          <cell r="H392"/>
          <cell r="I392"/>
          <cell r="J392"/>
          <cell r="K392"/>
          <cell r="L392"/>
          <cell r="M392"/>
          <cell r="P392"/>
        </row>
        <row r="393">
          <cell r="A393"/>
          <cell r="B393"/>
          <cell r="C393"/>
          <cell r="D393"/>
          <cell r="E393"/>
          <cell r="F393"/>
          <cell r="G393"/>
          <cell r="H393"/>
          <cell r="I393"/>
          <cell r="J393"/>
          <cell r="K393"/>
          <cell r="L393"/>
          <cell r="M393"/>
          <cell r="P393"/>
        </row>
        <row r="394">
          <cell r="A394"/>
          <cell r="B394"/>
          <cell r="C394"/>
          <cell r="D394"/>
          <cell r="E394"/>
          <cell r="F394"/>
          <cell r="G394"/>
          <cell r="H394"/>
          <cell r="I394"/>
          <cell r="J394"/>
          <cell r="K394"/>
          <cell r="L394"/>
          <cell r="M394"/>
          <cell r="P394"/>
        </row>
        <row r="395">
          <cell r="A395"/>
          <cell r="B395"/>
          <cell r="C395"/>
          <cell r="D395"/>
          <cell r="E395"/>
          <cell r="F395"/>
          <cell r="G395"/>
          <cell r="H395"/>
          <cell r="I395"/>
          <cell r="J395"/>
          <cell r="K395"/>
          <cell r="L395"/>
          <cell r="M395"/>
          <cell r="P395"/>
        </row>
        <row r="396">
          <cell r="A396"/>
          <cell r="B396"/>
          <cell r="C396"/>
          <cell r="D396"/>
          <cell r="E396"/>
          <cell r="F396"/>
          <cell r="G396"/>
          <cell r="H396"/>
          <cell r="I396"/>
          <cell r="J396"/>
          <cell r="K396"/>
          <cell r="L396"/>
          <cell r="M396"/>
          <cell r="P396"/>
        </row>
        <row r="397">
          <cell r="A397"/>
          <cell r="B397"/>
          <cell r="C397"/>
          <cell r="D397"/>
          <cell r="E397"/>
          <cell r="F397"/>
          <cell r="G397"/>
          <cell r="H397"/>
          <cell r="I397"/>
          <cell r="J397"/>
          <cell r="K397"/>
          <cell r="L397"/>
          <cell r="M397"/>
          <cell r="P397"/>
        </row>
        <row r="398">
          <cell r="A398"/>
          <cell r="B398"/>
          <cell r="C398"/>
          <cell r="D398"/>
          <cell r="E398"/>
          <cell r="F398"/>
          <cell r="G398"/>
          <cell r="H398"/>
          <cell r="I398"/>
          <cell r="J398"/>
          <cell r="K398"/>
          <cell r="L398"/>
          <cell r="M398"/>
          <cell r="P398"/>
        </row>
        <row r="399">
          <cell r="A399"/>
          <cell r="B399"/>
          <cell r="C399"/>
          <cell r="D399"/>
          <cell r="E399"/>
          <cell r="F399"/>
          <cell r="G399"/>
          <cell r="H399"/>
          <cell r="I399"/>
          <cell r="J399"/>
          <cell r="K399"/>
          <cell r="L399"/>
          <cell r="M399"/>
          <cell r="P399"/>
        </row>
        <row r="400">
          <cell r="A400"/>
          <cell r="B400"/>
          <cell r="C400"/>
          <cell r="D400"/>
          <cell r="E400"/>
          <cell r="F400"/>
          <cell r="G400"/>
          <cell r="H400"/>
          <cell r="I400"/>
          <cell r="J400"/>
          <cell r="K400"/>
          <cell r="L400"/>
          <cell r="M400"/>
          <cell r="P400"/>
        </row>
      </sheetData>
      <sheetData sheetId="7" refreshError="1">
        <row r="4">
          <cell r="A4" t="str">
            <v>STAFF CODE</v>
          </cell>
          <cell r="B4" t="str">
            <v>STATUS</v>
          </cell>
          <cell r="C4" t="str">
            <v>BASE</v>
          </cell>
          <cell r="D4" t="str">
            <v>NAME</v>
          </cell>
          <cell r="E4" t="str">
            <v>POSITION</v>
          </cell>
          <cell r="F4" t="str">
            <v>DEPT</v>
          </cell>
          <cell r="G4" t="str">
            <v>LOCATION</v>
          </cell>
          <cell r="H4" t="str">
            <v>GRADE</v>
          </cell>
          <cell r="I4" t="str">
            <v xml:space="preserve"> DATE OF APPROVAL</v>
          </cell>
          <cell r="J4" t="str">
            <v>DURATION OF REIMBURSEMENT</v>
          </cell>
          <cell r="K4" t="str">
            <v>FIRST MONTH OF REIMBURSEMENT</v>
          </cell>
          <cell r="L4" t="str">
            <v>MAXIMUM AMOUNT OF LOAN</v>
          </cell>
          <cell r="M4" t="str">
            <v>AMOUNT APPROVED</v>
          </cell>
          <cell r="N4" t="str">
            <v>JAN</v>
          </cell>
          <cell r="O4" t="str">
            <v>FEB</v>
          </cell>
          <cell r="P4" t="str">
            <v>MAR</v>
          </cell>
          <cell r="Q4" t="str">
            <v>APR</v>
          </cell>
          <cell r="R4" t="str">
            <v>MAY</v>
          </cell>
          <cell r="S4" t="str">
            <v>JUN</v>
          </cell>
          <cell r="T4" t="str">
            <v>JUL</v>
          </cell>
          <cell r="U4" t="str">
            <v>AUG</v>
          </cell>
          <cell r="V4" t="str">
            <v>SEP</v>
          </cell>
          <cell r="W4" t="str">
            <v>OCT</v>
          </cell>
          <cell r="X4" t="str">
            <v>NOV</v>
          </cell>
          <cell r="Y4" t="str">
            <v>DEC</v>
          </cell>
          <cell r="Z4" t="str">
            <v>AMOUNT DUE THE CURRENT MONTH</v>
          </cell>
          <cell r="AA4" t="str">
            <v>REIMBURSMENT CHECK</v>
          </cell>
        </row>
        <row r="5">
          <cell r="A5" t="str">
            <v>EF0001</v>
          </cell>
          <cell r="B5" t="str">
            <v>Active</v>
          </cell>
          <cell r="C5" t="str">
            <v>ELFASHER</v>
          </cell>
          <cell r="D5" t="str">
            <v xml:space="preserve">Abdalla EL NOUR MOHAMMED YAHIA </v>
          </cell>
          <cell r="E5" t="str">
            <v>Watchman</v>
          </cell>
          <cell r="F5" t="str">
            <v>NUT</v>
          </cell>
          <cell r="G5" t="str">
            <v>TFC</v>
          </cell>
          <cell r="H5" t="str">
            <v>A4</v>
          </cell>
          <cell r="L5">
            <v>436161.64845153713</v>
          </cell>
          <cell r="Z5">
            <v>0</v>
          </cell>
          <cell r="AA5">
            <v>0</v>
          </cell>
        </row>
        <row r="6">
          <cell r="A6" t="str">
            <v>EF0002</v>
          </cell>
          <cell r="B6" t="str">
            <v>Stopped</v>
          </cell>
          <cell r="C6" t="str">
            <v>ELFASHER</v>
          </cell>
          <cell r="D6" t="str">
            <v xml:space="preserve">Abdalla IDRISS DEILA MANSUR </v>
          </cell>
          <cell r="E6" t="str">
            <v>Driver</v>
          </cell>
          <cell r="F6" t="str">
            <v>LOG</v>
          </cell>
          <cell r="G6" t="str">
            <v>Office</v>
          </cell>
          <cell r="H6" t="str">
            <v>C</v>
          </cell>
          <cell r="L6">
            <v>580536.02859999996</v>
          </cell>
          <cell r="Z6">
            <v>0</v>
          </cell>
          <cell r="AA6">
            <v>0</v>
          </cell>
        </row>
        <row r="7">
          <cell r="A7" t="str">
            <v>EF0003</v>
          </cell>
          <cell r="B7" t="str">
            <v>Stopped</v>
          </cell>
          <cell r="C7" t="str">
            <v>ELFASHER</v>
          </cell>
          <cell r="D7" t="str">
            <v xml:space="preserve">Abdallah AHMED ISSA  </v>
          </cell>
          <cell r="E7" t="str">
            <v>Watchman</v>
          </cell>
          <cell r="F7" t="str">
            <v>NUT</v>
          </cell>
          <cell r="G7" t="str">
            <v>SFC</v>
          </cell>
          <cell r="H7" t="str">
            <v>A2</v>
          </cell>
          <cell r="L7">
            <v>413621.83671648003</v>
          </cell>
          <cell r="Z7">
            <v>0</v>
          </cell>
          <cell r="AA7">
            <v>0</v>
          </cell>
        </row>
        <row r="8">
          <cell r="A8" t="str">
            <v>EF0004</v>
          </cell>
          <cell r="B8" t="str">
            <v>Stopped</v>
          </cell>
          <cell r="C8" t="str">
            <v>ELFASHER</v>
          </cell>
          <cell r="D8" t="str">
            <v xml:space="preserve">Abdallah EISSA ADAM </v>
          </cell>
          <cell r="E8" t="str">
            <v>Watchman</v>
          </cell>
          <cell r="F8" t="str">
            <v>NUT</v>
          </cell>
          <cell r="G8" t="str">
            <v>SFC</v>
          </cell>
          <cell r="H8" t="str">
            <v>A2</v>
          </cell>
          <cell r="L8">
            <v>413621.83671648003</v>
          </cell>
          <cell r="Z8">
            <v>0</v>
          </cell>
          <cell r="AA8">
            <v>0</v>
          </cell>
        </row>
        <row r="9">
          <cell r="A9" t="str">
            <v>EF0005</v>
          </cell>
          <cell r="B9" t="str">
            <v>Stopped</v>
          </cell>
          <cell r="C9" t="str">
            <v>ELFASHER</v>
          </cell>
          <cell r="D9" t="str">
            <v xml:space="preserve">Abdulaziz ADAM ISHAG </v>
          </cell>
          <cell r="E9" t="str">
            <v xml:space="preserve">Food Mixer </v>
          </cell>
          <cell r="F9" t="str">
            <v>NUT</v>
          </cell>
          <cell r="G9" t="str">
            <v>SFC</v>
          </cell>
          <cell r="H9" t="str">
            <v>B2</v>
          </cell>
          <cell r="L9">
            <v>489826.67515471968</v>
          </cell>
          <cell r="Z9">
            <v>0</v>
          </cell>
          <cell r="AA9">
            <v>0</v>
          </cell>
        </row>
        <row r="10">
          <cell r="A10" t="str">
            <v>EF0007</v>
          </cell>
          <cell r="B10" t="str">
            <v>Active</v>
          </cell>
          <cell r="C10" t="str">
            <v>ELFASHER</v>
          </cell>
          <cell r="D10" t="str">
            <v xml:space="preserve">Abderahman OMER MOHAMED </v>
          </cell>
          <cell r="E10" t="str">
            <v xml:space="preserve">Phase Monitor </v>
          </cell>
          <cell r="F10" t="str">
            <v>NUT</v>
          </cell>
          <cell r="G10" t="str">
            <v>TFC</v>
          </cell>
          <cell r="H10" t="str">
            <v>B4</v>
          </cell>
          <cell r="L10">
            <v>517011.31442510424</v>
          </cell>
          <cell r="Z10">
            <v>0</v>
          </cell>
          <cell r="AA10">
            <v>0</v>
          </cell>
        </row>
        <row r="11">
          <cell r="A11" t="str">
            <v>EF0008</v>
          </cell>
          <cell r="B11" t="str">
            <v>Stopped</v>
          </cell>
          <cell r="C11" t="str">
            <v>ELFASHER</v>
          </cell>
          <cell r="D11" t="str">
            <v xml:space="preserve">Abdulkazim YOUSSUF MOHAMED </v>
          </cell>
          <cell r="E11" t="str">
            <v>Watchman</v>
          </cell>
          <cell r="F11" t="str">
            <v>NUT</v>
          </cell>
          <cell r="G11" t="str">
            <v>SFC</v>
          </cell>
          <cell r="H11" t="str">
            <v>A1</v>
          </cell>
          <cell r="L11">
            <v>405204.07460792002</v>
          </cell>
          <cell r="Z11">
            <v>0</v>
          </cell>
          <cell r="AA11">
            <v>0</v>
          </cell>
        </row>
        <row r="12">
          <cell r="A12" t="str">
            <v>EF0009</v>
          </cell>
          <cell r="B12" t="str">
            <v>Stopped</v>
          </cell>
          <cell r="C12" t="str">
            <v>ELFASHER</v>
          </cell>
          <cell r="D12" t="str">
            <v xml:space="preserve">Abdulkrim ADAM IZAK </v>
          </cell>
          <cell r="E12" t="str">
            <v xml:space="preserve">Food Mixer </v>
          </cell>
          <cell r="F12" t="str">
            <v>NUT</v>
          </cell>
          <cell r="G12" t="str">
            <v>SFC</v>
          </cell>
          <cell r="H12" t="str">
            <v>B2</v>
          </cell>
          <cell r="L12">
            <v>489826.67515471968</v>
          </cell>
          <cell r="Z12">
            <v>0</v>
          </cell>
          <cell r="AA12">
            <v>0</v>
          </cell>
        </row>
        <row r="13">
          <cell r="A13" t="str">
            <v>EF0010</v>
          </cell>
          <cell r="B13" t="str">
            <v>Stopped</v>
          </cell>
          <cell r="C13" t="str">
            <v>ELFASHER</v>
          </cell>
          <cell r="D13" t="str">
            <v xml:space="preserve">Abaker ARBAB ADAM  </v>
          </cell>
          <cell r="E13" t="str">
            <v>Watchman</v>
          </cell>
          <cell r="F13" t="str">
            <v>NUT</v>
          </cell>
          <cell r="G13" t="str">
            <v>SFC</v>
          </cell>
          <cell r="H13" t="str">
            <v>A2</v>
          </cell>
          <cell r="L13">
            <v>413621.83671648003</v>
          </cell>
          <cell r="Z13">
            <v>0</v>
          </cell>
          <cell r="AA13">
            <v>0</v>
          </cell>
        </row>
        <row r="14">
          <cell r="A14" t="str">
            <v>EF0011</v>
          </cell>
          <cell r="B14" t="str">
            <v>Active</v>
          </cell>
          <cell r="C14" t="str">
            <v>ELFASHER</v>
          </cell>
          <cell r="D14" t="str">
            <v xml:space="preserve">Abu Zaid MOHAMMED ABDALLAH </v>
          </cell>
          <cell r="E14" t="str">
            <v>Transport/Secu Manager</v>
          </cell>
          <cell r="F14" t="str">
            <v>LOG</v>
          </cell>
          <cell r="G14" t="str">
            <v>Office</v>
          </cell>
          <cell r="H14" t="str">
            <v>F4</v>
          </cell>
          <cell r="L14">
            <v>1126558.9190596484</v>
          </cell>
          <cell r="Z14">
            <v>0</v>
          </cell>
          <cell r="AA14">
            <v>0</v>
          </cell>
        </row>
        <row r="15">
          <cell r="A15" t="str">
            <v>EF0012</v>
          </cell>
          <cell r="B15" t="str">
            <v>Stopped</v>
          </cell>
          <cell r="C15" t="str">
            <v>ELFASHER</v>
          </cell>
          <cell r="D15" t="str">
            <v xml:space="preserve">Adam ABAKHER AHMED </v>
          </cell>
          <cell r="E15" t="str">
            <v xml:space="preserve">Supervisor </v>
          </cell>
          <cell r="F15" t="str">
            <v>NUT</v>
          </cell>
          <cell r="G15" t="str">
            <v>SFC</v>
          </cell>
          <cell r="H15" t="str">
            <v>F2</v>
          </cell>
          <cell r="L15">
            <v>1063192.2554061953</v>
          </cell>
          <cell r="Z15">
            <v>0</v>
          </cell>
          <cell r="AA15">
            <v>0</v>
          </cell>
        </row>
        <row r="16">
          <cell r="A16" t="str">
            <v>EF0013</v>
          </cell>
          <cell r="B16" t="str">
            <v>Active</v>
          </cell>
          <cell r="C16" t="str">
            <v>ELFASHER</v>
          </cell>
          <cell r="D16" t="str">
            <v xml:space="preserve">Adam IBRAHIM ABDALLA </v>
          </cell>
          <cell r="E16" t="str">
            <v>Registrar</v>
          </cell>
          <cell r="F16" t="str">
            <v>NUT</v>
          </cell>
          <cell r="G16" t="str">
            <v>OTP</v>
          </cell>
          <cell r="H16" t="str">
            <v>C4</v>
          </cell>
          <cell r="L16">
            <v>638286.74939056206</v>
          </cell>
          <cell r="Z16">
            <v>0</v>
          </cell>
          <cell r="AA16">
            <v>0</v>
          </cell>
        </row>
        <row r="17">
          <cell r="A17" t="str">
            <v>EF0014</v>
          </cell>
          <cell r="B17" t="str">
            <v>Active</v>
          </cell>
          <cell r="C17" t="str">
            <v>ELFASHER</v>
          </cell>
          <cell r="D17" t="str">
            <v xml:space="preserve">Adam MOHAMEDIN ADAM  </v>
          </cell>
          <cell r="E17" t="str">
            <v xml:space="preserve">Storekeeper </v>
          </cell>
          <cell r="F17" t="str">
            <v>LOG</v>
          </cell>
          <cell r="G17" t="str">
            <v>Office</v>
          </cell>
          <cell r="H17" t="str">
            <v>E4</v>
          </cell>
          <cell r="L17">
            <v>942072.5276072612</v>
          </cell>
          <cell r="Z17">
            <v>0</v>
          </cell>
          <cell r="AA17">
            <v>0</v>
          </cell>
        </row>
        <row r="18">
          <cell r="A18" t="str">
            <v>EF0015</v>
          </cell>
          <cell r="B18" t="str">
            <v>Stopped</v>
          </cell>
          <cell r="C18" t="str">
            <v>ELFASHER</v>
          </cell>
          <cell r="D18" t="str">
            <v xml:space="preserve">Adam MOHAMED ADAM SFC </v>
          </cell>
          <cell r="E18" t="str">
            <v>Health Educator</v>
          </cell>
          <cell r="F18" t="str">
            <v>NUT</v>
          </cell>
          <cell r="G18" t="str">
            <v>SFC</v>
          </cell>
          <cell r="H18" t="str">
            <v>C2</v>
          </cell>
          <cell r="L18">
            <v>604134.03552884806</v>
          </cell>
          <cell r="Z18">
            <v>0</v>
          </cell>
          <cell r="AA18">
            <v>0</v>
          </cell>
        </row>
        <row r="19">
          <cell r="A19" t="str">
            <v>EF0016</v>
          </cell>
          <cell r="B19" t="str">
            <v>Active</v>
          </cell>
          <cell r="C19" t="str">
            <v>ELFASHER</v>
          </cell>
          <cell r="D19" t="str">
            <v xml:space="preserve">Adam OSMAN AHMED </v>
          </cell>
          <cell r="E19" t="str">
            <v>PM team leader</v>
          </cell>
          <cell r="F19" t="str">
            <v>NUT</v>
          </cell>
          <cell r="G19" t="str">
            <v>TFC</v>
          </cell>
          <cell r="H19" t="str">
            <v>C4</v>
          </cell>
          <cell r="L19">
            <v>638286.74939056206</v>
          </cell>
          <cell r="Z19">
            <v>0</v>
          </cell>
          <cell r="AA19">
            <v>0</v>
          </cell>
        </row>
        <row r="20">
          <cell r="A20" t="str">
            <v>EF0017</v>
          </cell>
          <cell r="B20" t="str">
            <v>Active</v>
          </cell>
          <cell r="C20" t="str">
            <v>ELFASHER</v>
          </cell>
          <cell r="D20" t="str">
            <v xml:space="preserve">Eldouma ABDELBASHER AHMED </v>
          </cell>
          <cell r="E20" t="str">
            <v>Watchman</v>
          </cell>
          <cell r="F20" t="str">
            <v>NUT</v>
          </cell>
          <cell r="G20" t="str">
            <v>TFC</v>
          </cell>
          <cell r="H20" t="str">
            <v>A4</v>
          </cell>
          <cell r="L20">
            <v>436161.64845153713</v>
          </cell>
          <cell r="Z20">
            <v>0</v>
          </cell>
          <cell r="AA20">
            <v>0</v>
          </cell>
        </row>
        <row r="21">
          <cell r="A21" t="str">
            <v>EF0018</v>
          </cell>
          <cell r="B21" t="str">
            <v>Active</v>
          </cell>
          <cell r="C21" t="str">
            <v>ELFASHER</v>
          </cell>
          <cell r="D21" t="str">
            <v xml:space="preserve">Ahmed el Tijani MANSUR MAHMUD </v>
          </cell>
          <cell r="E21" t="str">
            <v>Watchman</v>
          </cell>
          <cell r="F21" t="str">
            <v>LOG</v>
          </cell>
          <cell r="G21" t="str">
            <v>Office</v>
          </cell>
          <cell r="H21" t="str">
            <v>A4</v>
          </cell>
          <cell r="I21">
            <v>39264</v>
          </cell>
          <cell r="J21" t="str">
            <v>3 months</v>
          </cell>
          <cell r="K21" t="str">
            <v>February</v>
          </cell>
          <cell r="L21">
            <v>436161.64845153713</v>
          </cell>
          <cell r="M21">
            <v>413000</v>
          </cell>
          <cell r="O21">
            <v>113000</v>
          </cell>
          <cell r="P21">
            <v>150000</v>
          </cell>
          <cell r="Q21">
            <v>150000</v>
          </cell>
          <cell r="Z21">
            <v>0</v>
          </cell>
          <cell r="AA21">
            <v>0</v>
          </cell>
        </row>
        <row r="22">
          <cell r="A22" t="str">
            <v>EF0019</v>
          </cell>
          <cell r="B22" t="str">
            <v>Stopped</v>
          </cell>
          <cell r="C22" t="str">
            <v>ELFASHER</v>
          </cell>
          <cell r="D22" t="str">
            <v xml:space="preserve">Ahmed MEKKI AHMED </v>
          </cell>
          <cell r="E22" t="str">
            <v>Health Educator</v>
          </cell>
          <cell r="F22" t="str">
            <v>NUT</v>
          </cell>
          <cell r="G22" t="str">
            <v>SFC</v>
          </cell>
          <cell r="H22" t="str">
            <v>C2</v>
          </cell>
          <cell r="L22">
            <v>604134.03552884806</v>
          </cell>
          <cell r="Z22">
            <v>0</v>
          </cell>
          <cell r="AA22">
            <v>0</v>
          </cell>
        </row>
        <row r="23">
          <cell r="A23" t="str">
            <v>EF0020</v>
          </cell>
          <cell r="B23" t="str">
            <v>Active</v>
          </cell>
          <cell r="C23" t="str">
            <v>ELFASHER</v>
          </cell>
          <cell r="D23" t="str">
            <v xml:space="preserve">Ahmed YOUSSUF Mohamed  </v>
          </cell>
          <cell r="E23" t="str">
            <v>Food security Supervisor</v>
          </cell>
          <cell r="F23" t="str">
            <v>FS</v>
          </cell>
          <cell r="G23" t="str">
            <v>Field</v>
          </cell>
          <cell r="H23" t="str">
            <v>F4</v>
          </cell>
          <cell r="I23" t="str">
            <v>22/1/2007</v>
          </cell>
          <cell r="J23" t="str">
            <v>3 months</v>
          </cell>
          <cell r="K23" t="str">
            <v>February</v>
          </cell>
          <cell r="L23">
            <v>1126558.9190596484</v>
          </cell>
          <cell r="M23">
            <v>1050000</v>
          </cell>
          <cell r="O23">
            <v>400000</v>
          </cell>
          <cell r="P23">
            <v>400000</v>
          </cell>
          <cell r="Q23">
            <v>250000</v>
          </cell>
          <cell r="Z23">
            <v>0</v>
          </cell>
          <cell r="AA23">
            <v>0</v>
          </cell>
        </row>
        <row r="24">
          <cell r="A24" t="str">
            <v>EF0021</v>
          </cell>
          <cell r="B24" t="str">
            <v>Active</v>
          </cell>
          <cell r="C24" t="str">
            <v>ELFASHER</v>
          </cell>
          <cell r="D24" t="str">
            <v xml:space="preserve">Aisha BABIKIR SHUMO </v>
          </cell>
          <cell r="E24" t="str">
            <v>Home Visitor</v>
          </cell>
          <cell r="F24" t="str">
            <v>NUT</v>
          </cell>
          <cell r="G24" t="str">
            <v>TFC</v>
          </cell>
          <cell r="H24" t="str">
            <v>B4</v>
          </cell>
          <cell r="L24">
            <v>517011.31442510424</v>
          </cell>
          <cell r="Z24">
            <v>0</v>
          </cell>
          <cell r="AA24">
            <v>0</v>
          </cell>
        </row>
        <row r="25">
          <cell r="A25" t="str">
            <v>EF0022</v>
          </cell>
          <cell r="B25" t="str">
            <v>Stopped</v>
          </cell>
          <cell r="C25" t="str">
            <v>ELFASHER</v>
          </cell>
          <cell r="D25" t="str">
            <v xml:space="preserve">Al Tom AHMED IDRISS ALI </v>
          </cell>
          <cell r="E25" t="str">
            <v>Watchman</v>
          </cell>
          <cell r="F25" t="str">
            <v>LOG</v>
          </cell>
          <cell r="G25" t="str">
            <v>Guest House</v>
          </cell>
          <cell r="H25" t="str">
            <v>A</v>
          </cell>
          <cell r="L25">
            <v>396786.07494000002</v>
          </cell>
          <cell r="Z25">
            <v>0</v>
          </cell>
          <cell r="AA25">
            <v>0</v>
          </cell>
        </row>
        <row r="26">
          <cell r="A26" t="str">
            <v>EF0023</v>
          </cell>
          <cell r="B26" t="str">
            <v>Active</v>
          </cell>
          <cell r="C26" t="str">
            <v>ELFASHER</v>
          </cell>
          <cell r="D26" t="str">
            <v xml:space="preserve">Al Tom ISMAIL MOHAMMED </v>
          </cell>
          <cell r="E26" t="str">
            <v xml:space="preserve">Watchman </v>
          </cell>
          <cell r="F26" t="str">
            <v>LOG</v>
          </cell>
          <cell r="G26" t="str">
            <v>WHouse</v>
          </cell>
          <cell r="H26" t="str">
            <v>A4</v>
          </cell>
          <cell r="L26">
            <v>436161.64845153713</v>
          </cell>
          <cell r="Z26">
            <v>0</v>
          </cell>
          <cell r="AA26">
            <v>0</v>
          </cell>
        </row>
        <row r="27">
          <cell r="A27" t="str">
            <v>EF0024</v>
          </cell>
          <cell r="B27" t="str">
            <v>Active</v>
          </cell>
          <cell r="C27" t="str">
            <v>ELFASHER</v>
          </cell>
          <cell r="D27" t="str">
            <v xml:space="preserve">Amir ABAKER ADAM </v>
          </cell>
          <cell r="E27" t="str">
            <v>PM team leader</v>
          </cell>
          <cell r="F27" t="str">
            <v>NUT</v>
          </cell>
          <cell r="G27" t="str">
            <v>TFC</v>
          </cell>
          <cell r="H27" t="str">
            <v>C4</v>
          </cell>
          <cell r="I27" t="str">
            <v>22/1/2007</v>
          </cell>
          <cell r="J27" t="str">
            <v>3 months</v>
          </cell>
          <cell r="K27" t="str">
            <v>February</v>
          </cell>
          <cell r="L27">
            <v>638286.74939056206</v>
          </cell>
          <cell r="M27">
            <v>600000</v>
          </cell>
          <cell r="O27">
            <v>200000</v>
          </cell>
          <cell r="P27">
            <v>200000</v>
          </cell>
          <cell r="Q27">
            <v>200000</v>
          </cell>
          <cell r="Z27">
            <v>0</v>
          </cell>
          <cell r="AA27">
            <v>0</v>
          </cell>
        </row>
        <row r="28">
          <cell r="A28" t="str">
            <v>EF0025</v>
          </cell>
          <cell r="B28" t="str">
            <v>Stopped</v>
          </cell>
          <cell r="C28" t="str">
            <v>ELFASHER</v>
          </cell>
          <cell r="D28" t="str">
            <v xml:space="preserve">Amira ABDERAHIM </v>
          </cell>
          <cell r="E28" t="str">
            <v xml:space="preserve">Phase Monitor </v>
          </cell>
          <cell r="F28" t="str">
            <v>NUT</v>
          </cell>
          <cell r="G28" t="str">
            <v>TFC</v>
          </cell>
          <cell r="H28" t="str">
            <v>B</v>
          </cell>
          <cell r="L28">
            <v>470286.45574</v>
          </cell>
          <cell r="Z28">
            <v>0</v>
          </cell>
          <cell r="AA28">
            <v>0</v>
          </cell>
        </row>
        <row r="29">
          <cell r="A29" t="str">
            <v>EF0026</v>
          </cell>
          <cell r="B29" t="str">
            <v>Active</v>
          </cell>
          <cell r="C29" t="str">
            <v>ELFASHER</v>
          </cell>
          <cell r="D29" t="str">
            <v xml:space="preserve">Amna AHMED ABDELLA </v>
          </cell>
          <cell r="E29" t="str">
            <v>Cleaner</v>
          </cell>
          <cell r="F29" t="str">
            <v>ADMIN</v>
          </cell>
          <cell r="G29" t="str">
            <v>Guest House</v>
          </cell>
          <cell r="H29" t="str">
            <v>A4</v>
          </cell>
          <cell r="L29">
            <v>436161.64845153713</v>
          </cell>
          <cell r="Z29">
            <v>0</v>
          </cell>
          <cell r="AA29">
            <v>0</v>
          </cell>
        </row>
        <row r="30">
          <cell r="A30" t="str">
            <v>EF0027</v>
          </cell>
          <cell r="B30" t="str">
            <v>Stopped</v>
          </cell>
          <cell r="C30" t="str">
            <v>ELFASHER</v>
          </cell>
          <cell r="D30" t="str">
            <v xml:space="preserve">Angelo WOLL </v>
          </cell>
          <cell r="E30" t="str">
            <v>PM team leader</v>
          </cell>
          <cell r="F30" t="str">
            <v>NUT</v>
          </cell>
          <cell r="G30" t="str">
            <v>TFC</v>
          </cell>
          <cell r="H30" t="str">
            <v>C</v>
          </cell>
          <cell r="L30">
            <v>580536.02859999996</v>
          </cell>
          <cell r="Z30">
            <v>0</v>
          </cell>
          <cell r="AA30">
            <v>0</v>
          </cell>
        </row>
        <row r="31">
          <cell r="A31" t="str">
            <v>EF0028</v>
          </cell>
          <cell r="B31" t="str">
            <v>Stopped</v>
          </cell>
          <cell r="C31" t="str">
            <v>ELFASHER</v>
          </cell>
          <cell r="D31" t="str">
            <v xml:space="preserve">Asjad ABDALLA ADAM </v>
          </cell>
          <cell r="E31" t="str">
            <v xml:space="preserve">Food security monitor </v>
          </cell>
          <cell r="F31" t="str">
            <v>FS</v>
          </cell>
          <cell r="G31" t="str">
            <v>Field</v>
          </cell>
          <cell r="H31" t="str">
            <v>D</v>
          </cell>
          <cell r="L31">
            <v>706535.77600000007</v>
          </cell>
          <cell r="Z31">
            <v>0</v>
          </cell>
          <cell r="AA31">
            <v>0</v>
          </cell>
        </row>
        <row r="32">
          <cell r="A32" t="str">
            <v>EF0029</v>
          </cell>
          <cell r="B32" t="str">
            <v>Stopped</v>
          </cell>
          <cell r="C32" t="str">
            <v>ELFASHER</v>
          </cell>
          <cell r="D32" t="str">
            <v xml:space="preserve">Asma MOHAMED SALEH </v>
          </cell>
          <cell r="E32" t="str">
            <v xml:space="preserve">Measurer </v>
          </cell>
          <cell r="F32" t="str">
            <v>NUT</v>
          </cell>
          <cell r="G32" t="str">
            <v>TFC</v>
          </cell>
          <cell r="H32" t="str">
            <v>B</v>
          </cell>
          <cell r="L32">
            <v>470286.45574</v>
          </cell>
          <cell r="Z32">
            <v>0</v>
          </cell>
          <cell r="AA32">
            <v>0</v>
          </cell>
        </row>
        <row r="33">
          <cell r="A33" t="str">
            <v>EF0030</v>
          </cell>
          <cell r="B33" t="str">
            <v>Stopped</v>
          </cell>
          <cell r="C33" t="str">
            <v>ELFASHER</v>
          </cell>
          <cell r="D33" t="str">
            <v xml:space="preserve">Awatif SALEH ABAKER </v>
          </cell>
          <cell r="E33" t="str">
            <v xml:space="preserve">Phase Monitor </v>
          </cell>
          <cell r="F33" t="str">
            <v>NUT</v>
          </cell>
          <cell r="G33" t="str">
            <v>TFC</v>
          </cell>
          <cell r="H33" t="str">
            <v>B1</v>
          </cell>
          <cell r="L33">
            <v>480056.92</v>
          </cell>
          <cell r="Z33">
            <v>0</v>
          </cell>
          <cell r="AA33">
            <v>0</v>
          </cell>
        </row>
        <row r="34">
          <cell r="A34" t="str">
            <v>EF0031</v>
          </cell>
          <cell r="B34" t="str">
            <v>Active</v>
          </cell>
          <cell r="C34" t="str">
            <v>ELFASHER</v>
          </cell>
          <cell r="D34" t="str">
            <v xml:space="preserve">Aziza ABDALLA ABAKER </v>
          </cell>
          <cell r="E34" t="str">
            <v>Social animator</v>
          </cell>
          <cell r="F34" t="str">
            <v>NUT</v>
          </cell>
          <cell r="G34" t="str">
            <v>OTP</v>
          </cell>
          <cell r="H34" t="str">
            <v>C4</v>
          </cell>
          <cell r="L34">
            <v>638286.74939056206</v>
          </cell>
          <cell r="Z34">
            <v>0</v>
          </cell>
          <cell r="AA34">
            <v>0</v>
          </cell>
        </row>
        <row r="35">
          <cell r="A35" t="str">
            <v>EF0032</v>
          </cell>
          <cell r="B35" t="str">
            <v>Stopped</v>
          </cell>
          <cell r="C35" t="str">
            <v>ELFASHER</v>
          </cell>
          <cell r="D35" t="str">
            <v xml:space="preserve">Betty GRACE </v>
          </cell>
          <cell r="E35" t="str">
            <v>Nurse</v>
          </cell>
          <cell r="F35" t="str">
            <v>NUT</v>
          </cell>
          <cell r="G35" t="str">
            <v>TFC</v>
          </cell>
          <cell r="H35" t="str">
            <v>D</v>
          </cell>
          <cell r="L35">
            <v>706535.77600000007</v>
          </cell>
          <cell r="Z35">
            <v>0</v>
          </cell>
          <cell r="AA35">
            <v>0</v>
          </cell>
        </row>
        <row r="36">
          <cell r="A36" t="str">
            <v>EF0033</v>
          </cell>
          <cell r="B36" t="str">
            <v>Stopped</v>
          </cell>
          <cell r="C36" t="str">
            <v>ELFASHER</v>
          </cell>
          <cell r="D36" t="str">
            <v xml:space="preserve">Ehmad MAHJOUB MOHAMMED </v>
          </cell>
          <cell r="E36" t="str">
            <v xml:space="preserve">Radio operator </v>
          </cell>
          <cell r="F36" t="str">
            <v>LOG</v>
          </cell>
          <cell r="G36" t="str">
            <v>Office</v>
          </cell>
          <cell r="H36" t="str">
            <v>D</v>
          </cell>
          <cell r="L36">
            <v>706535.77600000007</v>
          </cell>
          <cell r="Z36">
            <v>0</v>
          </cell>
          <cell r="AA36">
            <v>0</v>
          </cell>
        </row>
        <row r="37">
          <cell r="A37" t="str">
            <v>EF0034</v>
          </cell>
          <cell r="B37" t="str">
            <v>Stopped</v>
          </cell>
          <cell r="C37" t="str">
            <v>ELFASHER</v>
          </cell>
          <cell r="D37" t="str">
            <v xml:space="preserve">Elie THOMAS </v>
          </cell>
          <cell r="E37" t="str">
            <v>Nurse</v>
          </cell>
          <cell r="F37" t="str">
            <v>NUT</v>
          </cell>
          <cell r="G37" t="str">
            <v>TFC</v>
          </cell>
          <cell r="H37" t="str">
            <v>D</v>
          </cell>
          <cell r="L37">
            <v>706535.77600000007</v>
          </cell>
          <cell r="Z37">
            <v>0</v>
          </cell>
          <cell r="AA37">
            <v>0</v>
          </cell>
        </row>
        <row r="38">
          <cell r="A38" t="str">
            <v>EF0035</v>
          </cell>
          <cell r="B38" t="str">
            <v>Active</v>
          </cell>
          <cell r="C38" t="str">
            <v>ELFASHER</v>
          </cell>
          <cell r="D38" t="str">
            <v xml:space="preserve">Eltaieb ADAM AHMED </v>
          </cell>
          <cell r="E38" t="str">
            <v xml:space="preserve">Phase Monitor </v>
          </cell>
          <cell r="F38" t="str">
            <v>NUT</v>
          </cell>
          <cell r="G38" t="str">
            <v>TFC</v>
          </cell>
          <cell r="H38" t="str">
            <v>B4</v>
          </cell>
          <cell r="I38">
            <v>39252</v>
          </cell>
          <cell r="J38" t="str">
            <v>3 months</v>
          </cell>
          <cell r="K38" t="str">
            <v>July</v>
          </cell>
          <cell r="L38">
            <v>517011.31442510424</v>
          </cell>
          <cell r="M38">
            <v>480000</v>
          </cell>
          <cell r="T38">
            <v>160000</v>
          </cell>
          <cell r="U38">
            <v>160000</v>
          </cell>
          <cell r="V38">
            <v>160000</v>
          </cell>
          <cell r="Z38">
            <v>0</v>
          </cell>
          <cell r="AA38">
            <v>0</v>
          </cell>
        </row>
        <row r="39">
          <cell r="A39" t="str">
            <v>EF0036</v>
          </cell>
          <cell r="B39" t="str">
            <v>Stopped</v>
          </cell>
          <cell r="C39" t="str">
            <v>ELFASHER</v>
          </cell>
          <cell r="D39" t="str">
            <v xml:space="preserve">Fadhia ISMIEL </v>
          </cell>
          <cell r="E39" t="str">
            <v xml:space="preserve">Cleaner </v>
          </cell>
          <cell r="F39" t="str">
            <v>NUT</v>
          </cell>
          <cell r="G39" t="str">
            <v>TFC</v>
          </cell>
          <cell r="H39" t="str">
            <v>A</v>
          </cell>
          <cell r="L39">
            <v>396786.07494000002</v>
          </cell>
          <cell r="Z39">
            <v>0</v>
          </cell>
          <cell r="AA39">
            <v>0</v>
          </cell>
        </row>
        <row r="40">
          <cell r="A40" t="str">
            <v>EF0037</v>
          </cell>
          <cell r="B40" t="str">
            <v>Stopped</v>
          </cell>
          <cell r="C40" t="str">
            <v>ELFASHER</v>
          </cell>
          <cell r="D40" t="str">
            <v xml:space="preserve">Fadul MOHAMMED ABDALLA </v>
          </cell>
          <cell r="E40" t="str">
            <v xml:space="preserve">Watchman </v>
          </cell>
          <cell r="F40" t="str">
            <v>LOG</v>
          </cell>
          <cell r="G40" t="str">
            <v>Guest House</v>
          </cell>
          <cell r="H40" t="str">
            <v>A</v>
          </cell>
          <cell r="L40">
            <v>396786.07494000002</v>
          </cell>
          <cell r="Z40">
            <v>0</v>
          </cell>
          <cell r="AA40">
            <v>0</v>
          </cell>
        </row>
        <row r="41">
          <cell r="A41" t="str">
            <v>EF0038</v>
          </cell>
          <cell r="B41" t="str">
            <v>Active</v>
          </cell>
          <cell r="C41" t="str">
            <v>ELFASHER</v>
          </cell>
          <cell r="D41" t="str">
            <v xml:space="preserve">Fathia ABDALLHA ABDULRHAMAN  </v>
          </cell>
          <cell r="E41" t="str">
            <v xml:space="preserve">Home Visitor </v>
          </cell>
          <cell r="F41" t="str">
            <v>NUT</v>
          </cell>
          <cell r="G41" t="str">
            <v>TFC</v>
          </cell>
          <cell r="H41" t="str">
            <v>B4</v>
          </cell>
          <cell r="L41">
            <v>517011.31442510424</v>
          </cell>
          <cell r="Z41">
            <v>0</v>
          </cell>
          <cell r="AA41">
            <v>0</v>
          </cell>
        </row>
        <row r="42">
          <cell r="A42" t="str">
            <v>EF0039</v>
          </cell>
          <cell r="B42" t="str">
            <v>Active</v>
          </cell>
          <cell r="C42" t="str">
            <v>ELFASHER</v>
          </cell>
          <cell r="D42" t="str">
            <v xml:space="preserve">Fatima ABDERAHMAN HASSAN </v>
          </cell>
          <cell r="E42" t="str">
            <v xml:space="preserve">Cook </v>
          </cell>
          <cell r="F42" t="str">
            <v>NUT</v>
          </cell>
          <cell r="G42" t="str">
            <v>TFC</v>
          </cell>
          <cell r="H42" t="str">
            <v>A4</v>
          </cell>
          <cell r="L42">
            <v>436161.64845153713</v>
          </cell>
          <cell r="Z42">
            <v>0</v>
          </cell>
          <cell r="AA42">
            <v>0</v>
          </cell>
        </row>
        <row r="43">
          <cell r="A43" t="str">
            <v>EF0040</v>
          </cell>
          <cell r="B43" t="str">
            <v>Active</v>
          </cell>
          <cell r="C43" t="str">
            <v>ELFASHER</v>
          </cell>
          <cell r="D43" t="str">
            <v xml:space="preserve">Fatima ADAM IBRAHIM </v>
          </cell>
          <cell r="E43" t="str">
            <v>Cleaner</v>
          </cell>
          <cell r="F43" t="str">
            <v>ADMIN</v>
          </cell>
          <cell r="G43" t="str">
            <v>Office</v>
          </cell>
          <cell r="H43" t="str">
            <v>A4</v>
          </cell>
          <cell r="I43">
            <v>39299</v>
          </cell>
          <cell r="J43" t="str">
            <v>3 months</v>
          </cell>
          <cell r="K43" t="str">
            <v>June</v>
          </cell>
          <cell r="L43">
            <v>436161.64845153713</v>
          </cell>
          <cell r="M43">
            <v>100000</v>
          </cell>
          <cell r="S43">
            <v>30000</v>
          </cell>
          <cell r="T43">
            <v>30000</v>
          </cell>
          <cell r="U43">
            <v>40000</v>
          </cell>
          <cell r="Z43">
            <v>30000</v>
          </cell>
          <cell r="AA43">
            <v>0</v>
          </cell>
        </row>
        <row r="44">
          <cell r="A44" t="str">
            <v>EF0041</v>
          </cell>
          <cell r="B44" t="str">
            <v>Active</v>
          </cell>
          <cell r="C44" t="str">
            <v>ELFASHER</v>
          </cell>
          <cell r="D44" t="str">
            <v xml:space="preserve">Fatima ADAM MOHAMED </v>
          </cell>
          <cell r="E44" t="str">
            <v xml:space="preserve">Home Visitor </v>
          </cell>
          <cell r="F44" t="str">
            <v>NUT</v>
          </cell>
          <cell r="G44" t="str">
            <v>TFC</v>
          </cell>
          <cell r="H44" t="str">
            <v>B4</v>
          </cell>
          <cell r="L44">
            <v>517011.31442510424</v>
          </cell>
          <cell r="Z44">
            <v>0</v>
          </cell>
          <cell r="AA44">
            <v>0</v>
          </cell>
        </row>
        <row r="45">
          <cell r="A45" t="str">
            <v>EF0042</v>
          </cell>
          <cell r="B45" t="str">
            <v>Stopped</v>
          </cell>
          <cell r="C45" t="str">
            <v>ELFASHER</v>
          </cell>
          <cell r="D45" t="str">
            <v xml:space="preserve">Gafar HASSAN OMAR </v>
          </cell>
          <cell r="E45" t="str">
            <v xml:space="preserve">Food Distributor </v>
          </cell>
          <cell r="F45" t="str">
            <v>NUT</v>
          </cell>
          <cell r="G45" t="str">
            <v>SFC</v>
          </cell>
          <cell r="H45" t="str">
            <v>B2</v>
          </cell>
          <cell r="L45">
            <v>489826.67515471968</v>
          </cell>
          <cell r="Z45">
            <v>0</v>
          </cell>
          <cell r="AA45">
            <v>0</v>
          </cell>
        </row>
        <row r="46">
          <cell r="A46" t="str">
            <v>EF0043</v>
          </cell>
          <cell r="B46" t="str">
            <v>Stopped</v>
          </cell>
          <cell r="C46" t="str">
            <v>ELFASHER</v>
          </cell>
          <cell r="D46" t="str">
            <v xml:space="preserve">Gezira ABAKER ADAM MOHAMED </v>
          </cell>
          <cell r="E46" t="str">
            <v xml:space="preserve">Home Visitor </v>
          </cell>
          <cell r="F46" t="str">
            <v>NUT</v>
          </cell>
          <cell r="G46" t="str">
            <v>TFC</v>
          </cell>
          <cell r="H46" t="str">
            <v>B</v>
          </cell>
          <cell r="L46">
            <v>470286.45574</v>
          </cell>
          <cell r="Z46">
            <v>0</v>
          </cell>
          <cell r="AA46">
            <v>0</v>
          </cell>
        </row>
        <row r="47">
          <cell r="A47" t="str">
            <v>EF0044</v>
          </cell>
          <cell r="B47" t="str">
            <v>Active</v>
          </cell>
          <cell r="C47" t="str">
            <v>ELFASHER</v>
          </cell>
          <cell r="D47" t="str">
            <v xml:space="preserve">Halima IBRAHIM ABDLESSIS </v>
          </cell>
          <cell r="E47" t="str">
            <v xml:space="preserve">Cleaner </v>
          </cell>
          <cell r="F47" t="str">
            <v>NUT</v>
          </cell>
          <cell r="G47" t="str">
            <v>TFC</v>
          </cell>
          <cell r="H47" t="str">
            <v>A4</v>
          </cell>
          <cell r="L47">
            <v>436161.64845153713</v>
          </cell>
          <cell r="Z47">
            <v>0</v>
          </cell>
          <cell r="AA47">
            <v>0</v>
          </cell>
        </row>
        <row r="48">
          <cell r="A48" t="str">
            <v>EF0045</v>
          </cell>
          <cell r="B48" t="str">
            <v>Active</v>
          </cell>
          <cell r="C48" t="str">
            <v>ELFASHER</v>
          </cell>
          <cell r="D48" t="str">
            <v xml:space="preserve">Hanan MOHAMAD ADAM </v>
          </cell>
          <cell r="E48" t="str">
            <v xml:space="preserve">Psychosocial Worker </v>
          </cell>
          <cell r="F48" t="str">
            <v>NUT</v>
          </cell>
          <cell r="G48" t="str">
            <v>OTP</v>
          </cell>
          <cell r="H48" t="str">
            <v>D4</v>
          </cell>
          <cell r="L48">
            <v>776886.20824858558</v>
          </cell>
          <cell r="Z48">
            <v>0</v>
          </cell>
          <cell r="AA48">
            <v>0</v>
          </cell>
        </row>
        <row r="49">
          <cell r="A49" t="str">
            <v>EF0046</v>
          </cell>
          <cell r="B49" t="str">
            <v>Active</v>
          </cell>
          <cell r="C49" t="str">
            <v>ELFASHER</v>
          </cell>
          <cell r="D49" t="str">
            <v xml:space="preserve">Hassan AHMED ABDURAHMAN </v>
          </cell>
          <cell r="E49" t="str">
            <v xml:space="preserve">TFC Supervisor </v>
          </cell>
          <cell r="F49" t="str">
            <v>NUT</v>
          </cell>
          <cell r="G49" t="str">
            <v>TFC</v>
          </cell>
          <cell r="H49" t="str">
            <v>F4</v>
          </cell>
          <cell r="L49">
            <v>1126558.9190596484</v>
          </cell>
          <cell r="Z49">
            <v>0</v>
          </cell>
          <cell r="AA49">
            <v>0</v>
          </cell>
        </row>
        <row r="50">
          <cell r="A50" t="str">
            <v>EF0047</v>
          </cell>
          <cell r="B50" t="str">
            <v>Active</v>
          </cell>
          <cell r="C50" t="str">
            <v>ELFASHER</v>
          </cell>
          <cell r="D50" t="str">
            <v xml:space="preserve">Hassan HASHIM ALI </v>
          </cell>
          <cell r="E50" t="str">
            <v>Watchman</v>
          </cell>
          <cell r="F50" t="str">
            <v>LOG</v>
          </cell>
          <cell r="G50" t="str">
            <v>Office</v>
          </cell>
          <cell r="H50" t="str">
            <v>A4</v>
          </cell>
          <cell r="L50">
            <v>436161.64845153713</v>
          </cell>
          <cell r="Z50">
            <v>0</v>
          </cell>
          <cell r="AA50">
            <v>0</v>
          </cell>
        </row>
        <row r="51">
          <cell r="A51" t="str">
            <v>EF0048</v>
          </cell>
          <cell r="B51" t="str">
            <v>Active</v>
          </cell>
          <cell r="C51" t="str">
            <v>ELFASHER</v>
          </cell>
          <cell r="D51" t="str">
            <v xml:space="preserve">Hassina ADDOMA ABDULLA </v>
          </cell>
          <cell r="E51" t="str">
            <v xml:space="preserve">Home Visitor </v>
          </cell>
          <cell r="F51" t="str">
            <v>NUT</v>
          </cell>
          <cell r="G51" t="str">
            <v>TFC</v>
          </cell>
          <cell r="H51" t="str">
            <v>B4</v>
          </cell>
          <cell r="L51">
            <v>517011.31442510424</v>
          </cell>
          <cell r="Z51">
            <v>0</v>
          </cell>
          <cell r="AA51">
            <v>0</v>
          </cell>
        </row>
        <row r="52">
          <cell r="A52" t="str">
            <v>EF0049</v>
          </cell>
          <cell r="B52" t="str">
            <v>Stopped</v>
          </cell>
          <cell r="C52" t="str">
            <v>ELFASHER</v>
          </cell>
          <cell r="D52" t="str">
            <v xml:space="preserve">Hawa ABDALLA MOHAMMED </v>
          </cell>
          <cell r="E52" t="str">
            <v xml:space="preserve">Cook </v>
          </cell>
          <cell r="F52" t="str">
            <v>NUT</v>
          </cell>
          <cell r="G52" t="str">
            <v>TFC</v>
          </cell>
          <cell r="H52" t="str">
            <v>A</v>
          </cell>
          <cell r="L52">
            <v>396786.07494000002</v>
          </cell>
          <cell r="Z52">
            <v>0</v>
          </cell>
          <cell r="AA52">
            <v>0</v>
          </cell>
        </row>
        <row r="53">
          <cell r="A53" t="str">
            <v>EF0050</v>
          </cell>
          <cell r="B53" t="str">
            <v>Stopped</v>
          </cell>
          <cell r="C53" t="str">
            <v>ELFASHER</v>
          </cell>
          <cell r="D53" t="str">
            <v xml:space="preserve">Hawa ABDALLA MUKHTAR </v>
          </cell>
          <cell r="E53" t="str">
            <v xml:space="preserve">Cook </v>
          </cell>
          <cell r="F53" t="str">
            <v>NUT</v>
          </cell>
          <cell r="G53" t="str">
            <v>TFC</v>
          </cell>
          <cell r="H53" t="str">
            <v>A1</v>
          </cell>
          <cell r="L53">
            <v>405204.07460792002</v>
          </cell>
          <cell r="Z53">
            <v>0</v>
          </cell>
          <cell r="AA53">
            <v>0</v>
          </cell>
        </row>
        <row r="54">
          <cell r="A54" t="str">
            <v>EF0051</v>
          </cell>
          <cell r="B54" t="str">
            <v>Stopped</v>
          </cell>
          <cell r="C54" t="str">
            <v>ELFASHER</v>
          </cell>
          <cell r="D54" t="str">
            <v xml:space="preserve">Houda HAMID </v>
          </cell>
          <cell r="E54" t="str">
            <v xml:space="preserve">Phase Monitor </v>
          </cell>
          <cell r="F54" t="str">
            <v>NUT</v>
          </cell>
          <cell r="G54" t="str">
            <v>TFC</v>
          </cell>
          <cell r="H54" t="str">
            <v>B</v>
          </cell>
          <cell r="L54">
            <v>470286.45574</v>
          </cell>
          <cell r="Z54">
            <v>0</v>
          </cell>
          <cell r="AA54">
            <v>0</v>
          </cell>
        </row>
        <row r="55">
          <cell r="A55" t="str">
            <v>EF0052</v>
          </cell>
          <cell r="B55" t="str">
            <v>Stopped</v>
          </cell>
          <cell r="C55" t="str">
            <v>ELFASHER</v>
          </cell>
          <cell r="D55" t="str">
            <v xml:space="preserve">Houda TIRAB AMIR </v>
          </cell>
          <cell r="E55" t="str">
            <v xml:space="preserve">Cook </v>
          </cell>
          <cell r="F55" t="str">
            <v>NUT</v>
          </cell>
          <cell r="G55" t="str">
            <v>TFC</v>
          </cell>
          <cell r="H55" t="str">
            <v>A</v>
          </cell>
          <cell r="L55">
            <v>396786.07494000002</v>
          </cell>
          <cell r="Z55">
            <v>0</v>
          </cell>
          <cell r="AA55">
            <v>0</v>
          </cell>
        </row>
        <row r="56">
          <cell r="A56" t="str">
            <v>EF0053</v>
          </cell>
          <cell r="B56" t="str">
            <v>Active</v>
          </cell>
          <cell r="C56" t="str">
            <v>ELFASHER</v>
          </cell>
          <cell r="D56" t="str">
            <v xml:space="preserve">Ibrahim ABDERAHMAN MAHMOUD </v>
          </cell>
          <cell r="E56" t="str">
            <v xml:space="preserve">Phase Monitor </v>
          </cell>
          <cell r="F56" t="str">
            <v>NUT</v>
          </cell>
          <cell r="G56" t="str">
            <v>TFC</v>
          </cell>
          <cell r="H56" t="str">
            <v>B4</v>
          </cell>
          <cell r="L56">
            <v>517011.31442510424</v>
          </cell>
          <cell r="Z56">
            <v>0</v>
          </cell>
          <cell r="AA56">
            <v>0</v>
          </cell>
        </row>
        <row r="57">
          <cell r="A57" t="str">
            <v>EF0054</v>
          </cell>
          <cell r="B57" t="str">
            <v>Active</v>
          </cell>
          <cell r="C57" t="str">
            <v>ELFASHER</v>
          </cell>
          <cell r="D57" t="str">
            <v xml:space="preserve">Ibrahim MOHAMED Adam </v>
          </cell>
          <cell r="E57" t="str">
            <v>Medical Assistant</v>
          </cell>
          <cell r="F57" t="str">
            <v>NUT</v>
          </cell>
          <cell r="G57" t="str">
            <v>OTP</v>
          </cell>
          <cell r="H57" t="str">
            <v>E4</v>
          </cell>
          <cell r="L57">
            <v>942072.5276072612</v>
          </cell>
          <cell r="Z57">
            <v>0</v>
          </cell>
          <cell r="AA57">
            <v>0</v>
          </cell>
        </row>
        <row r="58">
          <cell r="A58" t="str">
            <v>EF0055</v>
          </cell>
          <cell r="B58" t="str">
            <v>Active</v>
          </cell>
          <cell r="C58" t="str">
            <v>ELFASHER</v>
          </cell>
          <cell r="D58" t="str">
            <v xml:space="preserve">Insaf IBRAHIM ADAM </v>
          </cell>
          <cell r="E58" t="str">
            <v xml:space="preserve">Home Visitor </v>
          </cell>
          <cell r="F58" t="str">
            <v>NUT</v>
          </cell>
          <cell r="G58" t="str">
            <v>TFC</v>
          </cell>
          <cell r="H58" t="str">
            <v>B4</v>
          </cell>
          <cell r="L58">
            <v>517011.31442510424</v>
          </cell>
          <cell r="Z58">
            <v>0</v>
          </cell>
          <cell r="AA58">
            <v>0</v>
          </cell>
        </row>
        <row r="59">
          <cell r="A59" t="str">
            <v>EF0056</v>
          </cell>
          <cell r="B59" t="str">
            <v>Stopped</v>
          </cell>
          <cell r="C59" t="str">
            <v>ELFASHER</v>
          </cell>
          <cell r="D59" t="str">
            <v xml:space="preserve">Isak ADAM ABAKHAR </v>
          </cell>
          <cell r="E59" t="str">
            <v xml:space="preserve">Measurer </v>
          </cell>
          <cell r="F59" t="str">
            <v>NUT</v>
          </cell>
          <cell r="G59" t="str">
            <v>SFC</v>
          </cell>
          <cell r="H59" t="str">
            <v>B2</v>
          </cell>
          <cell r="L59">
            <v>489826.67515471968</v>
          </cell>
          <cell r="Z59">
            <v>0</v>
          </cell>
          <cell r="AA59">
            <v>0</v>
          </cell>
        </row>
        <row r="60">
          <cell r="A60" t="str">
            <v>EF0057</v>
          </cell>
          <cell r="B60" t="str">
            <v>Active</v>
          </cell>
          <cell r="C60" t="str">
            <v>ELFASHER</v>
          </cell>
          <cell r="D60" t="str">
            <v xml:space="preserve">Izeldeen ADAM YOUSSUF </v>
          </cell>
          <cell r="E60" t="str">
            <v>Home Visitor Team Leader</v>
          </cell>
          <cell r="F60" t="str">
            <v>NUT</v>
          </cell>
          <cell r="G60" t="str">
            <v>TFC</v>
          </cell>
          <cell r="H60" t="str">
            <v>D4</v>
          </cell>
          <cell r="L60">
            <v>776886.20824858558</v>
          </cell>
          <cell r="Z60">
            <v>0</v>
          </cell>
          <cell r="AA60">
            <v>0</v>
          </cell>
        </row>
        <row r="61">
          <cell r="A61" t="str">
            <v>EF0058</v>
          </cell>
          <cell r="B61" t="str">
            <v>Active</v>
          </cell>
          <cell r="C61" t="str">
            <v>ELFASHER</v>
          </cell>
          <cell r="D61" t="str">
            <v xml:space="preserve">Ishag HASSAN IDRISS ABDELLA </v>
          </cell>
          <cell r="E61" t="str">
            <v>Watchman</v>
          </cell>
          <cell r="F61" t="str">
            <v>NUT</v>
          </cell>
          <cell r="G61" t="str">
            <v>TFC</v>
          </cell>
          <cell r="H61" t="str">
            <v>A4</v>
          </cell>
          <cell r="I61" t="str">
            <v>22/1/2007</v>
          </cell>
          <cell r="J61" t="str">
            <v>3 months</v>
          </cell>
          <cell r="K61" t="str">
            <v>February</v>
          </cell>
          <cell r="L61">
            <v>436161.64845153713</v>
          </cell>
          <cell r="M61">
            <v>400000</v>
          </cell>
          <cell r="O61">
            <v>100000</v>
          </cell>
          <cell r="P61">
            <v>100000</v>
          </cell>
          <cell r="Q61">
            <v>200000</v>
          </cell>
          <cell r="Z61">
            <v>0</v>
          </cell>
          <cell r="AA61">
            <v>0</v>
          </cell>
        </row>
        <row r="62">
          <cell r="A62" t="str">
            <v>EF0059</v>
          </cell>
          <cell r="B62" t="str">
            <v>Active</v>
          </cell>
          <cell r="C62" t="str">
            <v>ELFASHER</v>
          </cell>
          <cell r="D62" t="str">
            <v xml:space="preserve">Ismail MOHAMED GUMAA </v>
          </cell>
          <cell r="E62" t="str">
            <v xml:space="preserve">Watchman </v>
          </cell>
          <cell r="F62" t="str">
            <v>LOG</v>
          </cell>
          <cell r="G62" t="str">
            <v>Guest house</v>
          </cell>
          <cell r="H62" t="str">
            <v>A4</v>
          </cell>
          <cell r="L62">
            <v>436161.64845153713</v>
          </cell>
          <cell r="Z62">
            <v>0</v>
          </cell>
          <cell r="AA62">
            <v>0</v>
          </cell>
        </row>
        <row r="63">
          <cell r="A63" t="str">
            <v>EF0060</v>
          </cell>
          <cell r="B63" t="str">
            <v>Stopped</v>
          </cell>
          <cell r="C63" t="str">
            <v>ELFASHER</v>
          </cell>
          <cell r="D63" t="str">
            <v xml:space="preserve">James JOHN </v>
          </cell>
          <cell r="E63" t="str">
            <v>Nurse</v>
          </cell>
          <cell r="F63" t="str">
            <v>NUT</v>
          </cell>
          <cell r="G63" t="str">
            <v>TFC</v>
          </cell>
          <cell r="H63" t="str">
            <v>D</v>
          </cell>
          <cell r="L63">
            <v>706535.77600000007</v>
          </cell>
          <cell r="Z63">
            <v>0</v>
          </cell>
          <cell r="AA63">
            <v>0</v>
          </cell>
        </row>
        <row r="64">
          <cell r="A64" t="str">
            <v>EF0061</v>
          </cell>
          <cell r="B64" t="str">
            <v>Stopped</v>
          </cell>
          <cell r="C64" t="str">
            <v>ELFASHER</v>
          </cell>
          <cell r="D64" t="str">
            <v xml:space="preserve">Khadija YOUNIS </v>
          </cell>
          <cell r="E64" t="str">
            <v xml:space="preserve">Cleaner </v>
          </cell>
          <cell r="F64" t="str">
            <v>NUT</v>
          </cell>
          <cell r="G64" t="str">
            <v>TFC</v>
          </cell>
          <cell r="H64" t="str">
            <v>A</v>
          </cell>
          <cell r="L64">
            <v>396786.07494000002</v>
          </cell>
          <cell r="Z64">
            <v>0</v>
          </cell>
          <cell r="AA64">
            <v>0</v>
          </cell>
        </row>
        <row r="65">
          <cell r="A65" t="str">
            <v>EF0062</v>
          </cell>
          <cell r="B65" t="str">
            <v>Stopped</v>
          </cell>
          <cell r="C65" t="str">
            <v>ELFASHER</v>
          </cell>
          <cell r="D65" t="str">
            <v xml:space="preserve">Khalid IBRAHIM HAMID </v>
          </cell>
          <cell r="E65" t="str">
            <v xml:space="preserve">Log Assistant </v>
          </cell>
          <cell r="F65" t="str">
            <v>LOG</v>
          </cell>
          <cell r="G65" t="str">
            <v>Office</v>
          </cell>
          <cell r="H65" t="str">
            <v>G1</v>
          </cell>
          <cell r="L65">
            <v>1277871.9450107741</v>
          </cell>
          <cell r="Z65">
            <v>0</v>
          </cell>
          <cell r="AA65">
            <v>0</v>
          </cell>
        </row>
        <row r="66">
          <cell r="A66" t="str">
            <v>EF0063</v>
          </cell>
          <cell r="B66" t="str">
            <v>Active</v>
          </cell>
          <cell r="C66" t="str">
            <v>ELFASHER</v>
          </cell>
          <cell r="D66" t="str">
            <v xml:space="preserve">Kubra ISHAG ABDULKARIM </v>
          </cell>
          <cell r="E66" t="str">
            <v>Nurse</v>
          </cell>
          <cell r="F66" t="str">
            <v>NUT</v>
          </cell>
          <cell r="G66" t="str">
            <v>TFC</v>
          </cell>
          <cell r="H66" t="str">
            <v>D4</v>
          </cell>
          <cell r="L66">
            <v>776886.20824858558</v>
          </cell>
          <cell r="Z66">
            <v>0</v>
          </cell>
          <cell r="AA66">
            <v>0</v>
          </cell>
        </row>
        <row r="67">
          <cell r="A67" t="str">
            <v>EF0064</v>
          </cell>
          <cell r="B67" t="str">
            <v>Stopped</v>
          </cell>
          <cell r="C67" t="str">
            <v>ELFASHER</v>
          </cell>
          <cell r="D67" t="str">
            <v xml:space="preserve">Mahmoud AHMED MOHAMMED ALDOMA </v>
          </cell>
          <cell r="E67" t="str">
            <v>Purchaser</v>
          </cell>
          <cell r="F67" t="str">
            <v>LOG</v>
          </cell>
          <cell r="G67" t="str">
            <v>Office</v>
          </cell>
          <cell r="H67" t="str">
            <v>E1</v>
          </cell>
          <cell r="L67">
            <v>867281.15554767998</v>
          </cell>
          <cell r="Z67">
            <v>0</v>
          </cell>
          <cell r="AA67">
            <v>0</v>
          </cell>
        </row>
        <row r="68">
          <cell r="A68" t="str">
            <v>EF0065</v>
          </cell>
          <cell r="B68" t="str">
            <v>Stopped</v>
          </cell>
          <cell r="C68" t="str">
            <v>ELFASHER</v>
          </cell>
          <cell r="D68" t="str">
            <v xml:space="preserve">Majda MOHAMED ADAM </v>
          </cell>
          <cell r="E68" t="str">
            <v xml:space="preserve">Cleaner </v>
          </cell>
          <cell r="F68" t="str">
            <v>NUT</v>
          </cell>
          <cell r="G68" t="str">
            <v>TFC</v>
          </cell>
          <cell r="H68" t="str">
            <v>A1</v>
          </cell>
          <cell r="L68">
            <v>405204.07460792002</v>
          </cell>
          <cell r="Z68">
            <v>0</v>
          </cell>
          <cell r="AA68">
            <v>0</v>
          </cell>
        </row>
        <row r="69">
          <cell r="A69" t="str">
            <v>EF0066</v>
          </cell>
          <cell r="B69" t="str">
            <v>Stopped</v>
          </cell>
          <cell r="C69" t="str">
            <v>ELFASHER</v>
          </cell>
          <cell r="D69" t="str">
            <v xml:space="preserve">Mariam EL TAHEIR HAROUN </v>
          </cell>
          <cell r="E69" t="str">
            <v>Social Worker</v>
          </cell>
          <cell r="F69" t="str">
            <v>NUT</v>
          </cell>
          <cell r="G69" t="str">
            <v>TFC</v>
          </cell>
          <cell r="H69" t="str">
            <v>C1</v>
          </cell>
          <cell r="L69">
            <v>592335.26867873606</v>
          </cell>
          <cell r="Z69">
            <v>0</v>
          </cell>
          <cell r="AA69">
            <v>0</v>
          </cell>
        </row>
        <row r="70">
          <cell r="A70" t="str">
            <v>EF0067</v>
          </cell>
          <cell r="B70" t="str">
            <v>Stopped</v>
          </cell>
          <cell r="C70" t="str">
            <v>ELFASHER</v>
          </cell>
          <cell r="D70" t="str">
            <v xml:space="preserve">Mekki IZA EL DEEN SIRAG </v>
          </cell>
          <cell r="E70" t="str">
            <v xml:space="preserve">Food aid supervisor  </v>
          </cell>
          <cell r="F70" t="str">
            <v>FA</v>
          </cell>
          <cell r="G70" t="str">
            <v>Field</v>
          </cell>
          <cell r="H70" t="str">
            <v>F1</v>
          </cell>
          <cell r="L70">
            <v>1044160.7533788817</v>
          </cell>
          <cell r="Z70">
            <v>0</v>
          </cell>
          <cell r="AA70">
            <v>0</v>
          </cell>
        </row>
        <row r="71">
          <cell r="A71" t="str">
            <v>EF0068</v>
          </cell>
          <cell r="B71" t="str">
            <v>Active</v>
          </cell>
          <cell r="C71" t="str">
            <v>ELFASHER</v>
          </cell>
          <cell r="D71" t="str">
            <v xml:space="preserve">Mohamed ABDELRAHMAN ABDELMAWLA </v>
          </cell>
          <cell r="E71" t="str">
            <v>Watchman</v>
          </cell>
          <cell r="F71" t="str">
            <v>LOG</v>
          </cell>
          <cell r="G71" t="str">
            <v>Office</v>
          </cell>
          <cell r="H71" t="str">
            <v>A4</v>
          </cell>
          <cell r="L71">
            <v>436161.64845153713</v>
          </cell>
          <cell r="Z71">
            <v>0</v>
          </cell>
          <cell r="AA71">
            <v>0</v>
          </cell>
        </row>
        <row r="72">
          <cell r="A72" t="str">
            <v>EF0069</v>
          </cell>
          <cell r="B72" t="str">
            <v>Stopped</v>
          </cell>
          <cell r="C72" t="str">
            <v>ELFASHER</v>
          </cell>
          <cell r="D72" t="str">
            <v xml:space="preserve">Mohamed ADAM MOHAMED </v>
          </cell>
          <cell r="E72" t="str">
            <v>Watchman</v>
          </cell>
          <cell r="F72" t="str">
            <v>NUT</v>
          </cell>
          <cell r="G72" t="str">
            <v>SFC</v>
          </cell>
          <cell r="H72" t="str">
            <v>A2</v>
          </cell>
          <cell r="L72">
            <v>413621.83671648003</v>
          </cell>
          <cell r="Z72">
            <v>0</v>
          </cell>
          <cell r="AA72">
            <v>0</v>
          </cell>
        </row>
        <row r="73">
          <cell r="A73" t="str">
            <v>EF0070</v>
          </cell>
          <cell r="B73" t="str">
            <v>Active</v>
          </cell>
          <cell r="C73" t="str">
            <v>ELFASHER</v>
          </cell>
          <cell r="D73" t="str">
            <v xml:space="preserve">Mohamed BEKHIT ABDURAHMAN </v>
          </cell>
          <cell r="E73" t="str">
            <v xml:space="preserve">Phase Monitor </v>
          </cell>
          <cell r="F73" t="str">
            <v>NUT</v>
          </cell>
          <cell r="G73" t="str">
            <v>TFC</v>
          </cell>
          <cell r="H73" t="str">
            <v>B4</v>
          </cell>
          <cell r="L73">
            <v>517011.31442510424</v>
          </cell>
          <cell r="Z73">
            <v>0</v>
          </cell>
          <cell r="AA73">
            <v>0</v>
          </cell>
        </row>
        <row r="74">
          <cell r="A74" t="str">
            <v>EF0071</v>
          </cell>
          <cell r="B74" t="str">
            <v>Active</v>
          </cell>
          <cell r="C74" t="str">
            <v>ELFASHER</v>
          </cell>
          <cell r="D74" t="str">
            <v xml:space="preserve">Mohamed IBRAHIM ABDALLA </v>
          </cell>
          <cell r="E74" t="str">
            <v>Watchman</v>
          </cell>
          <cell r="F74" t="str">
            <v>LOG</v>
          </cell>
          <cell r="G74" t="str">
            <v>WHouse</v>
          </cell>
          <cell r="H74" t="str">
            <v>A4</v>
          </cell>
          <cell r="L74">
            <v>436161.64845153713</v>
          </cell>
          <cell r="Z74">
            <v>0</v>
          </cell>
          <cell r="AA74">
            <v>0</v>
          </cell>
        </row>
        <row r="75">
          <cell r="A75" t="str">
            <v>EF0072</v>
          </cell>
          <cell r="B75" t="str">
            <v>Stopped</v>
          </cell>
          <cell r="C75" t="str">
            <v>ELFASHER</v>
          </cell>
          <cell r="D75" t="str">
            <v xml:space="preserve">Mohamed IDRIS ADAM </v>
          </cell>
          <cell r="E75" t="str">
            <v>Registrar</v>
          </cell>
          <cell r="F75" t="str">
            <v>NUT</v>
          </cell>
          <cell r="G75" t="str">
            <v>SFC</v>
          </cell>
          <cell r="H75" t="str">
            <v>C2</v>
          </cell>
          <cell r="L75">
            <v>604134.03552884806</v>
          </cell>
          <cell r="Z75">
            <v>0</v>
          </cell>
          <cell r="AA75">
            <v>0</v>
          </cell>
        </row>
        <row r="76">
          <cell r="A76" t="str">
            <v>EF0073</v>
          </cell>
          <cell r="B76" t="str">
            <v>Active</v>
          </cell>
          <cell r="C76" t="str">
            <v>ELFASHER</v>
          </cell>
          <cell r="D76" t="str">
            <v xml:space="preserve">Mohamed Saad EL NOUR EL HAY </v>
          </cell>
          <cell r="E76" t="str">
            <v>Watchman</v>
          </cell>
          <cell r="F76" t="str">
            <v>LOG</v>
          </cell>
          <cell r="G76" t="str">
            <v>Office</v>
          </cell>
          <cell r="H76" t="str">
            <v>A4</v>
          </cell>
          <cell r="L76">
            <v>436161.64845153713</v>
          </cell>
          <cell r="Z76">
            <v>0</v>
          </cell>
          <cell r="AA76">
            <v>0</v>
          </cell>
        </row>
        <row r="77">
          <cell r="A77" t="str">
            <v>EF0074</v>
          </cell>
          <cell r="B77" t="str">
            <v>Stopped</v>
          </cell>
          <cell r="C77" t="str">
            <v>ELFASHER</v>
          </cell>
          <cell r="D77" t="str">
            <v xml:space="preserve">Mohamed YACOUB FADUL </v>
          </cell>
          <cell r="E77" t="str">
            <v>PM team leader</v>
          </cell>
          <cell r="F77" t="str">
            <v>NUT</v>
          </cell>
          <cell r="G77" t="str">
            <v>TFC</v>
          </cell>
          <cell r="H77" t="str">
            <v>C</v>
          </cell>
          <cell r="L77">
            <v>580536.02859999996</v>
          </cell>
          <cell r="Z77">
            <v>0</v>
          </cell>
          <cell r="AA77">
            <v>0</v>
          </cell>
        </row>
        <row r="78">
          <cell r="A78" t="str">
            <v>EF0075</v>
          </cell>
          <cell r="B78" t="str">
            <v>Active</v>
          </cell>
          <cell r="C78" t="str">
            <v>ELFASHER</v>
          </cell>
          <cell r="D78" t="str">
            <v xml:space="preserve">Mohamed IBRAHIM AHMED </v>
          </cell>
          <cell r="E78" t="str">
            <v xml:space="preserve">Food aid supervisor  </v>
          </cell>
          <cell r="F78" t="str">
            <v>FA</v>
          </cell>
          <cell r="G78" t="str">
            <v>Field</v>
          </cell>
          <cell r="H78" t="str">
            <v>F4</v>
          </cell>
          <cell r="L78">
            <v>1126558.9190596484</v>
          </cell>
          <cell r="Z78">
            <v>0</v>
          </cell>
          <cell r="AA78">
            <v>0</v>
          </cell>
        </row>
        <row r="79">
          <cell r="A79" t="str">
            <v>EF0076</v>
          </cell>
          <cell r="B79" t="str">
            <v>Stopped</v>
          </cell>
          <cell r="C79" t="str">
            <v>ELFASHER</v>
          </cell>
          <cell r="D79" t="str">
            <v xml:space="preserve">Mohammed </v>
          </cell>
          <cell r="E79" t="str">
            <v xml:space="preserve">Medical Supervisor </v>
          </cell>
          <cell r="F79" t="str">
            <v>NUT</v>
          </cell>
          <cell r="G79" t="str">
            <v>TFC</v>
          </cell>
          <cell r="H79" t="str">
            <v>H</v>
          </cell>
          <cell r="L79">
            <v>1723960.496</v>
          </cell>
          <cell r="Z79">
            <v>0</v>
          </cell>
          <cell r="AA79">
            <v>0</v>
          </cell>
        </row>
        <row r="80">
          <cell r="A80" t="str">
            <v>EF0077</v>
          </cell>
          <cell r="B80" t="str">
            <v>Stopped</v>
          </cell>
          <cell r="C80" t="str">
            <v>ELFASHER</v>
          </cell>
          <cell r="D80" t="str">
            <v xml:space="preserve">Mohamoud IDRIS ALI </v>
          </cell>
          <cell r="E80" t="str">
            <v>Counterpart</v>
          </cell>
          <cell r="F80" t="str">
            <v>NUT</v>
          </cell>
          <cell r="G80" t="str">
            <v>SFC</v>
          </cell>
          <cell r="H80" t="str">
            <v>F1</v>
          </cell>
          <cell r="L80">
            <v>1044160.7533788817</v>
          </cell>
          <cell r="Z80">
            <v>0</v>
          </cell>
          <cell r="AA80">
            <v>0</v>
          </cell>
        </row>
        <row r="81">
          <cell r="A81" t="str">
            <v>EF0078</v>
          </cell>
          <cell r="B81" t="str">
            <v>Active</v>
          </cell>
          <cell r="C81" t="str">
            <v>ELFASHER</v>
          </cell>
          <cell r="D81" t="str">
            <v xml:space="preserve">Mora ABAKER AHMED </v>
          </cell>
          <cell r="E81" t="str">
            <v xml:space="preserve">Home Visitor </v>
          </cell>
          <cell r="F81" t="str">
            <v>NUT</v>
          </cell>
          <cell r="G81" t="str">
            <v>OTP</v>
          </cell>
          <cell r="H81" t="str">
            <v>B4</v>
          </cell>
          <cell r="L81">
            <v>517011.31442510424</v>
          </cell>
          <cell r="Z81">
            <v>0</v>
          </cell>
          <cell r="AA81">
            <v>0</v>
          </cell>
        </row>
        <row r="82">
          <cell r="A82" t="str">
            <v>EF0079</v>
          </cell>
          <cell r="B82" t="str">
            <v>Stopped</v>
          </cell>
          <cell r="C82" t="str">
            <v>ELFASHER</v>
          </cell>
          <cell r="D82" t="str">
            <v xml:space="preserve">Moussa ISAG YAGUOB </v>
          </cell>
          <cell r="E82" t="str">
            <v xml:space="preserve">Measurer </v>
          </cell>
          <cell r="F82" t="str">
            <v>NUT</v>
          </cell>
          <cell r="G82" t="str">
            <v>SFC</v>
          </cell>
          <cell r="H82" t="str">
            <v>B2</v>
          </cell>
          <cell r="L82">
            <v>489826.67515471968</v>
          </cell>
          <cell r="Z82">
            <v>0</v>
          </cell>
          <cell r="AA82">
            <v>0</v>
          </cell>
        </row>
        <row r="83">
          <cell r="A83" t="str">
            <v>EF0080</v>
          </cell>
          <cell r="B83" t="str">
            <v>Stopped</v>
          </cell>
          <cell r="C83" t="str">
            <v>ELFASHER</v>
          </cell>
          <cell r="D83" t="str">
            <v xml:space="preserve">Nagah ELTAIB BABEKER </v>
          </cell>
          <cell r="E83" t="str">
            <v xml:space="preserve">Registrar </v>
          </cell>
          <cell r="F83" t="str">
            <v>NUT</v>
          </cell>
          <cell r="G83" t="str">
            <v>TFC</v>
          </cell>
          <cell r="H83" t="str">
            <v>B</v>
          </cell>
          <cell r="L83">
            <v>470286.45574</v>
          </cell>
          <cell r="Z83">
            <v>0</v>
          </cell>
          <cell r="AA83">
            <v>0</v>
          </cell>
        </row>
        <row r="84">
          <cell r="A84" t="str">
            <v>EF0081</v>
          </cell>
          <cell r="B84" t="str">
            <v>Stopped</v>
          </cell>
          <cell r="C84" t="str">
            <v>ELFASHER</v>
          </cell>
          <cell r="D84" t="str">
            <v xml:space="preserve">Rabih AHMED ADAM </v>
          </cell>
          <cell r="E84" t="str">
            <v>Logistician Assistant</v>
          </cell>
          <cell r="F84" t="str">
            <v>LOG</v>
          </cell>
          <cell r="G84" t="str">
            <v>Office</v>
          </cell>
          <cell r="H84" t="str">
            <v>F1</v>
          </cell>
          <cell r="L84">
            <v>1044160.7533788817</v>
          </cell>
          <cell r="Z84">
            <v>0</v>
          </cell>
          <cell r="AA84">
            <v>0</v>
          </cell>
        </row>
        <row r="85">
          <cell r="A85" t="str">
            <v>EF0082</v>
          </cell>
          <cell r="B85" t="str">
            <v>Stopped</v>
          </cell>
          <cell r="C85" t="str">
            <v>ELFASHER</v>
          </cell>
          <cell r="D85" t="str">
            <v xml:space="preserve">Rasha HAMID </v>
          </cell>
          <cell r="E85" t="str">
            <v xml:space="preserve">Register </v>
          </cell>
          <cell r="F85" t="str">
            <v>NUT</v>
          </cell>
          <cell r="G85" t="str">
            <v>SFC</v>
          </cell>
          <cell r="H85" t="str">
            <v>B1</v>
          </cell>
          <cell r="L85">
            <v>480056.92</v>
          </cell>
          <cell r="Z85">
            <v>0</v>
          </cell>
          <cell r="AA85">
            <v>0</v>
          </cell>
        </row>
        <row r="86">
          <cell r="A86" t="str">
            <v>EF0083</v>
          </cell>
          <cell r="B86" t="str">
            <v>Stopped</v>
          </cell>
          <cell r="C86" t="str">
            <v>ELFASHER</v>
          </cell>
          <cell r="D86" t="str">
            <v xml:space="preserve">Salah MOHAMED AHMED </v>
          </cell>
          <cell r="E86" t="str">
            <v>Supervisor Assistant</v>
          </cell>
          <cell r="F86" t="str">
            <v>NUT</v>
          </cell>
          <cell r="G86" t="str">
            <v>SFC</v>
          </cell>
          <cell r="H86" t="str">
            <v>D2</v>
          </cell>
          <cell r="L86">
            <v>737116.89277311997</v>
          </cell>
          <cell r="Z86">
            <v>0</v>
          </cell>
          <cell r="AA86">
            <v>0</v>
          </cell>
        </row>
        <row r="87">
          <cell r="A87" t="str">
            <v>EF0084</v>
          </cell>
          <cell r="B87" t="str">
            <v>Active</v>
          </cell>
          <cell r="C87" t="str">
            <v>ELFASHER</v>
          </cell>
          <cell r="D87" t="str">
            <v xml:space="preserve">Salwa MOHAMMEDIN ABDALLA </v>
          </cell>
          <cell r="E87" t="str">
            <v>Cook</v>
          </cell>
          <cell r="F87" t="str">
            <v>ADMIN</v>
          </cell>
          <cell r="G87" t="str">
            <v>Guest house</v>
          </cell>
          <cell r="H87" t="str">
            <v>B4</v>
          </cell>
          <cell r="L87">
            <v>517011.31442510424</v>
          </cell>
          <cell r="Z87">
            <v>0</v>
          </cell>
          <cell r="AA87">
            <v>0</v>
          </cell>
        </row>
        <row r="88">
          <cell r="A88" t="str">
            <v>EF0085</v>
          </cell>
          <cell r="B88" t="str">
            <v>Active</v>
          </cell>
          <cell r="C88" t="str">
            <v>ELFASHER</v>
          </cell>
          <cell r="D88" t="str">
            <v xml:space="preserve">Sara ELNOUR OSMAN </v>
          </cell>
          <cell r="E88" t="str">
            <v>Commodity Tracking Officer</v>
          </cell>
          <cell r="F88" t="str">
            <v>FA</v>
          </cell>
          <cell r="G88" t="str">
            <v>Field</v>
          </cell>
          <cell r="H88" t="str">
            <v>E4</v>
          </cell>
          <cell r="L88">
            <v>942072.5276072612</v>
          </cell>
          <cell r="Z88">
            <v>0</v>
          </cell>
          <cell r="AA88">
            <v>0</v>
          </cell>
        </row>
        <row r="89">
          <cell r="A89" t="str">
            <v>EF0086</v>
          </cell>
          <cell r="B89" t="str">
            <v>Active</v>
          </cell>
          <cell r="C89" t="str">
            <v>ELFASHER</v>
          </cell>
          <cell r="D89" t="str">
            <v xml:space="preserve">Seedeg MUSSA MOHAMED </v>
          </cell>
          <cell r="E89" t="str">
            <v>Home Visitor</v>
          </cell>
          <cell r="F89" t="str">
            <v>NUT</v>
          </cell>
          <cell r="G89" t="str">
            <v>TFC</v>
          </cell>
          <cell r="H89" t="str">
            <v>B4</v>
          </cell>
          <cell r="I89" t="str">
            <v>22/1/2007</v>
          </cell>
          <cell r="J89" t="str">
            <v>3 months</v>
          </cell>
          <cell r="K89" t="str">
            <v>February</v>
          </cell>
          <cell r="L89">
            <v>517011.31442510424</v>
          </cell>
          <cell r="M89">
            <v>400000</v>
          </cell>
          <cell r="O89">
            <v>100000</v>
          </cell>
          <cell r="P89">
            <v>100000</v>
          </cell>
          <cell r="Q89">
            <v>200000</v>
          </cell>
          <cell r="Z89">
            <v>0</v>
          </cell>
          <cell r="AA89">
            <v>0</v>
          </cell>
        </row>
        <row r="90">
          <cell r="A90" t="str">
            <v>EF0087</v>
          </cell>
          <cell r="B90" t="str">
            <v>Active</v>
          </cell>
          <cell r="C90" t="str">
            <v>ELFASHER</v>
          </cell>
          <cell r="D90" t="str">
            <v xml:space="preserve">Semina ADAM Hussein </v>
          </cell>
          <cell r="E90" t="str">
            <v>Nurse</v>
          </cell>
          <cell r="F90" t="str">
            <v>NUT</v>
          </cell>
          <cell r="G90" t="str">
            <v>TFC</v>
          </cell>
          <cell r="H90" t="str">
            <v>D4</v>
          </cell>
          <cell r="L90">
            <v>776886.20824858558</v>
          </cell>
          <cell r="Z90">
            <v>0</v>
          </cell>
          <cell r="AA90">
            <v>0</v>
          </cell>
        </row>
        <row r="91">
          <cell r="A91" t="str">
            <v>EF0088</v>
          </cell>
          <cell r="B91" t="str">
            <v>Stopped</v>
          </cell>
          <cell r="C91" t="str">
            <v>ELFASHER</v>
          </cell>
          <cell r="D91" t="str">
            <v xml:space="preserve">Somaia ABDALLAH YOUSSUF </v>
          </cell>
          <cell r="E91" t="str">
            <v xml:space="preserve">Home Visitor </v>
          </cell>
          <cell r="F91" t="str">
            <v>NUT</v>
          </cell>
          <cell r="G91" t="str">
            <v>SFC</v>
          </cell>
          <cell r="H91" t="str">
            <v>B2</v>
          </cell>
          <cell r="L91">
            <v>489826.67515471968</v>
          </cell>
          <cell r="Z91">
            <v>0</v>
          </cell>
          <cell r="AA91">
            <v>0</v>
          </cell>
        </row>
        <row r="92">
          <cell r="A92" t="str">
            <v>EF0089</v>
          </cell>
          <cell r="B92" t="str">
            <v>Stopped</v>
          </cell>
          <cell r="C92" t="str">
            <v>ELFASHER</v>
          </cell>
          <cell r="D92" t="str">
            <v xml:space="preserve">Suleiman IDRIS SALIM </v>
          </cell>
          <cell r="E92" t="str">
            <v xml:space="preserve">Watchman </v>
          </cell>
          <cell r="F92" t="str">
            <v>LOG</v>
          </cell>
          <cell r="G92" t="str">
            <v>Office</v>
          </cell>
          <cell r="H92" t="str">
            <v>A1</v>
          </cell>
          <cell r="L92">
            <v>405204.07460792002</v>
          </cell>
          <cell r="Z92">
            <v>0</v>
          </cell>
          <cell r="AA92">
            <v>0</v>
          </cell>
        </row>
        <row r="93">
          <cell r="A93" t="str">
            <v>EF0090</v>
          </cell>
          <cell r="B93" t="str">
            <v>Stopped</v>
          </cell>
          <cell r="C93" t="str">
            <v>ELFASHER</v>
          </cell>
          <cell r="D93" t="str">
            <v xml:space="preserve">Suoad ADAM IBRAHIM MOHAMED </v>
          </cell>
          <cell r="E93" t="str">
            <v xml:space="preserve">Administrator assistant/HR </v>
          </cell>
          <cell r="F93" t="str">
            <v>ADMIN</v>
          </cell>
          <cell r="G93" t="str">
            <v>Office</v>
          </cell>
          <cell r="H93" t="str">
            <v>G1</v>
          </cell>
          <cell r="L93">
            <v>1277871.9450107741</v>
          </cell>
          <cell r="Z93">
            <v>0</v>
          </cell>
          <cell r="AA93">
            <v>0</v>
          </cell>
        </row>
        <row r="94">
          <cell r="A94" t="str">
            <v>EF0091</v>
          </cell>
          <cell r="B94" t="str">
            <v>Stopped</v>
          </cell>
          <cell r="C94" t="str">
            <v>ELFASHER</v>
          </cell>
          <cell r="D94" t="str">
            <v xml:space="preserve">Susan YACOUB HUSSEIN </v>
          </cell>
          <cell r="E94" t="str">
            <v xml:space="preserve">Home Visitor </v>
          </cell>
          <cell r="F94" t="str">
            <v>NUT</v>
          </cell>
          <cell r="G94" t="str">
            <v>TFC</v>
          </cell>
          <cell r="H94" t="str">
            <v>B</v>
          </cell>
          <cell r="L94">
            <v>470286.45574</v>
          </cell>
          <cell r="Z94">
            <v>0</v>
          </cell>
          <cell r="AA94">
            <v>0</v>
          </cell>
        </row>
        <row r="95">
          <cell r="A95" t="str">
            <v>EF0092</v>
          </cell>
          <cell r="B95" t="str">
            <v>Stopped</v>
          </cell>
          <cell r="C95" t="str">
            <v>ELFASHER</v>
          </cell>
          <cell r="D95" t="str">
            <v xml:space="preserve">Teiba MOHAMED ADAM </v>
          </cell>
          <cell r="E95" t="str">
            <v xml:space="preserve">Cook </v>
          </cell>
          <cell r="F95" t="str">
            <v>NUT</v>
          </cell>
          <cell r="G95" t="str">
            <v>TFC</v>
          </cell>
          <cell r="H95" t="str">
            <v>A1</v>
          </cell>
          <cell r="L95">
            <v>405204.07460792002</v>
          </cell>
          <cell r="Z95">
            <v>0</v>
          </cell>
          <cell r="AA95">
            <v>0</v>
          </cell>
        </row>
        <row r="96">
          <cell r="A96" t="str">
            <v>EF0093</v>
          </cell>
          <cell r="B96" t="str">
            <v>Stopped</v>
          </cell>
          <cell r="C96" t="str">
            <v>ELFASHER</v>
          </cell>
          <cell r="D96" t="str">
            <v xml:space="preserve">Thomas PIO BAYA </v>
          </cell>
          <cell r="E96" t="str">
            <v xml:space="preserve">Nutrition Supervisor </v>
          </cell>
          <cell r="F96" t="str">
            <v>NUT</v>
          </cell>
          <cell r="G96" t="str">
            <v>TFC</v>
          </cell>
          <cell r="H96" t="str">
            <v>F</v>
          </cell>
          <cell r="L96">
            <v>1025128.70208</v>
          </cell>
          <cell r="Z96">
            <v>0</v>
          </cell>
          <cell r="AA96">
            <v>0</v>
          </cell>
        </row>
        <row r="97">
          <cell r="A97" t="str">
            <v>EF0094</v>
          </cell>
          <cell r="B97" t="str">
            <v>Active</v>
          </cell>
          <cell r="C97" t="str">
            <v>ELFASHER</v>
          </cell>
          <cell r="D97" t="str">
            <v xml:space="preserve">Yahia ABDALLA MOHAMED ABAKER </v>
          </cell>
          <cell r="E97" t="str">
            <v>Storekeeper</v>
          </cell>
          <cell r="F97" t="str">
            <v>NUT</v>
          </cell>
          <cell r="G97" t="str">
            <v>TFC</v>
          </cell>
          <cell r="H97" t="str">
            <v>D4</v>
          </cell>
          <cell r="L97">
            <v>776886.20824858558</v>
          </cell>
          <cell r="Z97">
            <v>0</v>
          </cell>
          <cell r="AA97">
            <v>0</v>
          </cell>
        </row>
        <row r="98">
          <cell r="A98" t="str">
            <v>EF0095</v>
          </cell>
          <cell r="B98" t="str">
            <v>Active</v>
          </cell>
          <cell r="C98" t="str">
            <v>ELFASHER</v>
          </cell>
          <cell r="D98" t="str">
            <v xml:space="preserve">Younes ABUBAKER MANSUR </v>
          </cell>
          <cell r="E98" t="str">
            <v>Watchman</v>
          </cell>
          <cell r="F98" t="str">
            <v>LOG</v>
          </cell>
          <cell r="G98" t="str">
            <v>WHouse</v>
          </cell>
          <cell r="H98" t="str">
            <v>A4</v>
          </cell>
          <cell r="L98">
            <v>436161.64845153713</v>
          </cell>
          <cell r="Z98">
            <v>0</v>
          </cell>
          <cell r="AA98">
            <v>0</v>
          </cell>
        </row>
        <row r="99">
          <cell r="A99" t="str">
            <v>EF0096</v>
          </cell>
          <cell r="B99" t="str">
            <v>Stopped</v>
          </cell>
          <cell r="C99" t="str">
            <v>ELFASHER</v>
          </cell>
          <cell r="D99" t="str">
            <v xml:space="preserve">Yousif ADAM KHAMIS </v>
          </cell>
          <cell r="E99" t="str">
            <v>Purchaser</v>
          </cell>
          <cell r="F99" t="str">
            <v>LOG</v>
          </cell>
          <cell r="G99" t="str">
            <v>Office</v>
          </cell>
          <cell r="H99" t="str">
            <v>E2</v>
          </cell>
          <cell r="I99" t="str">
            <v>22/1/2007</v>
          </cell>
          <cell r="J99" t="str">
            <v>3 months</v>
          </cell>
          <cell r="K99" t="str">
            <v>February</v>
          </cell>
          <cell r="L99">
            <v>886519.8874912</v>
          </cell>
          <cell r="M99">
            <v>850000</v>
          </cell>
          <cell r="O99">
            <v>300000</v>
          </cell>
          <cell r="P99">
            <v>300000</v>
          </cell>
          <cell r="Q99">
            <v>250000</v>
          </cell>
          <cell r="Z99">
            <v>0</v>
          </cell>
          <cell r="AA99">
            <v>0</v>
          </cell>
        </row>
        <row r="100">
          <cell r="A100" t="str">
            <v>EF0097</v>
          </cell>
          <cell r="B100" t="str">
            <v>Stopped</v>
          </cell>
          <cell r="C100" t="str">
            <v>ELFASHER</v>
          </cell>
          <cell r="D100" t="str">
            <v xml:space="preserve">Youssuf ZAKARIA  MOHAMED ADAM </v>
          </cell>
          <cell r="E100" t="str">
            <v>Watchman</v>
          </cell>
          <cell r="F100" t="str">
            <v>NUT</v>
          </cell>
          <cell r="G100" t="str">
            <v>SFC</v>
          </cell>
          <cell r="H100" t="str">
            <v>A2</v>
          </cell>
          <cell r="L100">
            <v>413621.83671648003</v>
          </cell>
          <cell r="Z100">
            <v>0</v>
          </cell>
          <cell r="AA100">
            <v>0</v>
          </cell>
        </row>
        <row r="101">
          <cell r="A101" t="str">
            <v>EF0098</v>
          </cell>
          <cell r="B101" t="str">
            <v>Active</v>
          </cell>
          <cell r="C101" t="str">
            <v>ELFASHER</v>
          </cell>
          <cell r="D101" t="str">
            <v xml:space="preserve">Zainab ADAM HASSAN </v>
          </cell>
          <cell r="E101" t="str">
            <v xml:space="preserve">Cook </v>
          </cell>
          <cell r="F101" t="str">
            <v>NUT</v>
          </cell>
          <cell r="G101" t="str">
            <v>TFC</v>
          </cell>
          <cell r="H101" t="str">
            <v>A4</v>
          </cell>
          <cell r="L101">
            <v>436161.64845153713</v>
          </cell>
          <cell r="Z101">
            <v>0</v>
          </cell>
          <cell r="AA101">
            <v>0</v>
          </cell>
        </row>
        <row r="102">
          <cell r="A102" t="str">
            <v>EF0099</v>
          </cell>
          <cell r="B102" t="str">
            <v>Active</v>
          </cell>
          <cell r="C102" t="str">
            <v>ELFASHER</v>
          </cell>
          <cell r="D102" t="str">
            <v xml:space="preserve">Zainab MUSTAFA ABDALLA </v>
          </cell>
          <cell r="E102" t="str">
            <v xml:space="preserve">Psychosocial Worker </v>
          </cell>
          <cell r="F102" t="str">
            <v>NUT</v>
          </cell>
          <cell r="G102" t="str">
            <v>TFC</v>
          </cell>
          <cell r="H102" t="str">
            <v>D4</v>
          </cell>
          <cell r="L102">
            <v>776886.20824858558</v>
          </cell>
          <cell r="Z102">
            <v>0</v>
          </cell>
          <cell r="AA102">
            <v>0</v>
          </cell>
        </row>
        <row r="103">
          <cell r="A103" t="str">
            <v>EF0100</v>
          </cell>
          <cell r="B103" t="str">
            <v>Active</v>
          </cell>
          <cell r="C103" t="str">
            <v>ELFASHER</v>
          </cell>
          <cell r="D103" t="str">
            <v xml:space="preserve">Zakaria ADAM AHMID </v>
          </cell>
          <cell r="E103" t="str">
            <v>Watchman</v>
          </cell>
          <cell r="F103" t="str">
            <v>NUT</v>
          </cell>
          <cell r="G103" t="str">
            <v>TFC</v>
          </cell>
          <cell r="H103" t="str">
            <v>A4</v>
          </cell>
          <cell r="L103">
            <v>436161.64845153713</v>
          </cell>
          <cell r="Z103">
            <v>0</v>
          </cell>
          <cell r="AA103">
            <v>0</v>
          </cell>
        </row>
        <row r="104">
          <cell r="A104" t="str">
            <v>EF0101</v>
          </cell>
          <cell r="B104" t="str">
            <v>Active</v>
          </cell>
          <cell r="C104" t="str">
            <v>ELFASHER</v>
          </cell>
          <cell r="D104" t="str">
            <v xml:space="preserve">Zakaria MOHAMED ADAM </v>
          </cell>
          <cell r="E104" t="str">
            <v>Watchman</v>
          </cell>
          <cell r="F104" t="str">
            <v>NUT</v>
          </cell>
          <cell r="G104" t="str">
            <v>TFC</v>
          </cell>
          <cell r="H104" t="str">
            <v>A4</v>
          </cell>
          <cell r="I104" t="str">
            <v>22/1/2007</v>
          </cell>
          <cell r="J104" t="str">
            <v>3 months</v>
          </cell>
          <cell r="K104" t="str">
            <v>February</v>
          </cell>
          <cell r="L104">
            <v>436161.64845153713</v>
          </cell>
          <cell r="M104">
            <v>400000</v>
          </cell>
          <cell r="O104">
            <v>100000</v>
          </cell>
          <cell r="P104">
            <v>100000</v>
          </cell>
          <cell r="Q104">
            <v>200000</v>
          </cell>
          <cell r="Z104">
            <v>0</v>
          </cell>
          <cell r="AA104">
            <v>0</v>
          </cell>
        </row>
        <row r="105">
          <cell r="A105" t="str">
            <v>EF0102</v>
          </cell>
          <cell r="B105" t="str">
            <v>Active</v>
          </cell>
          <cell r="C105" t="str">
            <v>ELFASHER</v>
          </cell>
          <cell r="D105" t="str">
            <v xml:space="preserve">Adam MOHAMED ABDALLAH </v>
          </cell>
          <cell r="E105" t="str">
            <v>Mechanic</v>
          </cell>
          <cell r="F105" t="str">
            <v>LOG</v>
          </cell>
          <cell r="G105" t="str">
            <v>Office</v>
          </cell>
          <cell r="H105" t="str">
            <v>D4</v>
          </cell>
          <cell r="L105">
            <v>776886.20824858558</v>
          </cell>
          <cell r="Z105">
            <v>0</v>
          </cell>
          <cell r="AA105">
            <v>0</v>
          </cell>
        </row>
        <row r="106">
          <cell r="A106" t="str">
            <v>EF0103</v>
          </cell>
          <cell r="B106" t="str">
            <v>Stopped</v>
          </cell>
          <cell r="C106" t="str">
            <v>ELFASHER</v>
          </cell>
          <cell r="D106" t="str">
            <v xml:space="preserve">Eldouma ABDALLAH YAGOUB </v>
          </cell>
          <cell r="E106" t="str">
            <v xml:space="preserve">Admin assistant/HR </v>
          </cell>
          <cell r="F106" t="str">
            <v>ADMIN</v>
          </cell>
          <cell r="G106" t="str">
            <v>Office</v>
          </cell>
          <cell r="H106" t="str">
            <v>G2</v>
          </cell>
          <cell r="L106">
            <v>1302582.9391898718</v>
          </cell>
          <cell r="Z106">
            <v>0</v>
          </cell>
          <cell r="AA106">
            <v>0</v>
          </cell>
        </row>
        <row r="107">
          <cell r="A107" t="str">
            <v>EF0104</v>
          </cell>
          <cell r="B107" t="str">
            <v>Stopped</v>
          </cell>
          <cell r="C107" t="str">
            <v>ELFASHER</v>
          </cell>
          <cell r="D107" t="str">
            <v xml:space="preserve">Said MIKHAIL </v>
          </cell>
          <cell r="E107" t="str">
            <v xml:space="preserve">Radio operator </v>
          </cell>
          <cell r="F107" t="str">
            <v>LOG</v>
          </cell>
          <cell r="G107" t="str">
            <v>Office</v>
          </cell>
          <cell r="H107" t="str">
            <v>D1</v>
          </cell>
          <cell r="L107">
            <v>721825.98335872008</v>
          </cell>
          <cell r="Z107">
            <v>0</v>
          </cell>
          <cell r="AA107">
            <v>0</v>
          </cell>
        </row>
        <row r="108">
          <cell r="A108" t="str">
            <v>EF0105</v>
          </cell>
          <cell r="B108" t="str">
            <v>Stopped</v>
          </cell>
          <cell r="C108" t="str">
            <v>ELFASHER</v>
          </cell>
          <cell r="D108" t="str">
            <v xml:space="preserve">Aziza SULEIMAN </v>
          </cell>
          <cell r="E108" t="str">
            <v>Translator</v>
          </cell>
          <cell r="F108" t="str">
            <v>NUT</v>
          </cell>
          <cell r="G108" t="str">
            <v>Psy</v>
          </cell>
          <cell r="H108" t="str">
            <v>C</v>
          </cell>
          <cell r="L108">
            <v>580536.02859999996</v>
          </cell>
          <cell r="Z108">
            <v>0</v>
          </cell>
          <cell r="AA108">
            <v>0</v>
          </cell>
        </row>
        <row r="109">
          <cell r="A109" t="str">
            <v>EF0106</v>
          </cell>
          <cell r="B109" t="str">
            <v>Active</v>
          </cell>
          <cell r="C109" t="str">
            <v>ELFASHER</v>
          </cell>
          <cell r="D109" t="str">
            <v xml:space="preserve">Essaid ABU ELBASHER </v>
          </cell>
          <cell r="E109" t="str">
            <v>Driver</v>
          </cell>
          <cell r="F109" t="str">
            <v>LOG</v>
          </cell>
          <cell r="G109" t="str">
            <v>Office</v>
          </cell>
          <cell r="H109" t="str">
            <v>C4</v>
          </cell>
          <cell r="L109">
            <v>638286.74939056206</v>
          </cell>
          <cell r="Z109">
            <v>0</v>
          </cell>
          <cell r="AA109">
            <v>0</v>
          </cell>
        </row>
        <row r="110">
          <cell r="A110" t="str">
            <v>EF0107</v>
          </cell>
          <cell r="B110" t="str">
            <v>Stopped</v>
          </cell>
          <cell r="C110" t="str">
            <v>ELFASHER</v>
          </cell>
          <cell r="D110" t="str">
            <v xml:space="preserve">Elhadi OMER HAROUN </v>
          </cell>
          <cell r="E110" t="str">
            <v xml:space="preserve">Food Mixer </v>
          </cell>
          <cell r="F110" t="str">
            <v>NUT</v>
          </cell>
          <cell r="G110" t="str">
            <v>SFC</v>
          </cell>
          <cell r="H110" t="str">
            <v>B1</v>
          </cell>
          <cell r="L110">
            <v>480056.92</v>
          </cell>
          <cell r="Z110">
            <v>0</v>
          </cell>
          <cell r="AA110">
            <v>0</v>
          </cell>
        </row>
        <row r="111">
          <cell r="A111" t="str">
            <v>EF0108</v>
          </cell>
          <cell r="B111" t="str">
            <v>Active</v>
          </cell>
          <cell r="C111" t="str">
            <v>ELFASHER</v>
          </cell>
          <cell r="D111" t="str">
            <v xml:space="preserve">Abubaker MUSSA ELBISHARI </v>
          </cell>
          <cell r="E111" t="str">
            <v>Nurse</v>
          </cell>
          <cell r="F111" t="str">
            <v>NUT</v>
          </cell>
          <cell r="G111" t="str">
            <v>TFC</v>
          </cell>
          <cell r="H111" t="str">
            <v>D4</v>
          </cell>
          <cell r="L111">
            <v>776886.20824858558</v>
          </cell>
          <cell r="Z111">
            <v>0</v>
          </cell>
          <cell r="AA111">
            <v>0</v>
          </cell>
        </row>
        <row r="112">
          <cell r="A112" t="str">
            <v>EF0109</v>
          </cell>
          <cell r="B112" t="str">
            <v>Stopped</v>
          </cell>
          <cell r="C112" t="str">
            <v>ELFASHER</v>
          </cell>
          <cell r="D112" t="str">
            <v xml:space="preserve">Hassan HAROUN OSMAN </v>
          </cell>
          <cell r="E112" t="str">
            <v>Nurse</v>
          </cell>
          <cell r="F112" t="str">
            <v>NUT</v>
          </cell>
          <cell r="G112" t="str">
            <v>TFC</v>
          </cell>
          <cell r="H112" t="str">
            <v>D1</v>
          </cell>
          <cell r="L112">
            <v>721825.98335872008</v>
          </cell>
          <cell r="Z112">
            <v>0</v>
          </cell>
          <cell r="AA112">
            <v>0</v>
          </cell>
        </row>
        <row r="113">
          <cell r="A113" t="str">
            <v>EF0110</v>
          </cell>
          <cell r="B113" t="str">
            <v>Active</v>
          </cell>
          <cell r="C113" t="str">
            <v>ELFASHER</v>
          </cell>
          <cell r="D113" t="str">
            <v xml:space="preserve">Ibrahim MUSSA ADAM </v>
          </cell>
          <cell r="E113" t="str">
            <v>Nurse</v>
          </cell>
          <cell r="F113" t="str">
            <v>NUT</v>
          </cell>
          <cell r="G113" t="str">
            <v>TFC</v>
          </cell>
          <cell r="H113" t="str">
            <v>D11</v>
          </cell>
          <cell r="L113">
            <v>741710.86948865373</v>
          </cell>
          <cell r="Z113">
            <v>0</v>
          </cell>
          <cell r="AA113">
            <v>0</v>
          </cell>
        </row>
        <row r="114">
          <cell r="A114" t="str">
            <v>EF0111</v>
          </cell>
          <cell r="B114" t="str">
            <v>Active</v>
          </cell>
          <cell r="C114" t="str">
            <v>ELFASHER</v>
          </cell>
          <cell r="D114" t="str">
            <v xml:space="preserve">Medina AHMED MOHAMED </v>
          </cell>
          <cell r="E114" t="str">
            <v>Cleaner</v>
          </cell>
          <cell r="F114" t="str">
            <v>NUT</v>
          </cell>
          <cell r="G114" t="str">
            <v>TFC</v>
          </cell>
          <cell r="H114" t="str">
            <v>A4</v>
          </cell>
          <cell r="L114">
            <v>436161.64845153713</v>
          </cell>
          <cell r="Z114">
            <v>0</v>
          </cell>
          <cell r="AA114">
            <v>0</v>
          </cell>
        </row>
        <row r="115">
          <cell r="A115" t="str">
            <v>EF0112</v>
          </cell>
          <cell r="B115" t="str">
            <v>Stopped</v>
          </cell>
          <cell r="C115" t="str">
            <v>ELFASHER</v>
          </cell>
          <cell r="D115" t="str">
            <v xml:space="preserve">Hawa ABDALLA MAHMOUD </v>
          </cell>
          <cell r="E115" t="str">
            <v>Cleaner</v>
          </cell>
          <cell r="F115" t="str">
            <v>NUT</v>
          </cell>
          <cell r="G115" t="str">
            <v>SFC</v>
          </cell>
          <cell r="H115" t="str">
            <v>A1</v>
          </cell>
          <cell r="L115">
            <v>405204.07460792002</v>
          </cell>
          <cell r="Z115">
            <v>0</v>
          </cell>
          <cell r="AA115">
            <v>0</v>
          </cell>
        </row>
        <row r="116">
          <cell r="A116" t="str">
            <v>EF0113</v>
          </cell>
          <cell r="B116" t="str">
            <v>Stopped</v>
          </cell>
          <cell r="C116" t="str">
            <v>ELFASHER</v>
          </cell>
          <cell r="D116" t="str">
            <v xml:space="preserve">Mohammed AHMED HAGGAR </v>
          </cell>
          <cell r="E116" t="str">
            <v>Food Aid Monitor</v>
          </cell>
          <cell r="F116" t="str">
            <v>FA</v>
          </cell>
          <cell r="G116" t="str">
            <v>Field</v>
          </cell>
          <cell r="H116" t="str">
            <v>D1</v>
          </cell>
          <cell r="L116">
            <v>721825.98335872008</v>
          </cell>
          <cell r="Z116">
            <v>0</v>
          </cell>
          <cell r="AA116">
            <v>0</v>
          </cell>
        </row>
        <row r="117">
          <cell r="A117" t="str">
            <v>EF0114</v>
          </cell>
          <cell r="B117" t="str">
            <v>Stopped</v>
          </cell>
          <cell r="C117" t="str">
            <v>ELFASHER</v>
          </cell>
          <cell r="D117" t="str">
            <v xml:space="preserve">Mustapha MOHAMMED SALEH </v>
          </cell>
          <cell r="E117" t="str">
            <v>Food Aid Monitor</v>
          </cell>
          <cell r="F117" t="str">
            <v>FA</v>
          </cell>
          <cell r="G117" t="str">
            <v>Field</v>
          </cell>
          <cell r="H117" t="str">
            <v>C</v>
          </cell>
          <cell r="L117">
            <v>580536.02859999996</v>
          </cell>
          <cell r="Z117">
            <v>0</v>
          </cell>
          <cell r="AA117">
            <v>0</v>
          </cell>
        </row>
        <row r="118">
          <cell r="A118" t="str">
            <v>EF0115</v>
          </cell>
          <cell r="B118" t="str">
            <v>Active</v>
          </cell>
          <cell r="C118" t="str">
            <v>ELFASHER</v>
          </cell>
          <cell r="D118" t="str">
            <v xml:space="preserve">Khadija ADAM AHMED TAHIR </v>
          </cell>
          <cell r="E118" t="str">
            <v>Nurse</v>
          </cell>
          <cell r="F118" t="str">
            <v>NUT</v>
          </cell>
          <cell r="G118" t="str">
            <v>TFC</v>
          </cell>
          <cell r="H118" t="str">
            <v>D11</v>
          </cell>
          <cell r="L118">
            <v>741710.86948865373</v>
          </cell>
          <cell r="Z118">
            <v>0</v>
          </cell>
          <cell r="AA118">
            <v>0</v>
          </cell>
        </row>
        <row r="119">
          <cell r="A119" t="str">
            <v>EF0116</v>
          </cell>
          <cell r="B119" t="str">
            <v>Stopped</v>
          </cell>
          <cell r="C119" t="str">
            <v>ELFASHER</v>
          </cell>
          <cell r="D119" t="str">
            <v xml:space="preserve">Saad EISSA DWOELBAT </v>
          </cell>
          <cell r="E119" t="str">
            <v>Storekeeper</v>
          </cell>
          <cell r="F119" t="str">
            <v>LOG</v>
          </cell>
          <cell r="G119" t="str">
            <v>Office</v>
          </cell>
          <cell r="H119" t="str">
            <v>E1</v>
          </cell>
          <cell r="L119">
            <v>867281.15554767998</v>
          </cell>
          <cell r="Z119">
            <v>0</v>
          </cell>
          <cell r="AA119">
            <v>0</v>
          </cell>
        </row>
        <row r="120">
          <cell r="A120" t="str">
            <v>EF0117</v>
          </cell>
          <cell r="B120" t="str">
            <v>Stopped</v>
          </cell>
          <cell r="C120" t="str">
            <v>ELFASHER</v>
          </cell>
          <cell r="D120" t="str">
            <v xml:space="preserve">Adam ELTAHIR ADAM </v>
          </cell>
          <cell r="E120" t="str">
            <v>Log/Rehab</v>
          </cell>
          <cell r="F120" t="str">
            <v>LOG</v>
          </cell>
          <cell r="G120" t="str">
            <v>Office</v>
          </cell>
          <cell r="H120" t="str">
            <v>E</v>
          </cell>
          <cell r="L120">
            <v>848286.0736</v>
          </cell>
          <cell r="Z120">
            <v>0</v>
          </cell>
          <cell r="AA120">
            <v>0</v>
          </cell>
        </row>
        <row r="121">
          <cell r="A121" t="str">
            <v>EF0118</v>
          </cell>
          <cell r="B121" t="str">
            <v>Stopped</v>
          </cell>
          <cell r="C121" t="str">
            <v>ELFASHER</v>
          </cell>
          <cell r="D121" t="str">
            <v xml:space="preserve">Ibrahim ABEKER Adam </v>
          </cell>
          <cell r="E121" t="str">
            <v>Rehabilitation Assitant</v>
          </cell>
          <cell r="F121" t="str">
            <v>LOG</v>
          </cell>
          <cell r="G121" t="str">
            <v>Office</v>
          </cell>
          <cell r="H121" t="str">
            <v>C1</v>
          </cell>
          <cell r="L121">
            <v>592335.26867873606</v>
          </cell>
          <cell r="Z121">
            <v>0</v>
          </cell>
          <cell r="AA121">
            <v>0</v>
          </cell>
        </row>
        <row r="122">
          <cell r="A122" t="str">
            <v>EF0119</v>
          </cell>
          <cell r="B122" t="str">
            <v>Stopped</v>
          </cell>
          <cell r="C122" t="str">
            <v>ELFASHER</v>
          </cell>
          <cell r="D122" t="str">
            <v xml:space="preserve">Igbal HASSAN ADAM </v>
          </cell>
          <cell r="E122" t="str">
            <v>Registrar</v>
          </cell>
          <cell r="F122" t="str">
            <v>NUT</v>
          </cell>
          <cell r="G122" t="str">
            <v>SFC</v>
          </cell>
          <cell r="H122" t="str">
            <v>C1</v>
          </cell>
          <cell r="L122">
            <v>592335.26867873606</v>
          </cell>
          <cell r="Z122">
            <v>0</v>
          </cell>
          <cell r="AA122">
            <v>0</v>
          </cell>
        </row>
        <row r="123">
          <cell r="A123" t="str">
            <v>EF0120</v>
          </cell>
          <cell r="B123" t="str">
            <v>Active</v>
          </cell>
          <cell r="C123" t="str">
            <v>ELFASHER</v>
          </cell>
          <cell r="D123" t="str">
            <v xml:space="preserve">Nasser Eldeen HASSAN IDRISS </v>
          </cell>
          <cell r="E123" t="str">
            <v xml:space="preserve">Home Visitor </v>
          </cell>
          <cell r="F123" t="str">
            <v>NUT</v>
          </cell>
          <cell r="G123" t="str">
            <v>TFC</v>
          </cell>
          <cell r="H123" t="str">
            <v>B4</v>
          </cell>
          <cell r="L123">
            <v>517011.31442510424</v>
          </cell>
          <cell r="Z123">
            <v>0</v>
          </cell>
          <cell r="AA123">
            <v>0</v>
          </cell>
        </row>
        <row r="124">
          <cell r="A124" t="str">
            <v>EF0121</v>
          </cell>
          <cell r="B124" t="str">
            <v>Stopped</v>
          </cell>
          <cell r="C124" t="str">
            <v>ELFASHER</v>
          </cell>
          <cell r="D124" t="str">
            <v xml:space="preserve">Suleiman YAGOUB ABDALLA </v>
          </cell>
          <cell r="E124" t="str">
            <v xml:space="preserve">Home Visitor </v>
          </cell>
          <cell r="F124" t="str">
            <v>NUT</v>
          </cell>
          <cell r="G124" t="str">
            <v>SFC</v>
          </cell>
          <cell r="H124" t="str">
            <v>B</v>
          </cell>
          <cell r="L124">
            <v>470286.45574</v>
          </cell>
          <cell r="Z124">
            <v>0</v>
          </cell>
          <cell r="AA124">
            <v>0</v>
          </cell>
        </row>
        <row r="125">
          <cell r="A125" t="str">
            <v>EF0122</v>
          </cell>
          <cell r="B125" t="str">
            <v>Stopped</v>
          </cell>
          <cell r="C125" t="str">
            <v>ELFASHER</v>
          </cell>
          <cell r="D125" t="str">
            <v xml:space="preserve">Ali ADAM TAJEDDEEN </v>
          </cell>
          <cell r="E125" t="str">
            <v xml:space="preserve">Home Visitor </v>
          </cell>
          <cell r="F125" t="str">
            <v>NUT</v>
          </cell>
          <cell r="G125" t="str">
            <v>SFC</v>
          </cell>
          <cell r="H125" t="str">
            <v>B</v>
          </cell>
          <cell r="L125">
            <v>470286.45574</v>
          </cell>
          <cell r="Z125">
            <v>0</v>
          </cell>
          <cell r="AA125">
            <v>0</v>
          </cell>
        </row>
        <row r="126">
          <cell r="A126" t="str">
            <v>EF0123</v>
          </cell>
          <cell r="B126" t="str">
            <v>Stopped</v>
          </cell>
          <cell r="C126" t="str">
            <v>ELFASHER</v>
          </cell>
          <cell r="D126" t="str">
            <v xml:space="preserve">Suleiman MOHAMED AHMED </v>
          </cell>
          <cell r="E126" t="str">
            <v>Counterpart</v>
          </cell>
          <cell r="F126" t="str">
            <v>NUT</v>
          </cell>
          <cell r="G126" t="str">
            <v>SFC</v>
          </cell>
          <cell r="H126" t="str">
            <v>G1</v>
          </cell>
          <cell r="L126">
            <v>1277871.9450107741</v>
          </cell>
          <cell r="Z126">
            <v>0</v>
          </cell>
          <cell r="AA126">
            <v>0</v>
          </cell>
        </row>
        <row r="127">
          <cell r="A127" t="str">
            <v>EF0124</v>
          </cell>
          <cell r="B127" t="str">
            <v>Active</v>
          </cell>
          <cell r="C127" t="str">
            <v>ELFASHER</v>
          </cell>
          <cell r="D127" t="str">
            <v xml:space="preserve">Namat IBRAHIM HAROUN </v>
          </cell>
          <cell r="E127" t="str">
            <v>Cleaner</v>
          </cell>
          <cell r="F127" t="str">
            <v>ADMIN</v>
          </cell>
          <cell r="G127" t="str">
            <v>Guest house</v>
          </cell>
          <cell r="H127" t="str">
            <v>A4</v>
          </cell>
          <cell r="L127">
            <v>436161.64845153713</v>
          </cell>
          <cell r="Z127">
            <v>0</v>
          </cell>
          <cell r="AA127">
            <v>0</v>
          </cell>
        </row>
        <row r="128">
          <cell r="A128" t="str">
            <v>EF0125</v>
          </cell>
          <cell r="B128" t="str">
            <v>Active</v>
          </cell>
          <cell r="C128" t="str">
            <v>ELFASHER</v>
          </cell>
          <cell r="D128" t="str">
            <v xml:space="preserve">Abdalla SULEIMAN ABDELRAHMAN </v>
          </cell>
          <cell r="E128" t="str">
            <v>Food security Surveillance officer</v>
          </cell>
          <cell r="F128" t="str">
            <v>FS</v>
          </cell>
          <cell r="G128" t="str">
            <v>Field</v>
          </cell>
          <cell r="H128" t="str">
            <v>D4</v>
          </cell>
          <cell r="L128">
            <v>776886.20824858558</v>
          </cell>
          <cell r="Z128">
            <v>0</v>
          </cell>
          <cell r="AA128">
            <v>0</v>
          </cell>
        </row>
        <row r="129">
          <cell r="A129" t="str">
            <v>EF0126</v>
          </cell>
          <cell r="B129" t="str">
            <v>Stopped</v>
          </cell>
          <cell r="C129" t="str">
            <v>ELFASHER</v>
          </cell>
          <cell r="D129" t="str">
            <v xml:space="preserve">Abass ADAM MOHAMED </v>
          </cell>
          <cell r="E129" t="str">
            <v>Worker</v>
          </cell>
          <cell r="F129" t="str">
            <v>LOG</v>
          </cell>
          <cell r="G129" t="str">
            <v>Office</v>
          </cell>
          <cell r="H129" t="str">
            <v>A1</v>
          </cell>
          <cell r="L129">
            <v>405204.07460792002</v>
          </cell>
          <cell r="Z129">
            <v>0</v>
          </cell>
          <cell r="AA129">
            <v>0</v>
          </cell>
        </row>
        <row r="130">
          <cell r="A130" t="str">
            <v>EF0127</v>
          </cell>
          <cell r="B130" t="str">
            <v>Stopped</v>
          </cell>
          <cell r="C130" t="str">
            <v>ELFASHER</v>
          </cell>
          <cell r="D130" t="str">
            <v xml:space="preserve">Abdul MAJEED YAGOUB  </v>
          </cell>
          <cell r="E130" t="str">
            <v>Worker</v>
          </cell>
          <cell r="F130" t="str">
            <v>LOG</v>
          </cell>
          <cell r="G130" t="str">
            <v>Office</v>
          </cell>
          <cell r="H130" t="str">
            <v>A1</v>
          </cell>
          <cell r="L130">
            <v>405204.07460792002</v>
          </cell>
          <cell r="Z130">
            <v>0</v>
          </cell>
          <cell r="AA130">
            <v>0</v>
          </cell>
        </row>
        <row r="131">
          <cell r="A131" t="str">
            <v>EF0128</v>
          </cell>
          <cell r="B131" t="str">
            <v>Active</v>
          </cell>
          <cell r="C131" t="str">
            <v>ELFASHER</v>
          </cell>
          <cell r="D131" t="str">
            <v xml:space="preserve">Ahmed IDRISS ADAM </v>
          </cell>
          <cell r="E131" t="str">
            <v xml:space="preserve">Phase Monitor </v>
          </cell>
          <cell r="F131" t="str">
            <v>NUT</v>
          </cell>
          <cell r="G131" t="str">
            <v>TFC</v>
          </cell>
          <cell r="H131" t="str">
            <v>B4</v>
          </cell>
          <cell r="L131">
            <v>517011.31442510424</v>
          </cell>
          <cell r="Z131">
            <v>0</v>
          </cell>
          <cell r="AA131">
            <v>0</v>
          </cell>
        </row>
        <row r="132">
          <cell r="A132" t="str">
            <v>EF0129</v>
          </cell>
          <cell r="B132" t="str">
            <v>Stopped</v>
          </cell>
          <cell r="C132" t="str">
            <v>ELFASHER</v>
          </cell>
          <cell r="D132" t="str">
            <v xml:space="preserve">Mohamed NADIM </v>
          </cell>
          <cell r="E132" t="str">
            <v xml:space="preserve">Medical Supervisor </v>
          </cell>
          <cell r="F132" t="str">
            <v>NUT</v>
          </cell>
          <cell r="G132" t="str">
            <v>TFC</v>
          </cell>
          <cell r="H132" t="str">
            <v>H1</v>
          </cell>
          <cell r="L132">
            <v>1761710.2117128423</v>
          </cell>
          <cell r="Z132">
            <v>0</v>
          </cell>
          <cell r="AA132">
            <v>0</v>
          </cell>
        </row>
        <row r="133">
          <cell r="A133" t="str">
            <v>EF0130</v>
          </cell>
          <cell r="B133" t="str">
            <v>Stopped</v>
          </cell>
          <cell r="C133" t="str">
            <v>ELFASHER</v>
          </cell>
          <cell r="D133" t="str">
            <v xml:space="preserve">Elsadig ABAKER HASSABALLA </v>
          </cell>
          <cell r="E133" t="str">
            <v>Data Entry Manager</v>
          </cell>
          <cell r="F133" t="str">
            <v>FS</v>
          </cell>
          <cell r="G133" t="str">
            <v>Field</v>
          </cell>
          <cell r="H133" t="str">
            <v>C1</v>
          </cell>
          <cell r="L133">
            <v>592335.26867873606</v>
          </cell>
          <cell r="Z133">
            <v>0</v>
          </cell>
          <cell r="AA133">
            <v>0</v>
          </cell>
        </row>
        <row r="134">
          <cell r="A134" t="str">
            <v>EF0131</v>
          </cell>
          <cell r="B134" t="str">
            <v>Stopped</v>
          </cell>
          <cell r="C134" t="str">
            <v>ELFASHER</v>
          </cell>
          <cell r="D134" t="str">
            <v xml:space="preserve">Ibrahim Adam  Fadul  </v>
          </cell>
          <cell r="E134" t="str">
            <v xml:space="preserve">Food security monitor </v>
          </cell>
          <cell r="F134" t="str">
            <v>FS</v>
          </cell>
          <cell r="G134" t="str">
            <v>Field</v>
          </cell>
          <cell r="H134" t="str">
            <v>C</v>
          </cell>
          <cell r="L134">
            <v>580536.02859999996</v>
          </cell>
          <cell r="Z134">
            <v>0</v>
          </cell>
          <cell r="AA134">
            <v>0</v>
          </cell>
        </row>
        <row r="135">
          <cell r="A135" t="str">
            <v>EF0132</v>
          </cell>
          <cell r="B135" t="str">
            <v>Stopped</v>
          </cell>
          <cell r="C135" t="str">
            <v>ELFASHER</v>
          </cell>
          <cell r="D135" t="str">
            <v xml:space="preserve">Mohamed IBRAHIM HUSSEIN  </v>
          </cell>
          <cell r="E135" t="str">
            <v>Food Aid Monitor</v>
          </cell>
          <cell r="F135" t="str">
            <v>FA</v>
          </cell>
          <cell r="G135" t="str">
            <v>Field</v>
          </cell>
          <cell r="H135" t="str">
            <v>C</v>
          </cell>
          <cell r="L135">
            <v>580536.02859999996</v>
          </cell>
          <cell r="Z135">
            <v>0</v>
          </cell>
          <cell r="AA135">
            <v>0</v>
          </cell>
        </row>
        <row r="136">
          <cell r="A136" t="str">
            <v>EF0133</v>
          </cell>
          <cell r="B136" t="str">
            <v>Stopped</v>
          </cell>
          <cell r="C136" t="str">
            <v>ELFASHER</v>
          </cell>
          <cell r="D136" t="str">
            <v xml:space="preserve">Mohamed OSMAN ELBAGIR  </v>
          </cell>
          <cell r="E136" t="str">
            <v>Food Aid Monitor</v>
          </cell>
          <cell r="F136" t="str">
            <v>FA</v>
          </cell>
          <cell r="G136" t="str">
            <v>Field</v>
          </cell>
          <cell r="H136" t="str">
            <v>C</v>
          </cell>
          <cell r="L136">
            <v>580536.02859999996</v>
          </cell>
          <cell r="Z136">
            <v>0</v>
          </cell>
          <cell r="AA136">
            <v>0</v>
          </cell>
        </row>
        <row r="137">
          <cell r="A137" t="str">
            <v>EF0134</v>
          </cell>
          <cell r="B137" t="str">
            <v>Stopped</v>
          </cell>
          <cell r="C137" t="str">
            <v>ELFASHER</v>
          </cell>
          <cell r="D137" t="str">
            <v xml:space="preserve">Abaker ABDELRAHMAN AZARG </v>
          </cell>
          <cell r="E137" t="str">
            <v>Food Aid Monitor</v>
          </cell>
          <cell r="F137" t="str">
            <v>FA</v>
          </cell>
          <cell r="G137" t="str">
            <v>Field</v>
          </cell>
          <cell r="H137" t="str">
            <v>C</v>
          </cell>
          <cell r="L137">
            <v>580536.02859999996</v>
          </cell>
          <cell r="Z137">
            <v>0</v>
          </cell>
          <cell r="AA137">
            <v>0</v>
          </cell>
        </row>
        <row r="138">
          <cell r="A138" t="str">
            <v>EF0135</v>
          </cell>
          <cell r="B138" t="str">
            <v>Active</v>
          </cell>
          <cell r="C138" t="str">
            <v>ELFASHER</v>
          </cell>
          <cell r="D138" t="str">
            <v xml:space="preserve">Abdalla AHMED MOHAMED  </v>
          </cell>
          <cell r="E138" t="str">
            <v xml:space="preserve"> Team Leader</v>
          </cell>
          <cell r="F138" t="str">
            <v>NUTSURVEY</v>
          </cell>
          <cell r="G138" t="str">
            <v>Nut survey</v>
          </cell>
          <cell r="H138" t="str">
            <v>D4</v>
          </cell>
          <cell r="L138">
            <v>776886.20824858558</v>
          </cell>
          <cell r="Z138">
            <v>0</v>
          </cell>
          <cell r="AA138">
            <v>0</v>
          </cell>
        </row>
        <row r="139">
          <cell r="A139" t="str">
            <v>EF0136</v>
          </cell>
          <cell r="B139" t="str">
            <v>Active</v>
          </cell>
          <cell r="C139" t="str">
            <v>ELFASHER</v>
          </cell>
          <cell r="D139" t="str">
            <v xml:space="preserve">Thuraya ADAM ABDALLA </v>
          </cell>
          <cell r="E139" t="str">
            <v>Home Visitor</v>
          </cell>
          <cell r="F139" t="str">
            <v>NUT</v>
          </cell>
          <cell r="G139" t="str">
            <v>TFC</v>
          </cell>
          <cell r="H139" t="str">
            <v>B4</v>
          </cell>
          <cell r="L139">
            <v>517011.31442510424</v>
          </cell>
          <cell r="Z139">
            <v>0</v>
          </cell>
          <cell r="AA139">
            <v>0</v>
          </cell>
        </row>
        <row r="140">
          <cell r="A140" t="str">
            <v>EF0137</v>
          </cell>
          <cell r="B140" t="str">
            <v>Active</v>
          </cell>
          <cell r="C140" t="str">
            <v>ELFASHER</v>
          </cell>
          <cell r="D140" t="str">
            <v xml:space="preserve">Nafissa MOHAMED ISMAIL </v>
          </cell>
          <cell r="E140" t="str">
            <v xml:space="preserve"> Team Leader</v>
          </cell>
          <cell r="F140" t="str">
            <v>NUTSURVEY</v>
          </cell>
          <cell r="G140" t="str">
            <v>Nut survey</v>
          </cell>
          <cell r="H140" t="str">
            <v>D4</v>
          </cell>
          <cell r="L140">
            <v>776886.20824858558</v>
          </cell>
          <cell r="Z140">
            <v>0</v>
          </cell>
          <cell r="AA140">
            <v>0</v>
          </cell>
        </row>
        <row r="141">
          <cell r="A141" t="str">
            <v>EF0138</v>
          </cell>
          <cell r="B141" t="str">
            <v>Active</v>
          </cell>
          <cell r="C141" t="str">
            <v>ELFASHER</v>
          </cell>
          <cell r="D141" t="str">
            <v xml:space="preserve">Fawzi AHMED MAHMOUD </v>
          </cell>
          <cell r="E141" t="str">
            <v xml:space="preserve">Home Visitor </v>
          </cell>
          <cell r="F141" t="str">
            <v>NUT</v>
          </cell>
          <cell r="G141" t="str">
            <v>TFC</v>
          </cell>
          <cell r="H141" t="str">
            <v>B4</v>
          </cell>
          <cell r="I141" t="str">
            <v>22/1/2007</v>
          </cell>
          <cell r="J141" t="str">
            <v>3 months</v>
          </cell>
          <cell r="K141" t="str">
            <v>February</v>
          </cell>
          <cell r="L141">
            <v>517011.31442510424</v>
          </cell>
          <cell r="M141">
            <v>450000</v>
          </cell>
          <cell r="O141">
            <v>150000</v>
          </cell>
          <cell r="P141">
            <v>150000</v>
          </cell>
          <cell r="Q141">
            <v>150000</v>
          </cell>
          <cell r="Z141">
            <v>0</v>
          </cell>
          <cell r="AA141">
            <v>0</v>
          </cell>
        </row>
        <row r="142">
          <cell r="A142" t="str">
            <v>EF0139</v>
          </cell>
          <cell r="B142" t="str">
            <v>Stopped</v>
          </cell>
          <cell r="C142" t="str">
            <v>ELFASHER</v>
          </cell>
          <cell r="D142" t="str">
            <v xml:space="preserve">Mobarak MOHAMED MATAR </v>
          </cell>
          <cell r="E142" t="str">
            <v>Assesment Measurer</v>
          </cell>
          <cell r="F142" t="str">
            <v>NUTSURVEY</v>
          </cell>
          <cell r="G142" t="str">
            <v>Nut survey</v>
          </cell>
          <cell r="H142" t="str">
            <v>B</v>
          </cell>
          <cell r="L142">
            <v>470286.45574</v>
          </cell>
          <cell r="Z142">
            <v>0</v>
          </cell>
          <cell r="AA142">
            <v>0</v>
          </cell>
        </row>
        <row r="143">
          <cell r="A143" t="str">
            <v>EF0140</v>
          </cell>
          <cell r="B143" t="str">
            <v>Active</v>
          </cell>
          <cell r="C143" t="str">
            <v>ELFASHER</v>
          </cell>
          <cell r="D143" t="str">
            <v xml:space="preserve">Mariam ABDULGADIR YAGOUB </v>
          </cell>
          <cell r="E143" t="str">
            <v xml:space="preserve">Home Visitor </v>
          </cell>
          <cell r="F143" t="str">
            <v>NUT</v>
          </cell>
          <cell r="G143" t="str">
            <v>TFC</v>
          </cell>
          <cell r="H143" t="str">
            <v>B4</v>
          </cell>
          <cell r="L143">
            <v>517011.31442510424</v>
          </cell>
          <cell r="Z143">
            <v>0</v>
          </cell>
          <cell r="AA143">
            <v>0</v>
          </cell>
        </row>
        <row r="144">
          <cell r="A144" t="str">
            <v>EF0141</v>
          </cell>
          <cell r="B144" t="str">
            <v>Stopped</v>
          </cell>
          <cell r="C144" t="str">
            <v>ELFASHER</v>
          </cell>
          <cell r="D144" t="str">
            <v xml:space="preserve">Tijani ISMAIL ABDULELWHAB </v>
          </cell>
          <cell r="E144" t="str">
            <v>Driver</v>
          </cell>
          <cell r="F144" t="str">
            <v>LOG</v>
          </cell>
          <cell r="G144" t="str">
            <v>Office</v>
          </cell>
          <cell r="H144" t="str">
            <v>C1</v>
          </cell>
          <cell r="L144">
            <v>592335.26867873606</v>
          </cell>
          <cell r="Z144">
            <v>0</v>
          </cell>
          <cell r="AA144">
            <v>0</v>
          </cell>
        </row>
        <row r="145">
          <cell r="A145" t="str">
            <v>EF0142</v>
          </cell>
          <cell r="B145" t="str">
            <v>Stopped</v>
          </cell>
          <cell r="C145" t="str">
            <v>ELFASHER</v>
          </cell>
          <cell r="D145" t="str">
            <v xml:space="preserve">Haitham MOHAMED ABDALLAH </v>
          </cell>
          <cell r="E145" t="str">
            <v>Driver</v>
          </cell>
          <cell r="F145" t="str">
            <v>LOG</v>
          </cell>
          <cell r="G145" t="str">
            <v>Office</v>
          </cell>
          <cell r="H145" t="str">
            <v>C1</v>
          </cell>
          <cell r="L145">
            <v>592335.26867873606</v>
          </cell>
          <cell r="Z145">
            <v>0</v>
          </cell>
          <cell r="AA145">
            <v>0</v>
          </cell>
        </row>
        <row r="146">
          <cell r="A146" t="str">
            <v>EF0143</v>
          </cell>
          <cell r="B146" t="str">
            <v>Stopped</v>
          </cell>
          <cell r="C146" t="str">
            <v>ELFASHER</v>
          </cell>
          <cell r="D146" t="str">
            <v xml:space="preserve">Hussein HAROUN MUSSA </v>
          </cell>
          <cell r="E146" t="str">
            <v>Driver</v>
          </cell>
          <cell r="F146" t="str">
            <v>LOG</v>
          </cell>
          <cell r="G146" t="str">
            <v>Office</v>
          </cell>
          <cell r="H146" t="str">
            <v>C1</v>
          </cell>
          <cell r="L146">
            <v>592335.26867873606</v>
          </cell>
          <cell r="Z146">
            <v>0</v>
          </cell>
          <cell r="AA146">
            <v>0</v>
          </cell>
        </row>
        <row r="147">
          <cell r="A147" t="str">
            <v>EF0144</v>
          </cell>
          <cell r="B147" t="str">
            <v>Stopped</v>
          </cell>
          <cell r="C147" t="str">
            <v>ELFASHER</v>
          </cell>
          <cell r="D147" t="str">
            <v xml:space="preserve">Mohamed SULIAMAN MOHAMED </v>
          </cell>
          <cell r="E147" t="str">
            <v>Registrar</v>
          </cell>
          <cell r="F147" t="str">
            <v>NUT</v>
          </cell>
          <cell r="G147" t="str">
            <v>SFC</v>
          </cell>
          <cell r="H147" t="str">
            <v>C1</v>
          </cell>
          <cell r="L147">
            <v>592335.26867873606</v>
          </cell>
          <cell r="Z147">
            <v>0</v>
          </cell>
          <cell r="AA147">
            <v>0</v>
          </cell>
        </row>
        <row r="148">
          <cell r="A148" t="str">
            <v>EF0145</v>
          </cell>
          <cell r="B148" t="str">
            <v>Stopped</v>
          </cell>
          <cell r="C148" t="str">
            <v>ELFASHER</v>
          </cell>
          <cell r="D148" t="str">
            <v xml:space="preserve">Mohamed ADAM HAMID </v>
          </cell>
          <cell r="E148" t="str">
            <v xml:space="preserve">Measurer </v>
          </cell>
          <cell r="F148" t="str">
            <v>NUT</v>
          </cell>
          <cell r="G148" t="str">
            <v>SFC</v>
          </cell>
          <cell r="H148" t="str">
            <v>B</v>
          </cell>
          <cell r="L148">
            <v>470286.45574</v>
          </cell>
          <cell r="Z148">
            <v>0</v>
          </cell>
          <cell r="AA148">
            <v>0</v>
          </cell>
        </row>
        <row r="149">
          <cell r="A149" t="str">
            <v>EF0146</v>
          </cell>
          <cell r="B149" t="str">
            <v>Stopped</v>
          </cell>
          <cell r="C149" t="str">
            <v>ELFASHER</v>
          </cell>
          <cell r="D149" t="str">
            <v xml:space="preserve">Amal ADAM IBRAHIM </v>
          </cell>
          <cell r="E149" t="str">
            <v xml:space="preserve">Measurer </v>
          </cell>
          <cell r="F149" t="str">
            <v>NUT</v>
          </cell>
          <cell r="G149" t="str">
            <v>SFC</v>
          </cell>
          <cell r="H149" t="str">
            <v>B1</v>
          </cell>
          <cell r="L149">
            <v>480056.92</v>
          </cell>
          <cell r="Z149">
            <v>0</v>
          </cell>
          <cell r="AA149">
            <v>0</v>
          </cell>
        </row>
        <row r="150">
          <cell r="A150" t="str">
            <v>EF0147</v>
          </cell>
          <cell r="B150" t="str">
            <v>Stopped</v>
          </cell>
          <cell r="C150" t="str">
            <v>ELFASHER</v>
          </cell>
          <cell r="D150" t="str">
            <v xml:space="preserve">Haroun HIMIADA MOHAMED  </v>
          </cell>
          <cell r="E150" t="str">
            <v xml:space="preserve">Radio operator </v>
          </cell>
          <cell r="F150" t="str">
            <v>LOG</v>
          </cell>
          <cell r="G150" t="str">
            <v>Office</v>
          </cell>
          <cell r="H150" t="str">
            <v>D1</v>
          </cell>
          <cell r="L150">
            <v>721825.98335872008</v>
          </cell>
          <cell r="Z150">
            <v>0</v>
          </cell>
          <cell r="AA150">
            <v>0</v>
          </cell>
        </row>
        <row r="151">
          <cell r="A151" t="str">
            <v>EF0148</v>
          </cell>
          <cell r="B151" t="str">
            <v>Stopped</v>
          </cell>
          <cell r="C151" t="str">
            <v>ELFASHER</v>
          </cell>
          <cell r="D151" t="str">
            <v xml:space="preserve">Zahra KHIDIR AHMED </v>
          </cell>
          <cell r="E151" t="str">
            <v>Nurse</v>
          </cell>
          <cell r="F151" t="str">
            <v>NUT</v>
          </cell>
          <cell r="G151" t="str">
            <v>SFC</v>
          </cell>
          <cell r="H151" t="str">
            <v>D1</v>
          </cell>
          <cell r="L151">
            <v>721825.98335872008</v>
          </cell>
          <cell r="Z151">
            <v>0</v>
          </cell>
          <cell r="AA151">
            <v>0</v>
          </cell>
        </row>
        <row r="152">
          <cell r="A152" t="str">
            <v>EF0149</v>
          </cell>
          <cell r="B152" t="str">
            <v>Active</v>
          </cell>
          <cell r="C152" t="str">
            <v>ELFASHER</v>
          </cell>
          <cell r="D152" t="str">
            <v xml:space="preserve">Hamdi ADAM MOHAMED </v>
          </cell>
          <cell r="E152" t="str">
            <v xml:space="preserve">Radio operator </v>
          </cell>
          <cell r="F152" t="str">
            <v>LOG</v>
          </cell>
          <cell r="G152" t="str">
            <v>Office</v>
          </cell>
          <cell r="H152" t="str">
            <v>D4</v>
          </cell>
          <cell r="L152">
            <v>776886.20824858558</v>
          </cell>
          <cell r="Z152">
            <v>0</v>
          </cell>
          <cell r="AA152">
            <v>0</v>
          </cell>
        </row>
        <row r="153">
          <cell r="A153" t="str">
            <v>EF0150</v>
          </cell>
          <cell r="B153" t="str">
            <v>Active</v>
          </cell>
          <cell r="C153" t="str">
            <v>ELFASHER</v>
          </cell>
          <cell r="D153" t="str">
            <v xml:space="preserve">Latifa ADAM RIZIG </v>
          </cell>
          <cell r="E153" t="str">
            <v>Home Visitor</v>
          </cell>
          <cell r="F153" t="str">
            <v>NUT</v>
          </cell>
          <cell r="G153" t="str">
            <v>TFC</v>
          </cell>
          <cell r="H153" t="str">
            <v>B4</v>
          </cell>
          <cell r="L153">
            <v>517011.31442510424</v>
          </cell>
          <cell r="Z153">
            <v>0</v>
          </cell>
          <cell r="AA153">
            <v>0</v>
          </cell>
        </row>
        <row r="154">
          <cell r="A154" t="str">
            <v>EF0151</v>
          </cell>
          <cell r="B154" t="str">
            <v>Active</v>
          </cell>
          <cell r="C154" t="str">
            <v>ELFASHER</v>
          </cell>
          <cell r="D154" t="str">
            <v xml:space="preserve">Khalid ABDULMOTI ALI </v>
          </cell>
          <cell r="E154" t="str">
            <v>Home Visitor</v>
          </cell>
          <cell r="F154" t="str">
            <v>NUT</v>
          </cell>
          <cell r="G154" t="str">
            <v>TFC</v>
          </cell>
          <cell r="H154" t="str">
            <v>B4</v>
          </cell>
          <cell r="L154">
            <v>517011.31442510424</v>
          </cell>
          <cell r="Z154">
            <v>0</v>
          </cell>
          <cell r="AA154">
            <v>0</v>
          </cell>
        </row>
        <row r="155">
          <cell r="A155" t="str">
            <v>EF0152</v>
          </cell>
          <cell r="B155" t="str">
            <v>Active</v>
          </cell>
          <cell r="C155" t="str">
            <v>ELFASHER</v>
          </cell>
          <cell r="D155" t="str">
            <v xml:space="preserve">Aziza MOHAMED ADAM </v>
          </cell>
          <cell r="E155" t="str">
            <v>Home Visitor</v>
          </cell>
          <cell r="F155" t="str">
            <v>NUT</v>
          </cell>
          <cell r="G155" t="str">
            <v>OTP</v>
          </cell>
          <cell r="H155" t="str">
            <v>B4</v>
          </cell>
          <cell r="L155">
            <v>517011.31442510424</v>
          </cell>
          <cell r="Z155">
            <v>0</v>
          </cell>
          <cell r="AA155">
            <v>0</v>
          </cell>
        </row>
        <row r="156">
          <cell r="A156" t="str">
            <v>EF0153</v>
          </cell>
          <cell r="B156" t="str">
            <v>Stopped</v>
          </cell>
          <cell r="C156" t="str">
            <v>ELFASHER</v>
          </cell>
          <cell r="D156" t="str">
            <v xml:space="preserve">Zahra SALIH ADAM </v>
          </cell>
          <cell r="E156" t="str">
            <v>Home Visitor</v>
          </cell>
          <cell r="F156" t="str">
            <v>NUT</v>
          </cell>
          <cell r="G156" t="str">
            <v>SFC</v>
          </cell>
          <cell r="H156" t="str">
            <v>B1</v>
          </cell>
          <cell r="L156">
            <v>480056.92</v>
          </cell>
          <cell r="Z156">
            <v>0</v>
          </cell>
          <cell r="AA156">
            <v>0</v>
          </cell>
        </row>
        <row r="157">
          <cell r="A157" t="str">
            <v>EF0154</v>
          </cell>
          <cell r="B157" t="str">
            <v>Active</v>
          </cell>
          <cell r="C157" t="str">
            <v>ELFASHER</v>
          </cell>
          <cell r="D157" t="str">
            <v xml:space="preserve">Nafisa ABDUJABAR ABDUHAMEED </v>
          </cell>
          <cell r="E157" t="str">
            <v>Home Visitor</v>
          </cell>
          <cell r="F157" t="str">
            <v>NUT</v>
          </cell>
          <cell r="G157" t="str">
            <v>TFC</v>
          </cell>
          <cell r="H157" t="str">
            <v>B4</v>
          </cell>
          <cell r="L157">
            <v>517011.31442510424</v>
          </cell>
          <cell r="Z157">
            <v>0</v>
          </cell>
          <cell r="AA157">
            <v>0</v>
          </cell>
        </row>
        <row r="158">
          <cell r="A158" t="str">
            <v>EF0155</v>
          </cell>
          <cell r="B158" t="str">
            <v>Stopped</v>
          </cell>
          <cell r="C158" t="str">
            <v>ELFASHER</v>
          </cell>
          <cell r="D158" t="str">
            <v xml:space="preserve">Rehab KARAMADEEN MOHAMED </v>
          </cell>
          <cell r="E158" t="str">
            <v>Home Visitor</v>
          </cell>
          <cell r="F158" t="str">
            <v>NUT</v>
          </cell>
          <cell r="G158" t="str">
            <v>SFC</v>
          </cell>
          <cell r="H158" t="str">
            <v>B1</v>
          </cell>
          <cell r="L158">
            <v>480056.92</v>
          </cell>
          <cell r="Z158">
            <v>0</v>
          </cell>
          <cell r="AA158">
            <v>0</v>
          </cell>
        </row>
        <row r="159">
          <cell r="A159" t="str">
            <v>EF0156</v>
          </cell>
          <cell r="B159" t="str">
            <v>Active</v>
          </cell>
          <cell r="C159" t="str">
            <v>ELFASHER</v>
          </cell>
          <cell r="D159" t="str">
            <v xml:space="preserve">Nafisa MOHAMED ADAM </v>
          </cell>
          <cell r="E159" t="str">
            <v>Home Visitor</v>
          </cell>
          <cell r="F159" t="str">
            <v>NUT</v>
          </cell>
          <cell r="G159" t="str">
            <v>TFC</v>
          </cell>
          <cell r="H159" t="str">
            <v>B4</v>
          </cell>
          <cell r="L159">
            <v>517011.31442510424</v>
          </cell>
          <cell r="Z159">
            <v>0</v>
          </cell>
          <cell r="AA159">
            <v>0</v>
          </cell>
        </row>
        <row r="160">
          <cell r="A160" t="str">
            <v xml:space="preserve">EF0157 </v>
          </cell>
          <cell r="B160" t="str">
            <v>Stopped</v>
          </cell>
          <cell r="C160" t="str">
            <v>ELFASHER</v>
          </cell>
          <cell r="D160" t="str">
            <v xml:space="preserve">Adam ABAKER AHMED </v>
          </cell>
          <cell r="E160" t="str">
            <v>Watchman</v>
          </cell>
          <cell r="F160" t="str">
            <v>LOG</v>
          </cell>
          <cell r="G160" t="str">
            <v>Guest House</v>
          </cell>
          <cell r="H160" t="str">
            <v>A1</v>
          </cell>
          <cell r="L160">
            <v>405204.07460792002</v>
          </cell>
          <cell r="Z160">
            <v>0</v>
          </cell>
          <cell r="AA160">
            <v>0</v>
          </cell>
        </row>
        <row r="161">
          <cell r="A161" t="str">
            <v>EF0158</v>
          </cell>
          <cell r="B161" t="str">
            <v>Active</v>
          </cell>
          <cell r="C161" t="str">
            <v>ELFASHER</v>
          </cell>
          <cell r="D161" t="str">
            <v xml:space="preserve">Mohamed ELHAFEZ IBRAHIM </v>
          </cell>
          <cell r="E161" t="str">
            <v>Watchman</v>
          </cell>
          <cell r="F161" t="str">
            <v>LOG</v>
          </cell>
          <cell r="G161" t="str">
            <v>WHouse</v>
          </cell>
          <cell r="H161" t="str">
            <v>A4</v>
          </cell>
          <cell r="L161">
            <v>436161.64845153713</v>
          </cell>
          <cell r="Z161">
            <v>0</v>
          </cell>
          <cell r="AA161">
            <v>0</v>
          </cell>
        </row>
        <row r="162">
          <cell r="A162" t="str">
            <v>EF0159</v>
          </cell>
          <cell r="B162" t="str">
            <v>Stopped</v>
          </cell>
          <cell r="C162" t="str">
            <v>ELFASHER</v>
          </cell>
          <cell r="D162" t="str">
            <v xml:space="preserve">Ismail MOHAMED ABDU ELRAHIM AHMED </v>
          </cell>
          <cell r="E162" t="str">
            <v>Watchman</v>
          </cell>
          <cell r="F162" t="str">
            <v>NUT</v>
          </cell>
          <cell r="G162" t="str">
            <v>SFC</v>
          </cell>
          <cell r="H162" t="str">
            <v>A1</v>
          </cell>
          <cell r="L162">
            <v>405204.07460792002</v>
          </cell>
          <cell r="Z162">
            <v>0</v>
          </cell>
          <cell r="AA162">
            <v>0</v>
          </cell>
        </row>
        <row r="163">
          <cell r="A163" t="str">
            <v>EF0160</v>
          </cell>
          <cell r="B163" t="str">
            <v>Active</v>
          </cell>
          <cell r="C163" t="str">
            <v>ELFASHER</v>
          </cell>
          <cell r="D163" t="str">
            <v xml:space="preserve">Ali IBRAHIM ELHAJ </v>
          </cell>
          <cell r="E163" t="str">
            <v>Watchman</v>
          </cell>
          <cell r="F163" t="str">
            <v>LOG</v>
          </cell>
          <cell r="G163" t="str">
            <v>Guest house</v>
          </cell>
          <cell r="H163" t="str">
            <v>A4</v>
          </cell>
          <cell r="L163">
            <v>436161.64845153713</v>
          </cell>
          <cell r="Z163">
            <v>0</v>
          </cell>
          <cell r="AA163">
            <v>0</v>
          </cell>
        </row>
        <row r="164">
          <cell r="A164" t="str">
            <v>EF0161</v>
          </cell>
          <cell r="B164" t="str">
            <v>Stopped</v>
          </cell>
          <cell r="C164" t="str">
            <v>ELFASHER</v>
          </cell>
          <cell r="D164" t="str">
            <v xml:space="preserve">Ibrahim ADAM ABDALLAH YAGOUB </v>
          </cell>
          <cell r="E164" t="str">
            <v>Registrar</v>
          </cell>
          <cell r="F164" t="str">
            <v>NUT</v>
          </cell>
          <cell r="G164" t="str">
            <v>TFC</v>
          </cell>
          <cell r="H164" t="str">
            <v>C1</v>
          </cell>
          <cell r="L164">
            <v>592335.26867873606</v>
          </cell>
          <cell r="Z164">
            <v>0</v>
          </cell>
          <cell r="AA164">
            <v>0</v>
          </cell>
        </row>
        <row r="165">
          <cell r="A165" t="str">
            <v>EF0162</v>
          </cell>
          <cell r="B165" t="str">
            <v>Active</v>
          </cell>
          <cell r="C165" t="str">
            <v>ELFASHER</v>
          </cell>
          <cell r="D165" t="str">
            <v xml:space="preserve">Abdulrahman MOHAMED ADAM </v>
          </cell>
          <cell r="E165" t="str">
            <v>Watchman</v>
          </cell>
          <cell r="F165" t="str">
            <v>LOG</v>
          </cell>
          <cell r="G165" t="str">
            <v>Guest house</v>
          </cell>
          <cell r="H165" t="str">
            <v>A4</v>
          </cell>
          <cell r="L165">
            <v>436161.64845153713</v>
          </cell>
          <cell r="Z165">
            <v>0</v>
          </cell>
          <cell r="AA165">
            <v>0</v>
          </cell>
        </row>
        <row r="166">
          <cell r="A166" t="str">
            <v>EF0163</v>
          </cell>
          <cell r="B166" t="str">
            <v>Active</v>
          </cell>
          <cell r="C166" t="str">
            <v>ELFASHER</v>
          </cell>
          <cell r="D166" t="str">
            <v xml:space="preserve">Mohamed ABOH MOHAMED </v>
          </cell>
          <cell r="E166" t="str">
            <v>Local Food Aid Monitor</v>
          </cell>
          <cell r="F166" t="str">
            <v>FA</v>
          </cell>
          <cell r="G166" t="str">
            <v>Field</v>
          </cell>
          <cell r="H166" t="str">
            <v>C4</v>
          </cell>
          <cell r="L166">
            <v>638286.74939056206</v>
          </cell>
          <cell r="Z166">
            <v>0</v>
          </cell>
          <cell r="AA166">
            <v>0</v>
          </cell>
        </row>
        <row r="167">
          <cell r="A167" t="str">
            <v>EF0164</v>
          </cell>
          <cell r="B167" t="str">
            <v>Stopped</v>
          </cell>
          <cell r="C167" t="str">
            <v>ELFASHER</v>
          </cell>
          <cell r="D167" t="str">
            <v xml:space="preserve">Thuraya ABDULKARIM SHOGAR </v>
          </cell>
          <cell r="E167" t="str">
            <v>Cook</v>
          </cell>
          <cell r="F167" t="str">
            <v>FA</v>
          </cell>
          <cell r="G167" t="str">
            <v>Field</v>
          </cell>
          <cell r="H167" t="str">
            <v>A1</v>
          </cell>
          <cell r="L167">
            <v>405204.07460792002</v>
          </cell>
          <cell r="Z167">
            <v>0</v>
          </cell>
          <cell r="AA167">
            <v>0</v>
          </cell>
        </row>
        <row r="168">
          <cell r="A168" t="str">
            <v>EF0165</v>
          </cell>
          <cell r="B168" t="str">
            <v>Active</v>
          </cell>
          <cell r="C168" t="str">
            <v>ELFASHER</v>
          </cell>
          <cell r="D168" t="str">
            <v xml:space="preserve">Abdulaziz ABAKAR MEDANI </v>
          </cell>
          <cell r="E168" t="str">
            <v>Local Food Aid Team Leader</v>
          </cell>
          <cell r="F168" t="str">
            <v>FA</v>
          </cell>
          <cell r="G168" t="str">
            <v>Field</v>
          </cell>
          <cell r="H168" t="str">
            <v>E4</v>
          </cell>
          <cell r="L168">
            <v>942072.5276072612</v>
          </cell>
          <cell r="Z168">
            <v>0</v>
          </cell>
          <cell r="AA168">
            <v>0</v>
          </cell>
        </row>
        <row r="169">
          <cell r="A169" t="str">
            <v>EF0166</v>
          </cell>
          <cell r="B169" t="str">
            <v>Active</v>
          </cell>
          <cell r="C169" t="str">
            <v>ELFASHER</v>
          </cell>
          <cell r="D169" t="str">
            <v xml:space="preserve">Haviz MUSA ABAKER </v>
          </cell>
          <cell r="E169" t="str">
            <v>Rehabilitation Assitant</v>
          </cell>
          <cell r="F169" t="str">
            <v>LOG</v>
          </cell>
          <cell r="G169" t="str">
            <v>Field</v>
          </cell>
          <cell r="H169" t="str">
            <v>C4</v>
          </cell>
          <cell r="L169">
            <v>638286.74939056206</v>
          </cell>
          <cell r="Z169">
            <v>0</v>
          </cell>
          <cell r="AA169">
            <v>0</v>
          </cell>
        </row>
        <row r="170">
          <cell r="A170" t="str">
            <v>EF0167</v>
          </cell>
          <cell r="B170" t="str">
            <v>Stopped</v>
          </cell>
          <cell r="C170" t="str">
            <v>ELFASHER</v>
          </cell>
          <cell r="D170" t="str">
            <v xml:space="preserve">Khalid AHMED ABDELMOUMI </v>
          </cell>
          <cell r="E170" t="str">
            <v>Watchman</v>
          </cell>
          <cell r="F170" t="str">
            <v>FA</v>
          </cell>
          <cell r="G170" t="str">
            <v>Field</v>
          </cell>
          <cell r="H170" t="str">
            <v>A1</v>
          </cell>
          <cell r="L170">
            <v>405204.07460792002</v>
          </cell>
          <cell r="Z170">
            <v>0</v>
          </cell>
          <cell r="AA170">
            <v>0</v>
          </cell>
        </row>
        <row r="171">
          <cell r="A171" t="str">
            <v>EF0168</v>
          </cell>
          <cell r="B171" t="str">
            <v>Stopped</v>
          </cell>
          <cell r="C171" t="str">
            <v>ELFASHER</v>
          </cell>
          <cell r="D171" t="str">
            <v xml:space="preserve">Fatma AHMED MOHAMED </v>
          </cell>
          <cell r="E171" t="str">
            <v>Cleaner</v>
          </cell>
          <cell r="F171" t="str">
            <v>FA</v>
          </cell>
          <cell r="G171" t="str">
            <v>Field</v>
          </cell>
          <cell r="H171" t="str">
            <v>A1</v>
          </cell>
          <cell r="L171">
            <v>405204.07460792002</v>
          </cell>
          <cell r="Z171">
            <v>0</v>
          </cell>
          <cell r="AA171">
            <v>0</v>
          </cell>
        </row>
        <row r="172">
          <cell r="A172" t="str">
            <v>EF0169</v>
          </cell>
          <cell r="B172" t="str">
            <v>Stopped</v>
          </cell>
          <cell r="C172" t="str">
            <v>ELFASHER</v>
          </cell>
          <cell r="D172" t="str">
            <v xml:space="preserve">Ahmed YOUSSIF ABDELMAJEED 2 </v>
          </cell>
          <cell r="E172" t="str">
            <v xml:space="preserve">TFC Supervisor </v>
          </cell>
          <cell r="F172" t="str">
            <v>NUT</v>
          </cell>
          <cell r="G172" t="str">
            <v>TFC</v>
          </cell>
          <cell r="H172" t="str">
            <v>F1</v>
          </cell>
          <cell r="L172">
            <v>1044160.7533788817</v>
          </cell>
          <cell r="Z172">
            <v>0</v>
          </cell>
          <cell r="AA172">
            <v>0</v>
          </cell>
        </row>
        <row r="173">
          <cell r="A173" t="str">
            <v>EF0170</v>
          </cell>
          <cell r="B173" t="str">
            <v>Active</v>
          </cell>
          <cell r="C173" t="str">
            <v>ELFASHER</v>
          </cell>
          <cell r="D173" t="str">
            <v xml:space="preserve">Omer AHMED MOHAMED </v>
          </cell>
          <cell r="E173" t="str">
            <v>Watchman</v>
          </cell>
          <cell r="F173" t="str">
            <v>LOG</v>
          </cell>
          <cell r="G173" t="str">
            <v>Guest house</v>
          </cell>
          <cell r="H173" t="str">
            <v>A4</v>
          </cell>
          <cell r="L173">
            <v>436161.64845153713</v>
          </cell>
          <cell r="Z173">
            <v>0</v>
          </cell>
          <cell r="AA173">
            <v>0</v>
          </cell>
        </row>
        <row r="174">
          <cell r="A174" t="str">
            <v>EF0171</v>
          </cell>
          <cell r="B174" t="str">
            <v>Stopped</v>
          </cell>
          <cell r="C174" t="str">
            <v>ELFASHER</v>
          </cell>
          <cell r="D174" t="str">
            <v xml:space="preserve">Eltaieb OMER ADAM </v>
          </cell>
          <cell r="E174" t="str">
            <v>Watchman</v>
          </cell>
          <cell r="F174" t="str">
            <v>LOG</v>
          </cell>
          <cell r="G174" t="str">
            <v>Office</v>
          </cell>
          <cell r="H174" t="str">
            <v>A1</v>
          </cell>
          <cell r="L174">
            <v>405204.07460792002</v>
          </cell>
          <cell r="Z174">
            <v>0</v>
          </cell>
          <cell r="AA174">
            <v>0</v>
          </cell>
        </row>
        <row r="175">
          <cell r="A175" t="str">
            <v>EF0172</v>
          </cell>
          <cell r="B175" t="str">
            <v>Active</v>
          </cell>
          <cell r="C175" t="str">
            <v>ELFASHER</v>
          </cell>
          <cell r="D175" t="str">
            <v xml:space="preserve">Seedeg ISHAG ZAKARIA </v>
          </cell>
          <cell r="E175" t="str">
            <v xml:space="preserve"> Team Leader</v>
          </cell>
          <cell r="F175" t="str">
            <v>NUTSURVEY</v>
          </cell>
          <cell r="G175" t="str">
            <v>Nut survey</v>
          </cell>
          <cell r="H175" t="str">
            <v>D4</v>
          </cell>
          <cell r="L175">
            <v>776886.20824858558</v>
          </cell>
          <cell r="Z175">
            <v>0</v>
          </cell>
          <cell r="AA175">
            <v>0</v>
          </cell>
        </row>
        <row r="176">
          <cell r="A176" t="str">
            <v>EF0173</v>
          </cell>
          <cell r="B176" t="str">
            <v>Stopped</v>
          </cell>
          <cell r="C176" t="str">
            <v>ELFASHER</v>
          </cell>
          <cell r="D176" t="str">
            <v xml:space="preserve">Saleh ABDELKASIM AHMED </v>
          </cell>
          <cell r="E176" t="str">
            <v xml:space="preserve"> Team Leader</v>
          </cell>
          <cell r="F176" t="str">
            <v>NUT</v>
          </cell>
          <cell r="G176" t="str">
            <v>SFC</v>
          </cell>
          <cell r="H176" t="str">
            <v>C</v>
          </cell>
          <cell r="L176">
            <v>580536.02859999996</v>
          </cell>
          <cell r="Z176">
            <v>0</v>
          </cell>
          <cell r="AA176">
            <v>0</v>
          </cell>
        </row>
        <row r="177">
          <cell r="A177" t="str">
            <v>EF0174</v>
          </cell>
          <cell r="B177" t="str">
            <v>Stopped</v>
          </cell>
          <cell r="C177" t="str">
            <v>ELFASHER</v>
          </cell>
          <cell r="D177" t="str">
            <v xml:space="preserve">Ali IBRAHIM DODAY </v>
          </cell>
          <cell r="E177" t="str">
            <v>Nurse</v>
          </cell>
          <cell r="F177" t="str">
            <v>NUT</v>
          </cell>
          <cell r="G177" t="str">
            <v>SFC</v>
          </cell>
          <cell r="H177" t="str">
            <v>D1</v>
          </cell>
          <cell r="L177">
            <v>721825.98335872008</v>
          </cell>
          <cell r="Z177">
            <v>0</v>
          </cell>
          <cell r="AA177">
            <v>0</v>
          </cell>
        </row>
        <row r="178">
          <cell r="A178" t="str">
            <v>EF0175</v>
          </cell>
          <cell r="B178" t="str">
            <v>Stopped</v>
          </cell>
          <cell r="C178" t="str">
            <v>ELFASHER</v>
          </cell>
          <cell r="D178" t="str">
            <v xml:space="preserve">Souleiman AZIN AHMED </v>
          </cell>
          <cell r="E178" t="str">
            <v>Rehabilitation Assitant</v>
          </cell>
          <cell r="F178" t="str">
            <v>LOG</v>
          </cell>
          <cell r="G178" t="str">
            <v>Office</v>
          </cell>
          <cell r="H178" t="str">
            <v>C1</v>
          </cell>
          <cell r="L178">
            <v>592335.26867873606</v>
          </cell>
          <cell r="Z178">
            <v>0</v>
          </cell>
          <cell r="AA178">
            <v>0</v>
          </cell>
        </row>
        <row r="179">
          <cell r="A179" t="str">
            <v>EF0176</v>
          </cell>
          <cell r="B179" t="str">
            <v>Active</v>
          </cell>
          <cell r="C179" t="str">
            <v>ELFASHER</v>
          </cell>
          <cell r="D179" t="str">
            <v xml:space="preserve">Raja AHMED IBRAHIM </v>
          </cell>
          <cell r="E179" t="str">
            <v>Accountant</v>
          </cell>
          <cell r="F179" t="str">
            <v>ADMIN</v>
          </cell>
          <cell r="G179" t="str">
            <v>Office</v>
          </cell>
          <cell r="H179" t="str">
            <v>E11</v>
          </cell>
          <cell r="I179" t="str">
            <v>22/1/2007</v>
          </cell>
          <cell r="J179" t="str">
            <v>3 months</v>
          </cell>
          <cell r="K179" t="str">
            <v>February</v>
          </cell>
          <cell r="L179">
            <v>892528.57775239088</v>
          </cell>
          <cell r="M179">
            <v>800000</v>
          </cell>
          <cell r="O179">
            <v>200000</v>
          </cell>
          <cell r="P179">
            <v>300000</v>
          </cell>
          <cell r="Q179">
            <v>300000</v>
          </cell>
          <cell r="Z179">
            <v>0</v>
          </cell>
          <cell r="AA179">
            <v>0</v>
          </cell>
        </row>
        <row r="180">
          <cell r="A180" t="str">
            <v>EF0177</v>
          </cell>
          <cell r="B180" t="str">
            <v>Stopped</v>
          </cell>
          <cell r="C180" t="str">
            <v>ELFASHER</v>
          </cell>
          <cell r="D180" t="str">
            <v xml:space="preserve">Mohamed EL MAHFOUZ </v>
          </cell>
          <cell r="E180" t="str">
            <v>Storekeeper Assistant</v>
          </cell>
          <cell r="F180" t="str">
            <v>LOG</v>
          </cell>
          <cell r="G180" t="str">
            <v>Office</v>
          </cell>
          <cell r="H180" t="str">
            <v>C</v>
          </cell>
          <cell r="L180">
            <v>580536.02859999996</v>
          </cell>
          <cell r="Z180">
            <v>0</v>
          </cell>
          <cell r="AA180">
            <v>0</v>
          </cell>
        </row>
        <row r="181">
          <cell r="A181" t="str">
            <v>EF0178</v>
          </cell>
          <cell r="B181" t="str">
            <v>Active</v>
          </cell>
          <cell r="C181" t="str">
            <v>ELFASHER</v>
          </cell>
          <cell r="D181" t="str">
            <v xml:space="preserve">Faisal ZAKARIA HUSSEIN </v>
          </cell>
          <cell r="E181" t="str">
            <v>Deputy Administrator</v>
          </cell>
          <cell r="F181" t="str">
            <v>ADMIN</v>
          </cell>
          <cell r="G181" t="str">
            <v>Office</v>
          </cell>
          <cell r="H181" t="str">
            <v>G11</v>
          </cell>
          <cell r="L181">
            <v>1315219.7365671098</v>
          </cell>
          <cell r="Z181">
            <v>0</v>
          </cell>
          <cell r="AA181">
            <v>0</v>
          </cell>
        </row>
        <row r="182">
          <cell r="A182" t="str">
            <v>EF0179</v>
          </cell>
          <cell r="B182" t="str">
            <v>Stopped</v>
          </cell>
          <cell r="C182" t="str">
            <v>ELFASHER</v>
          </cell>
          <cell r="D182" t="str">
            <v xml:space="preserve">Ismail AHMED ABDALLAH </v>
          </cell>
          <cell r="E182" t="str">
            <v xml:space="preserve">Registrar </v>
          </cell>
          <cell r="F182" t="str">
            <v>NUT</v>
          </cell>
          <cell r="G182" t="str">
            <v>TFC</v>
          </cell>
          <cell r="H182" t="str">
            <v>B</v>
          </cell>
          <cell r="L182">
            <v>470286.45574</v>
          </cell>
          <cell r="Z182">
            <v>0</v>
          </cell>
          <cell r="AA182">
            <v>0</v>
          </cell>
        </row>
        <row r="183">
          <cell r="A183" t="str">
            <v>EF0180</v>
          </cell>
          <cell r="B183" t="str">
            <v>Stopped</v>
          </cell>
          <cell r="C183" t="str">
            <v>ELFASHER</v>
          </cell>
          <cell r="D183" t="str">
            <v xml:space="preserve">Eldouma OSMAN SONY </v>
          </cell>
          <cell r="E183" t="str">
            <v>Watchman</v>
          </cell>
          <cell r="F183" t="str">
            <v>NUT</v>
          </cell>
          <cell r="G183" t="str">
            <v>SFC</v>
          </cell>
          <cell r="H183" t="str">
            <v>A1</v>
          </cell>
          <cell r="L183">
            <v>405204.07460792002</v>
          </cell>
          <cell r="Z183">
            <v>0</v>
          </cell>
          <cell r="AA183">
            <v>0</v>
          </cell>
        </row>
        <row r="184">
          <cell r="A184" t="str">
            <v>EF0181</v>
          </cell>
          <cell r="B184" t="str">
            <v>Stopped</v>
          </cell>
          <cell r="C184" t="str">
            <v>ELFASHER</v>
          </cell>
          <cell r="D184" t="str">
            <v xml:space="preserve">Senian ABDELKARIM MOHAMED </v>
          </cell>
          <cell r="E184" t="str">
            <v>Watchman</v>
          </cell>
          <cell r="F184" t="str">
            <v>NUT</v>
          </cell>
          <cell r="G184" t="str">
            <v>SFC</v>
          </cell>
          <cell r="H184" t="str">
            <v>A1</v>
          </cell>
          <cell r="L184">
            <v>405204.07460792002</v>
          </cell>
          <cell r="Z184">
            <v>0</v>
          </cell>
          <cell r="AA184">
            <v>0</v>
          </cell>
        </row>
        <row r="185">
          <cell r="A185" t="str">
            <v>EF0182</v>
          </cell>
          <cell r="B185" t="str">
            <v>Stopped</v>
          </cell>
          <cell r="C185" t="str">
            <v>ELFASHER</v>
          </cell>
          <cell r="D185" t="str">
            <v xml:space="preserve">Adam BASHER Mustafa </v>
          </cell>
          <cell r="E185" t="str">
            <v>Watchman</v>
          </cell>
          <cell r="F185" t="str">
            <v>NUT</v>
          </cell>
          <cell r="G185" t="str">
            <v>SFC</v>
          </cell>
          <cell r="H185" t="str">
            <v>A1</v>
          </cell>
          <cell r="L185">
            <v>405204.07460792002</v>
          </cell>
          <cell r="Z185">
            <v>0</v>
          </cell>
          <cell r="AA185">
            <v>0</v>
          </cell>
        </row>
        <row r="186">
          <cell r="A186" t="str">
            <v>EF0183</v>
          </cell>
          <cell r="B186" t="str">
            <v>Active</v>
          </cell>
          <cell r="C186" t="str">
            <v>ELFASHER</v>
          </cell>
          <cell r="D186" t="str">
            <v xml:space="preserve">Zainab YOUSSIF ABAKER </v>
          </cell>
          <cell r="E186" t="str">
            <v xml:space="preserve">Phase Monitor </v>
          </cell>
          <cell r="F186" t="str">
            <v>NUT</v>
          </cell>
          <cell r="G186" t="str">
            <v>TFC</v>
          </cell>
          <cell r="H186" t="str">
            <v>B4</v>
          </cell>
          <cell r="L186">
            <v>517011.31442510424</v>
          </cell>
          <cell r="Z186">
            <v>0</v>
          </cell>
          <cell r="AA186">
            <v>0</v>
          </cell>
        </row>
        <row r="187">
          <cell r="A187" t="str">
            <v>EF0184</v>
          </cell>
          <cell r="B187" t="str">
            <v>Active</v>
          </cell>
          <cell r="C187" t="str">
            <v>ELFASHER</v>
          </cell>
          <cell r="D187" t="str">
            <v xml:space="preserve">Khaled OSMAN ELTAHIR </v>
          </cell>
          <cell r="E187" t="str">
            <v>Chiefwatchman</v>
          </cell>
          <cell r="F187" t="str">
            <v>LOG</v>
          </cell>
          <cell r="G187" t="str">
            <v>Office</v>
          </cell>
          <cell r="H187" t="str">
            <v>B11</v>
          </cell>
          <cell r="I187" t="str">
            <v>22/1/2007</v>
          </cell>
          <cell r="J187" t="str">
            <v>3 months</v>
          </cell>
          <cell r="K187" t="str">
            <v>February</v>
          </cell>
          <cell r="L187">
            <v>493647.86945129267</v>
          </cell>
          <cell r="M187">
            <v>450000</v>
          </cell>
          <cell r="O187">
            <v>150000</v>
          </cell>
          <cell r="P187">
            <v>150000</v>
          </cell>
          <cell r="Q187">
            <v>150000</v>
          </cell>
          <cell r="Z187">
            <v>0</v>
          </cell>
          <cell r="AA187">
            <v>0</v>
          </cell>
        </row>
        <row r="188">
          <cell r="A188" t="str">
            <v>EF0185</v>
          </cell>
          <cell r="B188" t="str">
            <v>Stopped</v>
          </cell>
          <cell r="C188" t="str">
            <v>ELFASHER</v>
          </cell>
          <cell r="D188" t="str">
            <v xml:space="preserve">Souleiman ADAM MOHAMED </v>
          </cell>
          <cell r="E188" t="str">
            <v>Watchman</v>
          </cell>
          <cell r="F188" t="str">
            <v>NUT</v>
          </cell>
          <cell r="G188" t="str">
            <v>SFC</v>
          </cell>
          <cell r="H188" t="str">
            <v>A1</v>
          </cell>
          <cell r="L188">
            <v>405204.07460792002</v>
          </cell>
          <cell r="Z188">
            <v>0</v>
          </cell>
          <cell r="AA188">
            <v>0</v>
          </cell>
        </row>
        <row r="189">
          <cell r="A189" t="str">
            <v>EF0186</v>
          </cell>
          <cell r="B189" t="str">
            <v>Active</v>
          </cell>
          <cell r="C189" t="str">
            <v>ELFASHER</v>
          </cell>
          <cell r="D189" t="str">
            <v xml:space="preserve">Haroun ABDALLA ADAM </v>
          </cell>
          <cell r="E189" t="str">
            <v>Watchman</v>
          </cell>
          <cell r="F189" t="str">
            <v>LOG</v>
          </cell>
          <cell r="G189" t="str">
            <v>Guest House</v>
          </cell>
          <cell r="H189" t="str">
            <v>A11</v>
          </cell>
          <cell r="L189">
            <v>416473.55445912096</v>
          </cell>
          <cell r="Z189">
            <v>0</v>
          </cell>
          <cell r="AA189">
            <v>0</v>
          </cell>
        </row>
        <row r="190">
          <cell r="A190" t="str">
            <v>EF0187</v>
          </cell>
          <cell r="B190" t="str">
            <v>Active</v>
          </cell>
          <cell r="C190" t="str">
            <v>ELFASHER</v>
          </cell>
          <cell r="D190" t="str">
            <v xml:space="preserve">Mokhtar MOHAMED MOKHTAR </v>
          </cell>
          <cell r="E190" t="str">
            <v>Watchman</v>
          </cell>
          <cell r="F190" t="str">
            <v>LOG</v>
          </cell>
          <cell r="G190" t="str">
            <v>WHouse</v>
          </cell>
          <cell r="H190" t="str">
            <v>A11</v>
          </cell>
          <cell r="L190">
            <v>416473.55445912096</v>
          </cell>
          <cell r="Z190">
            <v>0</v>
          </cell>
          <cell r="AA190">
            <v>0</v>
          </cell>
        </row>
        <row r="191">
          <cell r="A191" t="str">
            <v>EF0188</v>
          </cell>
          <cell r="B191" t="str">
            <v>Active</v>
          </cell>
          <cell r="C191" t="str">
            <v>ELFASHER</v>
          </cell>
          <cell r="D191" t="str">
            <v xml:space="preserve">Souleiman SALEH ALI </v>
          </cell>
          <cell r="E191" t="str">
            <v>Watchman</v>
          </cell>
          <cell r="F191" t="str">
            <v>LOG</v>
          </cell>
          <cell r="G191" t="str">
            <v>Office</v>
          </cell>
          <cell r="H191" t="str">
            <v>A11</v>
          </cell>
          <cell r="L191">
            <v>416473.55445912096</v>
          </cell>
          <cell r="Z191">
            <v>0</v>
          </cell>
          <cell r="AA191">
            <v>0</v>
          </cell>
        </row>
        <row r="192">
          <cell r="A192" t="str">
            <v>EF0189</v>
          </cell>
          <cell r="B192" t="str">
            <v>Active</v>
          </cell>
          <cell r="C192" t="str">
            <v>ELFASHER</v>
          </cell>
          <cell r="D192" t="str">
            <v xml:space="preserve">Hatim EL NAIM AHMED </v>
          </cell>
          <cell r="E192" t="str">
            <v>Watchman</v>
          </cell>
          <cell r="F192" t="str">
            <v>LOG</v>
          </cell>
          <cell r="G192" t="str">
            <v>Guest House</v>
          </cell>
          <cell r="H192" t="str">
            <v>A11</v>
          </cell>
          <cell r="L192">
            <v>416473.55445912096</v>
          </cell>
          <cell r="Z192">
            <v>0</v>
          </cell>
          <cell r="AA192">
            <v>0</v>
          </cell>
        </row>
        <row r="193">
          <cell r="A193" t="str">
            <v>EF0190</v>
          </cell>
          <cell r="B193" t="str">
            <v>Active</v>
          </cell>
          <cell r="C193" t="str">
            <v>ELFASHER</v>
          </cell>
          <cell r="D193" t="str">
            <v xml:space="preserve">Ibrahim ABUBAKER HAHMED </v>
          </cell>
          <cell r="E193" t="str">
            <v>Watchman</v>
          </cell>
          <cell r="F193" t="str">
            <v>LOG</v>
          </cell>
          <cell r="G193" t="str">
            <v>Guest House</v>
          </cell>
          <cell r="H193" t="str">
            <v>A11</v>
          </cell>
          <cell r="L193">
            <v>416473.55445912096</v>
          </cell>
          <cell r="Z193">
            <v>0</v>
          </cell>
          <cell r="AA193">
            <v>0</v>
          </cell>
        </row>
        <row r="194">
          <cell r="A194" t="str">
            <v>EF0191</v>
          </cell>
          <cell r="B194" t="str">
            <v>Active</v>
          </cell>
          <cell r="C194" t="str">
            <v>ELFASHER</v>
          </cell>
          <cell r="D194" t="str">
            <v xml:space="preserve">Abo obeida ABUBEKER HAMID IBRAHIM </v>
          </cell>
          <cell r="E194" t="str">
            <v>Watchman</v>
          </cell>
          <cell r="F194" t="str">
            <v>LOG</v>
          </cell>
          <cell r="G194" t="str">
            <v>Office</v>
          </cell>
          <cell r="H194" t="str">
            <v>A11</v>
          </cell>
          <cell r="L194">
            <v>416473.55445912096</v>
          </cell>
          <cell r="Z194">
            <v>0</v>
          </cell>
          <cell r="AA194">
            <v>0</v>
          </cell>
        </row>
        <row r="195">
          <cell r="A195" t="str">
            <v>EF0192</v>
          </cell>
          <cell r="B195" t="str">
            <v>Active</v>
          </cell>
          <cell r="C195" t="str">
            <v>ELFASHER</v>
          </cell>
          <cell r="D195" t="str">
            <v xml:space="preserve">Elhadi ABDALLA MOHAMED </v>
          </cell>
          <cell r="E195" t="str">
            <v>home Visitor</v>
          </cell>
          <cell r="F195" t="str">
            <v>NUT</v>
          </cell>
          <cell r="G195" t="str">
            <v>OTP</v>
          </cell>
          <cell r="H195" t="str">
            <v>B11</v>
          </cell>
          <cell r="L195">
            <v>493647.86945129267</v>
          </cell>
          <cell r="Z195">
            <v>0</v>
          </cell>
          <cell r="AA195">
            <v>0</v>
          </cell>
        </row>
        <row r="196">
          <cell r="A196" t="str">
            <v>EF0193</v>
          </cell>
          <cell r="B196" t="str">
            <v>Stopped</v>
          </cell>
          <cell r="C196" t="str">
            <v>ELFASHER</v>
          </cell>
          <cell r="D196" t="str">
            <v xml:space="preserve">Ali OSMAN ALI </v>
          </cell>
          <cell r="E196" t="str">
            <v>Driver</v>
          </cell>
          <cell r="F196" t="str">
            <v>LOG</v>
          </cell>
          <cell r="G196" t="str">
            <v>Office</v>
          </cell>
          <cell r="H196" t="str">
            <v>C1</v>
          </cell>
          <cell r="L196">
            <v>592335.26867873606</v>
          </cell>
          <cell r="Z196">
            <v>0</v>
          </cell>
          <cell r="AA196">
            <v>0</v>
          </cell>
        </row>
        <row r="197">
          <cell r="A197" t="str">
            <v>EF0194</v>
          </cell>
          <cell r="B197" t="str">
            <v>Active</v>
          </cell>
          <cell r="C197" t="str">
            <v>ELFASHER</v>
          </cell>
          <cell r="D197" t="str">
            <v xml:space="preserve">Abbas MOHAMED AHMED </v>
          </cell>
          <cell r="E197" t="str">
            <v>Stock Manager</v>
          </cell>
          <cell r="F197" t="str">
            <v>LOG</v>
          </cell>
          <cell r="G197" t="str">
            <v>Office</v>
          </cell>
          <cell r="H197" t="str">
            <v>E11</v>
          </cell>
          <cell r="L197">
            <v>892528.57775239088</v>
          </cell>
          <cell r="Z197">
            <v>0</v>
          </cell>
          <cell r="AA197">
            <v>0</v>
          </cell>
        </row>
        <row r="198">
          <cell r="A198" t="str">
            <v>EF0195</v>
          </cell>
          <cell r="B198" t="str">
            <v>Active</v>
          </cell>
          <cell r="C198" t="str">
            <v>ELFASHER</v>
          </cell>
          <cell r="D198" t="str">
            <v xml:space="preserve">Abdallah YAGOUB ADAM </v>
          </cell>
          <cell r="E198" t="str">
            <v>Food security Surveillance officer</v>
          </cell>
          <cell r="F198" t="str">
            <v>FS</v>
          </cell>
          <cell r="G198" t="str">
            <v>Field</v>
          </cell>
          <cell r="H198" t="str">
            <v>D11</v>
          </cell>
          <cell r="L198">
            <v>741710.86948865373</v>
          </cell>
          <cell r="Z198">
            <v>0</v>
          </cell>
          <cell r="AA198">
            <v>0</v>
          </cell>
        </row>
        <row r="199">
          <cell r="A199" t="str">
            <v>EF0196</v>
          </cell>
          <cell r="B199" t="str">
            <v>Stopped</v>
          </cell>
          <cell r="C199" t="str">
            <v>ELFASHER</v>
          </cell>
          <cell r="D199" t="str">
            <v xml:space="preserve">Bakheit MOHAMED RABEH </v>
          </cell>
          <cell r="E199" t="str">
            <v xml:space="preserve">Food security monitor </v>
          </cell>
          <cell r="F199" t="str">
            <v>FS</v>
          </cell>
          <cell r="G199" t="str">
            <v>Field</v>
          </cell>
          <cell r="H199" t="str">
            <v>C</v>
          </cell>
          <cell r="L199">
            <v>580536.02859999996</v>
          </cell>
          <cell r="Z199">
            <v>0</v>
          </cell>
          <cell r="AA199">
            <v>0</v>
          </cell>
        </row>
        <row r="200">
          <cell r="A200" t="str">
            <v>EF0197</v>
          </cell>
          <cell r="B200" t="str">
            <v>Stopped</v>
          </cell>
          <cell r="C200" t="str">
            <v>ELFASHER</v>
          </cell>
          <cell r="D200" t="str">
            <v xml:space="preserve">Noura Omer  MOHAMED </v>
          </cell>
          <cell r="E200" t="str">
            <v>Home Visitor</v>
          </cell>
          <cell r="F200" t="str">
            <v>NUT</v>
          </cell>
          <cell r="G200" t="str">
            <v>SFC</v>
          </cell>
          <cell r="H200" t="str">
            <v>B1</v>
          </cell>
          <cell r="L200">
            <v>480056.92</v>
          </cell>
          <cell r="Z200">
            <v>0</v>
          </cell>
          <cell r="AA200">
            <v>0</v>
          </cell>
        </row>
        <row r="201">
          <cell r="A201" t="str">
            <v>EF0198</v>
          </cell>
          <cell r="B201" t="str">
            <v>Stopped</v>
          </cell>
          <cell r="C201" t="str">
            <v>ELFASHER</v>
          </cell>
          <cell r="D201" t="str">
            <v xml:space="preserve">Sawakin ADAM YOUSSUF BAHAR </v>
          </cell>
          <cell r="E201" t="str">
            <v>Home Visitor</v>
          </cell>
          <cell r="F201" t="str">
            <v>NUT</v>
          </cell>
          <cell r="G201" t="str">
            <v>SFC</v>
          </cell>
          <cell r="H201" t="str">
            <v>B1</v>
          </cell>
          <cell r="L201">
            <v>480056.92</v>
          </cell>
          <cell r="Z201">
            <v>0</v>
          </cell>
          <cell r="AA201">
            <v>0</v>
          </cell>
        </row>
        <row r="202">
          <cell r="A202" t="str">
            <v>EF0199</v>
          </cell>
          <cell r="B202" t="str">
            <v>Stopped</v>
          </cell>
          <cell r="C202" t="str">
            <v>ELFASHER</v>
          </cell>
          <cell r="D202" t="str">
            <v xml:space="preserve">Haroun MUSSA IBRAHIM </v>
          </cell>
          <cell r="E202" t="str">
            <v>Home Visitor</v>
          </cell>
          <cell r="F202" t="str">
            <v>NUT</v>
          </cell>
          <cell r="G202" t="str">
            <v>SFC</v>
          </cell>
          <cell r="H202" t="str">
            <v>B1</v>
          </cell>
          <cell r="L202">
            <v>480056.92</v>
          </cell>
          <cell r="Z202">
            <v>0</v>
          </cell>
          <cell r="AA202">
            <v>0</v>
          </cell>
        </row>
        <row r="203">
          <cell r="A203" t="str">
            <v>EF0200</v>
          </cell>
          <cell r="B203" t="str">
            <v>Stopped</v>
          </cell>
          <cell r="C203" t="str">
            <v>ELFASHER</v>
          </cell>
          <cell r="D203" t="str">
            <v xml:space="preserve">Eissa ADAM SULIMAN MOHAMED </v>
          </cell>
          <cell r="E203" t="str">
            <v>Home Visitor</v>
          </cell>
          <cell r="F203" t="str">
            <v>NUT</v>
          </cell>
          <cell r="G203" t="str">
            <v>SFC</v>
          </cell>
          <cell r="H203" t="str">
            <v>B1</v>
          </cell>
          <cell r="L203">
            <v>480056.92</v>
          </cell>
          <cell r="Z203">
            <v>0</v>
          </cell>
          <cell r="AA203">
            <v>0</v>
          </cell>
        </row>
        <row r="204">
          <cell r="A204" t="str">
            <v>EF0201</v>
          </cell>
          <cell r="B204" t="str">
            <v>Stopped</v>
          </cell>
          <cell r="C204" t="str">
            <v>ELFASHER</v>
          </cell>
          <cell r="D204" t="str">
            <v xml:space="preserve">Halima MOHAMED ABDELLA </v>
          </cell>
          <cell r="E204" t="str">
            <v>Home Visitor</v>
          </cell>
          <cell r="F204" t="str">
            <v>NUT</v>
          </cell>
          <cell r="G204" t="str">
            <v>SFC</v>
          </cell>
          <cell r="H204" t="str">
            <v>B1</v>
          </cell>
          <cell r="L204">
            <v>480056.92</v>
          </cell>
          <cell r="Z204">
            <v>0</v>
          </cell>
          <cell r="AA204">
            <v>0</v>
          </cell>
        </row>
        <row r="205">
          <cell r="A205" t="str">
            <v>EF0202</v>
          </cell>
          <cell r="B205" t="str">
            <v>Stopped</v>
          </cell>
          <cell r="C205" t="str">
            <v>ELFASHER</v>
          </cell>
          <cell r="D205" t="str">
            <v xml:space="preserve">Elsadig SABIT ELNOUR </v>
          </cell>
          <cell r="E205" t="str">
            <v>Home Visitor</v>
          </cell>
          <cell r="F205" t="str">
            <v>NUT</v>
          </cell>
          <cell r="G205" t="str">
            <v>SFC</v>
          </cell>
          <cell r="H205" t="str">
            <v>B</v>
          </cell>
          <cell r="L205">
            <v>470286.45574</v>
          </cell>
          <cell r="Z205">
            <v>0</v>
          </cell>
          <cell r="AA205">
            <v>0</v>
          </cell>
        </row>
        <row r="206">
          <cell r="A206" t="str">
            <v>EF0203</v>
          </cell>
          <cell r="B206" t="str">
            <v>Stopped</v>
          </cell>
          <cell r="C206" t="str">
            <v>ELFASHER</v>
          </cell>
          <cell r="D206" t="str">
            <v xml:space="preserve">Asha Ali ABDELRAHMAN MOHAMED </v>
          </cell>
          <cell r="E206" t="str">
            <v>Home Visitor</v>
          </cell>
          <cell r="F206" t="str">
            <v>NUT</v>
          </cell>
          <cell r="G206" t="str">
            <v>SFC</v>
          </cell>
          <cell r="H206" t="str">
            <v>B1</v>
          </cell>
          <cell r="L206">
            <v>480056.92</v>
          </cell>
          <cell r="Z206">
            <v>0</v>
          </cell>
          <cell r="AA206">
            <v>0</v>
          </cell>
        </row>
        <row r="207">
          <cell r="A207" t="str">
            <v>EF0204</v>
          </cell>
          <cell r="B207" t="str">
            <v>Stopped</v>
          </cell>
          <cell r="C207" t="str">
            <v>ELFASHER</v>
          </cell>
          <cell r="D207" t="str">
            <v xml:space="preserve">Kholoud ABDERAHMAN ABDALLA  </v>
          </cell>
          <cell r="E207" t="str">
            <v>Home Visitor</v>
          </cell>
          <cell r="F207" t="str">
            <v>NUT</v>
          </cell>
          <cell r="G207" t="str">
            <v>SFC</v>
          </cell>
          <cell r="H207" t="str">
            <v>B1</v>
          </cell>
          <cell r="L207">
            <v>480056.92</v>
          </cell>
          <cell r="Z207">
            <v>0</v>
          </cell>
          <cell r="AA207">
            <v>0</v>
          </cell>
        </row>
        <row r="208">
          <cell r="A208" t="str">
            <v>EF0205</v>
          </cell>
          <cell r="B208" t="str">
            <v>Active</v>
          </cell>
          <cell r="C208" t="str">
            <v>ELFASHER</v>
          </cell>
          <cell r="D208" t="str">
            <v xml:space="preserve">Motasim ARABI MOHAMEDO </v>
          </cell>
          <cell r="E208" t="str">
            <v>Storekeeper Assistant</v>
          </cell>
          <cell r="F208" t="str">
            <v>LOG</v>
          </cell>
          <cell r="G208" t="str">
            <v>Office</v>
          </cell>
          <cell r="H208" t="str">
            <v>D11</v>
          </cell>
          <cell r="I208">
            <v>39230</v>
          </cell>
          <cell r="J208" t="str">
            <v>3 months</v>
          </cell>
          <cell r="K208" t="str">
            <v>JUNE</v>
          </cell>
          <cell r="L208">
            <v>741710.86948865373</v>
          </cell>
          <cell r="M208">
            <v>500000</v>
          </cell>
          <cell r="S208">
            <v>150000</v>
          </cell>
          <cell r="T208">
            <v>150000</v>
          </cell>
          <cell r="U208">
            <v>200000</v>
          </cell>
          <cell r="Z208">
            <v>150000</v>
          </cell>
          <cell r="AA208">
            <v>0</v>
          </cell>
        </row>
        <row r="209">
          <cell r="A209" t="str">
            <v>EF0206</v>
          </cell>
          <cell r="B209" t="str">
            <v>Active</v>
          </cell>
          <cell r="C209" t="str">
            <v>ELFASHER</v>
          </cell>
          <cell r="D209" t="str">
            <v xml:space="preserve">Mohamed ADAM MOHAMED </v>
          </cell>
          <cell r="E209" t="str">
            <v>Food Aid Monitor</v>
          </cell>
          <cell r="F209" t="str">
            <v>FA</v>
          </cell>
          <cell r="G209" t="str">
            <v>Field</v>
          </cell>
          <cell r="H209" t="str">
            <v>C11</v>
          </cell>
          <cell r="L209">
            <v>609410.55717187456</v>
          </cell>
          <cell r="Z209">
            <v>0</v>
          </cell>
          <cell r="AA209">
            <v>0</v>
          </cell>
        </row>
        <row r="210">
          <cell r="A210" t="str">
            <v>EF0207</v>
          </cell>
          <cell r="B210" t="str">
            <v>Stopped</v>
          </cell>
          <cell r="C210" t="str">
            <v>ELFASHER</v>
          </cell>
          <cell r="D210" t="str">
            <v xml:space="preserve">Osman HUSSEIN ADAM  </v>
          </cell>
          <cell r="E210" t="str">
            <v>Food Aid Monitor</v>
          </cell>
          <cell r="F210" t="str">
            <v>FA</v>
          </cell>
          <cell r="G210" t="str">
            <v>Field</v>
          </cell>
          <cell r="H210" t="str">
            <v>C</v>
          </cell>
          <cell r="L210">
            <v>580536.02859999996</v>
          </cell>
          <cell r="Z210">
            <v>0</v>
          </cell>
          <cell r="AA210">
            <v>0</v>
          </cell>
        </row>
        <row r="211">
          <cell r="A211" t="str">
            <v>EF0208</v>
          </cell>
          <cell r="B211" t="str">
            <v>Stopped</v>
          </cell>
          <cell r="C211" t="str">
            <v>ELFASHER</v>
          </cell>
          <cell r="D211" t="str">
            <v xml:space="preserve">Adam ABAKER MOHAMED  </v>
          </cell>
          <cell r="E211" t="str">
            <v>Food Aid Monitor</v>
          </cell>
          <cell r="F211" t="str">
            <v>FA</v>
          </cell>
          <cell r="G211" t="str">
            <v>Field</v>
          </cell>
          <cell r="H211" t="str">
            <v>C</v>
          </cell>
          <cell r="L211">
            <v>580536.02859999996</v>
          </cell>
          <cell r="Z211">
            <v>0</v>
          </cell>
          <cell r="AA211">
            <v>0</v>
          </cell>
        </row>
        <row r="212">
          <cell r="A212" t="str">
            <v>EF0209</v>
          </cell>
          <cell r="B212" t="str">
            <v>Stopped</v>
          </cell>
          <cell r="C212" t="str">
            <v>ELFASHER</v>
          </cell>
          <cell r="D212" t="str">
            <v xml:space="preserve">Jamal ABDALLA ABAKER </v>
          </cell>
          <cell r="E212" t="str">
            <v>Driver</v>
          </cell>
          <cell r="F212" t="str">
            <v>LOG</v>
          </cell>
          <cell r="G212" t="str">
            <v>Office</v>
          </cell>
          <cell r="H212" t="str">
            <v>C1</v>
          </cell>
          <cell r="L212">
            <v>592335.26867873606</v>
          </cell>
          <cell r="Z212">
            <v>0</v>
          </cell>
          <cell r="AA212">
            <v>0</v>
          </cell>
        </row>
        <row r="213">
          <cell r="A213" t="str">
            <v>EF0210</v>
          </cell>
          <cell r="B213" t="str">
            <v>Active</v>
          </cell>
          <cell r="C213" t="str">
            <v>ELFASHER</v>
          </cell>
          <cell r="D213" t="str">
            <v xml:space="preserve">Mohamed ELTAIB MOHAMED ADAM </v>
          </cell>
          <cell r="E213" t="str">
            <v>Food Aid team Leader</v>
          </cell>
          <cell r="F213" t="str">
            <v>FA</v>
          </cell>
          <cell r="G213" t="str">
            <v>Field</v>
          </cell>
          <cell r="H213" t="str">
            <v>D11</v>
          </cell>
          <cell r="L213">
            <v>741710.86948865373</v>
          </cell>
          <cell r="Z213">
            <v>0</v>
          </cell>
          <cell r="AA213">
            <v>0</v>
          </cell>
        </row>
        <row r="214">
          <cell r="A214" t="str">
            <v>EF0211</v>
          </cell>
          <cell r="B214" t="str">
            <v>Stopped</v>
          </cell>
          <cell r="C214" t="str">
            <v>ELFASHER</v>
          </cell>
          <cell r="D214" t="str">
            <v xml:space="preserve">Seedeg YAHIA MOHAMED </v>
          </cell>
          <cell r="E214" t="str">
            <v>Food Aid Monitor</v>
          </cell>
          <cell r="F214" t="str">
            <v>FA</v>
          </cell>
          <cell r="G214" t="str">
            <v>Field</v>
          </cell>
          <cell r="H214" t="str">
            <v>C1</v>
          </cell>
          <cell r="L214">
            <v>592335.26867873606</v>
          </cell>
          <cell r="Z214">
            <v>0</v>
          </cell>
          <cell r="AA214">
            <v>0</v>
          </cell>
        </row>
        <row r="215">
          <cell r="A215" t="str">
            <v>EF0212</v>
          </cell>
          <cell r="B215" t="str">
            <v>Active</v>
          </cell>
          <cell r="C215" t="str">
            <v>ELFASHER</v>
          </cell>
          <cell r="D215" t="str">
            <v xml:space="preserve">Ibrahim ADAM ABAKER </v>
          </cell>
          <cell r="E215" t="str">
            <v>Agricultural Technician</v>
          </cell>
          <cell r="F215" t="str">
            <v>FS</v>
          </cell>
          <cell r="G215" t="str">
            <v>Field</v>
          </cell>
          <cell r="H215" t="str">
            <v>D11</v>
          </cell>
          <cell r="L215">
            <v>741710.86948865373</v>
          </cell>
          <cell r="Z215">
            <v>0</v>
          </cell>
          <cell r="AA215">
            <v>0</v>
          </cell>
        </row>
        <row r="216">
          <cell r="A216" t="str">
            <v>EF0213</v>
          </cell>
          <cell r="B216" t="str">
            <v>Stopped</v>
          </cell>
          <cell r="C216" t="str">
            <v>ELFASHER</v>
          </cell>
          <cell r="D216" t="str">
            <v xml:space="preserve">Ahmed ELBAWI ADAM </v>
          </cell>
          <cell r="E216" t="str">
            <v>Driver</v>
          </cell>
          <cell r="F216" t="str">
            <v>LOG</v>
          </cell>
          <cell r="G216" t="str">
            <v>Office</v>
          </cell>
          <cell r="H216" t="str">
            <v>C</v>
          </cell>
          <cell r="L216">
            <v>580536.02859999996</v>
          </cell>
          <cell r="Z216">
            <v>0</v>
          </cell>
          <cell r="AA216">
            <v>0</v>
          </cell>
        </row>
        <row r="217">
          <cell r="A217" t="str">
            <v>EF0214</v>
          </cell>
          <cell r="B217" t="str">
            <v>Active</v>
          </cell>
          <cell r="C217" t="str">
            <v>ELFASHER</v>
          </cell>
          <cell r="D217" t="str">
            <v xml:space="preserve">Abdelbasher OMER ALI </v>
          </cell>
          <cell r="E217" t="str">
            <v>Watchman</v>
          </cell>
          <cell r="F217" t="str">
            <v>NUT</v>
          </cell>
          <cell r="G217" t="str">
            <v>TFC</v>
          </cell>
          <cell r="H217" t="str">
            <v>A4</v>
          </cell>
          <cell r="L217">
            <v>436161.64845153713</v>
          </cell>
          <cell r="Z217">
            <v>0</v>
          </cell>
          <cell r="AA217">
            <v>0</v>
          </cell>
        </row>
        <row r="218">
          <cell r="A218" t="str">
            <v>EF0215</v>
          </cell>
          <cell r="B218" t="str">
            <v>Active</v>
          </cell>
          <cell r="C218" t="str">
            <v>ELFASHER</v>
          </cell>
          <cell r="D218" t="str">
            <v xml:space="preserve">Fawzia KHALIL ISHAG </v>
          </cell>
          <cell r="E218" t="str">
            <v>Home Visitor</v>
          </cell>
          <cell r="F218" t="str">
            <v>NUT</v>
          </cell>
          <cell r="G218" t="str">
            <v>TFC</v>
          </cell>
          <cell r="H218" t="str">
            <v>B4</v>
          </cell>
          <cell r="L218">
            <v>517011.31442510424</v>
          </cell>
          <cell r="Z218">
            <v>0</v>
          </cell>
          <cell r="AA218">
            <v>0</v>
          </cell>
        </row>
        <row r="219">
          <cell r="A219" t="str">
            <v>EF0216</v>
          </cell>
          <cell r="B219" t="str">
            <v>Active</v>
          </cell>
          <cell r="C219" t="str">
            <v>ELFASHER</v>
          </cell>
          <cell r="D219" t="str">
            <v xml:space="preserve">Sulieman NOGARA ABDALLA  </v>
          </cell>
          <cell r="E219" t="str">
            <v>Storekeeper Assistant</v>
          </cell>
          <cell r="F219" t="str">
            <v>LOG</v>
          </cell>
          <cell r="G219" t="str">
            <v>Office</v>
          </cell>
          <cell r="H219" t="str">
            <v>D11</v>
          </cell>
          <cell r="I219">
            <v>39186</v>
          </cell>
          <cell r="J219" t="str">
            <v>3 months</v>
          </cell>
          <cell r="K219" t="str">
            <v>MAY</v>
          </cell>
          <cell r="L219">
            <v>741710.86948865373</v>
          </cell>
          <cell r="M219">
            <v>700000</v>
          </cell>
          <cell r="R219">
            <v>200000</v>
          </cell>
          <cell r="S219">
            <v>200000</v>
          </cell>
          <cell r="T219">
            <v>300000</v>
          </cell>
          <cell r="Z219">
            <v>200000</v>
          </cell>
          <cell r="AA219">
            <v>0</v>
          </cell>
        </row>
        <row r="220">
          <cell r="A220" t="str">
            <v>EF0217</v>
          </cell>
          <cell r="B220" t="str">
            <v>Stopped</v>
          </cell>
          <cell r="C220" t="str">
            <v>ELFASHER</v>
          </cell>
          <cell r="D220" t="str">
            <v xml:space="preserve">Ahmed MUSSA BAKHAIT  </v>
          </cell>
          <cell r="E220" t="str">
            <v>Driver</v>
          </cell>
          <cell r="F220" t="str">
            <v>LOG</v>
          </cell>
          <cell r="G220" t="str">
            <v>Office</v>
          </cell>
          <cell r="H220" t="str">
            <v>C1</v>
          </cell>
          <cell r="L220">
            <v>592335.26867873606</v>
          </cell>
          <cell r="Z220">
            <v>0</v>
          </cell>
          <cell r="AA220">
            <v>0</v>
          </cell>
        </row>
        <row r="221">
          <cell r="A221" t="str">
            <v>EF0218</v>
          </cell>
          <cell r="B221" t="str">
            <v>Stopped</v>
          </cell>
          <cell r="C221" t="str">
            <v>ELFASHER</v>
          </cell>
          <cell r="D221" t="str">
            <v xml:space="preserve">Abubker IBRAHIM Hamad  </v>
          </cell>
          <cell r="E221" t="str">
            <v xml:space="preserve">Driver </v>
          </cell>
          <cell r="F221" t="str">
            <v>LOG</v>
          </cell>
          <cell r="G221" t="str">
            <v>Office</v>
          </cell>
          <cell r="H221" t="str">
            <v>C</v>
          </cell>
          <cell r="L221">
            <v>580536.02859999996</v>
          </cell>
          <cell r="Z221">
            <v>0</v>
          </cell>
          <cell r="AA221">
            <v>0</v>
          </cell>
        </row>
        <row r="222">
          <cell r="A222" t="str">
            <v>EF0219</v>
          </cell>
          <cell r="B222" t="str">
            <v>Stopped</v>
          </cell>
          <cell r="C222" t="str">
            <v>ELFASHER</v>
          </cell>
          <cell r="D222" t="str">
            <v xml:space="preserve">Seedig ABDURHMAN  </v>
          </cell>
          <cell r="E222" t="str">
            <v xml:space="preserve">Driver </v>
          </cell>
          <cell r="F222" t="str">
            <v>LOG</v>
          </cell>
          <cell r="G222" t="str">
            <v>Office</v>
          </cell>
          <cell r="H222" t="str">
            <v>C</v>
          </cell>
          <cell r="L222">
            <v>580536.02859999996</v>
          </cell>
          <cell r="Z222">
            <v>0</v>
          </cell>
          <cell r="AA222">
            <v>0</v>
          </cell>
        </row>
        <row r="223">
          <cell r="A223" t="str">
            <v>EF0220</v>
          </cell>
          <cell r="B223" t="str">
            <v>Stopped</v>
          </cell>
          <cell r="C223" t="str">
            <v>ELFASHER</v>
          </cell>
          <cell r="D223" t="str">
            <v xml:space="preserve">Amna SALIH ADAM  </v>
          </cell>
          <cell r="E223" t="str">
            <v xml:space="preserve">Phase Monitor </v>
          </cell>
          <cell r="F223" t="str">
            <v>NUT</v>
          </cell>
          <cell r="G223" t="str">
            <v>TFC</v>
          </cell>
          <cell r="H223" t="str">
            <v>B</v>
          </cell>
          <cell r="L223">
            <v>470286.45574</v>
          </cell>
          <cell r="Z223">
            <v>0</v>
          </cell>
          <cell r="AA223">
            <v>0</v>
          </cell>
        </row>
        <row r="224">
          <cell r="A224" t="str">
            <v>EF0223</v>
          </cell>
          <cell r="B224" t="str">
            <v>Stopped</v>
          </cell>
          <cell r="C224" t="str">
            <v>ELFASHER</v>
          </cell>
          <cell r="D224" t="str">
            <v xml:space="preserve">Nizar HAMDAN AL MAHDI  </v>
          </cell>
          <cell r="E224" t="str">
            <v>Data Entry Manager</v>
          </cell>
          <cell r="F224" t="str">
            <v>FS</v>
          </cell>
          <cell r="G224" t="str">
            <v>Field</v>
          </cell>
          <cell r="H224" t="str">
            <v>C</v>
          </cell>
          <cell r="L224">
            <v>580536.02859999996</v>
          </cell>
          <cell r="Z224">
            <v>0</v>
          </cell>
          <cell r="AA224">
            <v>0</v>
          </cell>
        </row>
        <row r="225">
          <cell r="A225" t="str">
            <v>EF0224</v>
          </cell>
          <cell r="B225" t="str">
            <v>Stopped</v>
          </cell>
          <cell r="C225" t="str">
            <v>ELFASHER</v>
          </cell>
          <cell r="D225" t="str">
            <v xml:space="preserve">Adam AHMED IBRAHIM  </v>
          </cell>
          <cell r="E225" t="str">
            <v xml:space="preserve">Food security monitor </v>
          </cell>
          <cell r="F225" t="str">
            <v>FS</v>
          </cell>
          <cell r="G225" t="str">
            <v>Field</v>
          </cell>
          <cell r="H225" t="str">
            <v>C</v>
          </cell>
          <cell r="L225">
            <v>580536.02859999996</v>
          </cell>
          <cell r="Z225">
            <v>0</v>
          </cell>
          <cell r="AA225">
            <v>0</v>
          </cell>
        </row>
        <row r="226">
          <cell r="A226" t="str">
            <v>EF0225</v>
          </cell>
          <cell r="B226" t="str">
            <v>Stopped</v>
          </cell>
          <cell r="C226" t="str">
            <v>ELFASHER</v>
          </cell>
          <cell r="D226" t="str">
            <v xml:space="preserve">Eltajani FUDEL MUSTAFA </v>
          </cell>
          <cell r="E226" t="str">
            <v>Data Entry Manager</v>
          </cell>
          <cell r="F226" t="str">
            <v>FS</v>
          </cell>
          <cell r="G226" t="str">
            <v>Field</v>
          </cell>
          <cell r="H226" t="str">
            <v>C</v>
          </cell>
          <cell r="L226">
            <v>580536.02859999996</v>
          </cell>
          <cell r="Z226">
            <v>0</v>
          </cell>
          <cell r="AA226">
            <v>0</v>
          </cell>
        </row>
        <row r="227">
          <cell r="A227" t="str">
            <v>EF0226</v>
          </cell>
          <cell r="B227" t="str">
            <v>Active</v>
          </cell>
          <cell r="C227" t="str">
            <v>ELFASHER</v>
          </cell>
          <cell r="D227" t="str">
            <v xml:space="preserve">Ibrahim SULIEMAN  </v>
          </cell>
          <cell r="E227" t="str">
            <v>Watchman</v>
          </cell>
          <cell r="F227" t="str">
            <v>LOG</v>
          </cell>
          <cell r="G227" t="str">
            <v>Office</v>
          </cell>
          <cell r="H227" t="str">
            <v>A11</v>
          </cell>
          <cell r="L227">
            <v>416473.55445912096</v>
          </cell>
          <cell r="Z227">
            <v>0</v>
          </cell>
          <cell r="AA227">
            <v>0</v>
          </cell>
        </row>
        <row r="228">
          <cell r="A228" t="str">
            <v>EF0227</v>
          </cell>
          <cell r="B228" t="str">
            <v>Active</v>
          </cell>
          <cell r="C228" t="str">
            <v>ELFASHER</v>
          </cell>
          <cell r="D228" t="str">
            <v xml:space="preserve">Hassan ABDUHADI ALI  </v>
          </cell>
          <cell r="E228" t="str">
            <v>Watchman</v>
          </cell>
          <cell r="F228" t="str">
            <v>LOG</v>
          </cell>
          <cell r="G228" t="str">
            <v>Office</v>
          </cell>
          <cell r="H228" t="str">
            <v>A11</v>
          </cell>
          <cell r="L228">
            <v>416473.55445912096</v>
          </cell>
          <cell r="Z228">
            <v>0</v>
          </cell>
          <cell r="AA228">
            <v>0</v>
          </cell>
        </row>
        <row r="229">
          <cell r="A229" t="str">
            <v>EF0228</v>
          </cell>
          <cell r="B229" t="str">
            <v>Active</v>
          </cell>
          <cell r="C229" t="str">
            <v>ELFASHER</v>
          </cell>
          <cell r="D229" t="str">
            <v xml:space="preserve">Hassan ABDALLAH Arja </v>
          </cell>
          <cell r="E229" t="str">
            <v>Watchman</v>
          </cell>
          <cell r="F229" t="str">
            <v>LOG</v>
          </cell>
          <cell r="G229" t="str">
            <v>Office</v>
          </cell>
          <cell r="H229" t="str">
            <v>A11</v>
          </cell>
          <cell r="I229">
            <v>39246</v>
          </cell>
          <cell r="J229" t="str">
            <v>3 months</v>
          </cell>
          <cell r="K229" t="str">
            <v>JULY</v>
          </cell>
          <cell r="L229">
            <v>416473.55445912096</v>
          </cell>
          <cell r="M229">
            <v>390000</v>
          </cell>
          <cell r="T229">
            <v>100000</v>
          </cell>
          <cell r="U229">
            <v>100000</v>
          </cell>
          <cell r="V229">
            <v>190000</v>
          </cell>
          <cell r="Z229">
            <v>0</v>
          </cell>
          <cell r="AA229">
            <v>0</v>
          </cell>
        </row>
        <row r="230">
          <cell r="A230" t="str">
            <v>EF0229</v>
          </cell>
          <cell r="B230" t="str">
            <v>Active</v>
          </cell>
          <cell r="C230" t="str">
            <v>ELFASHER</v>
          </cell>
          <cell r="D230" t="str">
            <v xml:space="preserve">Sameer Hamed SHOGAR </v>
          </cell>
          <cell r="E230" t="str">
            <v>Watchman</v>
          </cell>
          <cell r="F230" t="str">
            <v>LOG</v>
          </cell>
          <cell r="G230" t="str">
            <v>Office</v>
          </cell>
          <cell r="H230" t="str">
            <v>A11</v>
          </cell>
          <cell r="L230">
            <v>416473.55445912096</v>
          </cell>
          <cell r="Z230">
            <v>0</v>
          </cell>
          <cell r="AA230">
            <v>0</v>
          </cell>
        </row>
        <row r="231">
          <cell r="A231" t="str">
            <v>EF0230</v>
          </cell>
          <cell r="B231" t="str">
            <v>Active</v>
          </cell>
          <cell r="C231" t="str">
            <v>ELFASHER</v>
          </cell>
          <cell r="D231" t="str">
            <v xml:space="preserve">Elnizeer SAAD ELNOUR  </v>
          </cell>
          <cell r="E231" t="str">
            <v>Watchman</v>
          </cell>
          <cell r="F231" t="str">
            <v>LOG</v>
          </cell>
          <cell r="G231" t="str">
            <v>WHouse</v>
          </cell>
          <cell r="H231" t="str">
            <v>A11</v>
          </cell>
          <cell r="L231">
            <v>416473.55445912096</v>
          </cell>
          <cell r="Z231">
            <v>0</v>
          </cell>
          <cell r="AA231">
            <v>0</v>
          </cell>
        </row>
        <row r="232">
          <cell r="A232" t="str">
            <v>EF0231</v>
          </cell>
          <cell r="B232" t="str">
            <v>Active</v>
          </cell>
          <cell r="C232" t="str">
            <v>ELFASHER</v>
          </cell>
          <cell r="D232" t="str">
            <v xml:space="preserve">Ibrahim Yousif Mohamed </v>
          </cell>
          <cell r="E232" t="str">
            <v>Watchman</v>
          </cell>
          <cell r="F232" t="str">
            <v>LOG</v>
          </cell>
          <cell r="G232" t="str">
            <v>WHouse</v>
          </cell>
          <cell r="H232" t="str">
            <v>A11</v>
          </cell>
          <cell r="L232">
            <v>416473.55445912096</v>
          </cell>
          <cell r="Z232">
            <v>0</v>
          </cell>
          <cell r="AA232">
            <v>0</v>
          </cell>
        </row>
        <row r="233">
          <cell r="A233" t="str">
            <v>EF0232</v>
          </cell>
          <cell r="B233" t="str">
            <v>Active</v>
          </cell>
          <cell r="C233" t="str">
            <v>ELFASHER</v>
          </cell>
          <cell r="D233" t="str">
            <v xml:space="preserve">Abdalla SALEH ABAKER  </v>
          </cell>
          <cell r="E233" t="str">
            <v>Watchman</v>
          </cell>
          <cell r="F233" t="str">
            <v>LOG</v>
          </cell>
          <cell r="G233" t="str">
            <v>Office</v>
          </cell>
          <cell r="H233" t="str">
            <v>A11</v>
          </cell>
          <cell r="L233">
            <v>416473.55445912096</v>
          </cell>
          <cell r="Z233">
            <v>0</v>
          </cell>
          <cell r="AA233">
            <v>0</v>
          </cell>
        </row>
        <row r="234">
          <cell r="A234" t="str">
            <v>EF0233</v>
          </cell>
          <cell r="B234" t="str">
            <v>Stopped</v>
          </cell>
          <cell r="C234" t="str">
            <v>ELFASHER</v>
          </cell>
          <cell r="D234" t="str">
            <v xml:space="preserve">Nur Eldeein Kasham  </v>
          </cell>
          <cell r="E234" t="str">
            <v>Purchaser Assistant</v>
          </cell>
          <cell r="F234" t="str">
            <v>LOG</v>
          </cell>
          <cell r="G234" t="str">
            <v>Office</v>
          </cell>
          <cell r="H234" t="str">
            <v>D</v>
          </cell>
          <cell r="L234">
            <v>706535.77600000007</v>
          </cell>
          <cell r="Z234">
            <v>0</v>
          </cell>
          <cell r="AA234">
            <v>0</v>
          </cell>
        </row>
        <row r="235">
          <cell r="A235" t="str">
            <v>EF0234</v>
          </cell>
          <cell r="B235" t="str">
            <v xml:space="preserve">Active </v>
          </cell>
          <cell r="C235" t="str">
            <v>ELFASHER</v>
          </cell>
          <cell r="D235" t="str">
            <v xml:space="preserve">Yousif ABDULLMULA  AHMED  </v>
          </cell>
          <cell r="E235" t="str">
            <v>Watsan Assitant Manager</v>
          </cell>
          <cell r="F235" t="str">
            <v>WS</v>
          </cell>
          <cell r="G235" t="str">
            <v>Field</v>
          </cell>
          <cell r="H235" t="str">
            <v>G11</v>
          </cell>
          <cell r="L235">
            <v>1315219.7365671098</v>
          </cell>
          <cell r="Z235">
            <v>0</v>
          </cell>
          <cell r="AA235">
            <v>0</v>
          </cell>
        </row>
        <row r="236">
          <cell r="A236" t="str">
            <v>EF0235</v>
          </cell>
          <cell r="B236" t="str">
            <v>Stopped</v>
          </cell>
          <cell r="C236" t="str">
            <v>ELFASHER</v>
          </cell>
          <cell r="D236" t="str">
            <v xml:space="preserve">Sakeena ADAM IBRAHIM  </v>
          </cell>
          <cell r="E236" t="str">
            <v>Community Animator</v>
          </cell>
          <cell r="F236" t="str">
            <v>WS</v>
          </cell>
          <cell r="G236" t="str">
            <v>Field</v>
          </cell>
          <cell r="H236" t="str">
            <v>D1</v>
          </cell>
          <cell r="L236">
            <v>721825.98335872008</v>
          </cell>
          <cell r="Z236">
            <v>0</v>
          </cell>
          <cell r="AA236">
            <v>0</v>
          </cell>
        </row>
        <row r="237">
          <cell r="A237" t="str">
            <v>EF0236</v>
          </cell>
          <cell r="B237" t="str">
            <v>Stopped</v>
          </cell>
          <cell r="C237" t="str">
            <v>ELFASHER</v>
          </cell>
          <cell r="D237" t="str">
            <v xml:space="preserve">Abubaker ABDULSHAFI  </v>
          </cell>
          <cell r="E237" t="str">
            <v>Community Approach Supervisor</v>
          </cell>
          <cell r="F237" t="str">
            <v>WS</v>
          </cell>
          <cell r="G237" t="str">
            <v>Field</v>
          </cell>
          <cell r="H237" t="str">
            <v>E1</v>
          </cell>
          <cell r="L237">
            <v>867281.15554767998</v>
          </cell>
          <cell r="Z237">
            <v>0</v>
          </cell>
          <cell r="AA237">
            <v>0</v>
          </cell>
        </row>
        <row r="238">
          <cell r="A238" t="str">
            <v>EF0237</v>
          </cell>
          <cell r="B238" t="str">
            <v>Stopped</v>
          </cell>
          <cell r="C238" t="str">
            <v>ELFASHER</v>
          </cell>
          <cell r="D238" t="str">
            <v xml:space="preserve">Murshid OSMAN MOHAMED  </v>
          </cell>
          <cell r="E238" t="str">
            <v>Community Animator</v>
          </cell>
          <cell r="F238" t="str">
            <v>WS</v>
          </cell>
          <cell r="G238" t="str">
            <v>Field</v>
          </cell>
          <cell r="H238" t="str">
            <v>D1</v>
          </cell>
          <cell r="L238">
            <v>721825.98335872008</v>
          </cell>
          <cell r="Z238">
            <v>0</v>
          </cell>
          <cell r="AA238">
            <v>0</v>
          </cell>
        </row>
        <row r="239">
          <cell r="A239" t="str">
            <v>EF0238</v>
          </cell>
          <cell r="B239" t="str">
            <v>Stopped</v>
          </cell>
          <cell r="C239" t="str">
            <v>ELFASHER</v>
          </cell>
          <cell r="D239" t="str">
            <v xml:space="preserve">Ahmed ISMAIL ABDULRHMAN  </v>
          </cell>
          <cell r="E239" t="str">
            <v>Community Animator</v>
          </cell>
          <cell r="F239" t="str">
            <v>WS</v>
          </cell>
          <cell r="G239" t="str">
            <v>Field</v>
          </cell>
          <cell r="H239" t="str">
            <v>D1</v>
          </cell>
          <cell r="L239">
            <v>721825.98335872008</v>
          </cell>
          <cell r="Z239">
            <v>0</v>
          </cell>
          <cell r="AA239">
            <v>0</v>
          </cell>
        </row>
        <row r="240">
          <cell r="A240" t="str">
            <v>EF0239</v>
          </cell>
          <cell r="B240" t="str">
            <v xml:space="preserve">Active </v>
          </cell>
          <cell r="C240" t="str">
            <v>ELFASHER</v>
          </cell>
          <cell r="D240" t="str">
            <v xml:space="preserve">Elys ADAM AHMED  </v>
          </cell>
          <cell r="E240" t="str">
            <v>Watchman</v>
          </cell>
          <cell r="F240" t="str">
            <v>LOG</v>
          </cell>
          <cell r="G240" t="str">
            <v>Field</v>
          </cell>
          <cell r="H240" t="str">
            <v>A11</v>
          </cell>
          <cell r="L240">
            <v>416473.55445912096</v>
          </cell>
          <cell r="Z240">
            <v>0</v>
          </cell>
          <cell r="AA240">
            <v>0</v>
          </cell>
        </row>
        <row r="241">
          <cell r="A241" t="str">
            <v>EF0240</v>
          </cell>
          <cell r="B241" t="str">
            <v xml:space="preserve">Active </v>
          </cell>
          <cell r="C241" t="str">
            <v>ELFASHER</v>
          </cell>
          <cell r="D241" t="str">
            <v xml:space="preserve">Mohamed ABAKER Ahmed </v>
          </cell>
          <cell r="E241" t="str">
            <v>Watchman</v>
          </cell>
          <cell r="F241" t="str">
            <v>LOG</v>
          </cell>
          <cell r="G241" t="str">
            <v>Field</v>
          </cell>
          <cell r="H241" t="str">
            <v>A11</v>
          </cell>
          <cell r="L241">
            <v>416473.55445912096</v>
          </cell>
          <cell r="Z241">
            <v>0</v>
          </cell>
          <cell r="AA241">
            <v>0</v>
          </cell>
        </row>
        <row r="242">
          <cell r="A242" t="str">
            <v>EF0241</v>
          </cell>
          <cell r="B242" t="str">
            <v>Active</v>
          </cell>
          <cell r="C242" t="str">
            <v>ELFASHER</v>
          </cell>
          <cell r="D242" t="str">
            <v xml:space="preserve">Eldouma EISSA Abdelmountaleb </v>
          </cell>
          <cell r="E242" t="str">
            <v>Watchman</v>
          </cell>
          <cell r="F242" t="str">
            <v>LOG</v>
          </cell>
          <cell r="G242" t="str">
            <v>Field</v>
          </cell>
          <cell r="H242" t="str">
            <v>A11</v>
          </cell>
          <cell r="L242">
            <v>416473.55445912096</v>
          </cell>
          <cell r="Z242">
            <v>0</v>
          </cell>
          <cell r="AA242">
            <v>0</v>
          </cell>
        </row>
        <row r="243">
          <cell r="A243" t="str">
            <v>EF0242</v>
          </cell>
          <cell r="B243" t="str">
            <v>Stopped</v>
          </cell>
          <cell r="C243" t="str">
            <v>ELFASHER</v>
          </cell>
          <cell r="D243" t="str">
            <v xml:space="preserve">Mohmed ABAKER MOHAMED  </v>
          </cell>
          <cell r="E243" t="str">
            <v xml:space="preserve">Food Distributor </v>
          </cell>
          <cell r="F243" t="str">
            <v>FA</v>
          </cell>
          <cell r="G243" t="str">
            <v>Field</v>
          </cell>
          <cell r="H243" t="str">
            <v>B1</v>
          </cell>
          <cell r="L243">
            <v>480056.92</v>
          </cell>
          <cell r="Z243">
            <v>0</v>
          </cell>
          <cell r="AA243">
            <v>0</v>
          </cell>
        </row>
        <row r="244">
          <cell r="A244" t="str">
            <v>EF0243</v>
          </cell>
          <cell r="B244" t="str">
            <v>Stopped</v>
          </cell>
          <cell r="C244" t="str">
            <v>ELFASHER</v>
          </cell>
          <cell r="D244" t="str">
            <v xml:space="preserve">Fatima ZAKARIA HASSAN </v>
          </cell>
          <cell r="E244" t="str">
            <v>Cook</v>
          </cell>
          <cell r="F244" t="str">
            <v>LOG</v>
          </cell>
          <cell r="G244" t="str">
            <v>Field</v>
          </cell>
          <cell r="H244" t="str">
            <v>A1</v>
          </cell>
          <cell r="L244">
            <v>405204.07460792002</v>
          </cell>
          <cell r="Z244">
            <v>0</v>
          </cell>
          <cell r="AA244">
            <v>0</v>
          </cell>
        </row>
        <row r="245">
          <cell r="A245" t="str">
            <v>EF0244</v>
          </cell>
          <cell r="B245" t="str">
            <v>Stopped</v>
          </cell>
          <cell r="C245" t="str">
            <v>ELFASHER</v>
          </cell>
          <cell r="D245" t="str">
            <v xml:space="preserve">Asha IBRAHIM MOHAMED  </v>
          </cell>
          <cell r="E245" t="str">
            <v>Cleaner</v>
          </cell>
          <cell r="F245" t="str">
            <v>LOG</v>
          </cell>
          <cell r="G245" t="str">
            <v>Field</v>
          </cell>
          <cell r="H245" t="str">
            <v>A1</v>
          </cell>
          <cell r="L245">
            <v>405204.07460792002</v>
          </cell>
          <cell r="Z245">
            <v>0</v>
          </cell>
          <cell r="AA245">
            <v>0</v>
          </cell>
        </row>
        <row r="246">
          <cell r="A246" t="str">
            <v>EF0245</v>
          </cell>
          <cell r="B246" t="str">
            <v>Stopped</v>
          </cell>
          <cell r="C246" t="str">
            <v>ELFASHER</v>
          </cell>
          <cell r="D246" t="str">
            <v xml:space="preserve">Ali ABGOUP ABDEL </v>
          </cell>
          <cell r="E246" t="str">
            <v>Watchman</v>
          </cell>
          <cell r="F246" t="str">
            <v>LOG</v>
          </cell>
          <cell r="G246" t="str">
            <v>Field</v>
          </cell>
          <cell r="H246" t="str">
            <v>A1</v>
          </cell>
          <cell r="L246">
            <v>405204.07460792002</v>
          </cell>
          <cell r="Z246">
            <v>0</v>
          </cell>
          <cell r="AA246">
            <v>0</v>
          </cell>
        </row>
        <row r="247">
          <cell r="A247" t="str">
            <v>EF0246</v>
          </cell>
          <cell r="B247" t="str">
            <v>Stopped</v>
          </cell>
          <cell r="C247" t="str">
            <v>ELFASHER</v>
          </cell>
          <cell r="D247" t="str">
            <v xml:space="preserve">Abud ALTOM ALI  </v>
          </cell>
          <cell r="E247" t="str">
            <v>Watchman</v>
          </cell>
          <cell r="F247" t="str">
            <v>LOG</v>
          </cell>
          <cell r="G247" t="str">
            <v>Field</v>
          </cell>
          <cell r="H247" t="str">
            <v>A1</v>
          </cell>
          <cell r="L247">
            <v>405204.07460792002</v>
          </cell>
          <cell r="Z247">
            <v>0</v>
          </cell>
          <cell r="AA247">
            <v>0</v>
          </cell>
        </row>
        <row r="248">
          <cell r="A248" t="str">
            <v>EF0247</v>
          </cell>
          <cell r="B248" t="str">
            <v>Stopped</v>
          </cell>
          <cell r="C248" t="str">
            <v>ELFASHER</v>
          </cell>
          <cell r="D248" t="str">
            <v xml:space="preserve">Mohamed OSMAN ADAM  </v>
          </cell>
          <cell r="E248" t="str">
            <v>Watchman</v>
          </cell>
          <cell r="F248" t="str">
            <v>LOG</v>
          </cell>
          <cell r="G248" t="str">
            <v>Field</v>
          </cell>
          <cell r="H248" t="str">
            <v>A1</v>
          </cell>
          <cell r="L248">
            <v>405204.07460792002</v>
          </cell>
          <cell r="Z248">
            <v>0</v>
          </cell>
          <cell r="AA248">
            <v>0</v>
          </cell>
        </row>
        <row r="249">
          <cell r="A249" t="str">
            <v>EF0248</v>
          </cell>
          <cell r="B249" t="str">
            <v>Stopped</v>
          </cell>
          <cell r="C249" t="str">
            <v>ELFASHER</v>
          </cell>
          <cell r="D249" t="str">
            <v xml:space="preserve">Abdalla ABDULJABER MOHAMED  </v>
          </cell>
          <cell r="E249" t="str">
            <v>Mechanic</v>
          </cell>
          <cell r="F249" t="str">
            <v>WS</v>
          </cell>
          <cell r="G249" t="str">
            <v>Field</v>
          </cell>
          <cell r="H249" t="str">
            <v>D</v>
          </cell>
          <cell r="L249">
            <v>706535.77600000007</v>
          </cell>
          <cell r="Z249">
            <v>0</v>
          </cell>
          <cell r="AA249">
            <v>0</v>
          </cell>
        </row>
        <row r="250">
          <cell r="A250" t="str">
            <v>EF0249</v>
          </cell>
          <cell r="B250" t="str">
            <v>Stopped</v>
          </cell>
          <cell r="C250" t="str">
            <v>ELFASHER</v>
          </cell>
          <cell r="D250" t="str">
            <v xml:space="preserve">Mubark  ABDULTIF ALSANOSY  </v>
          </cell>
          <cell r="E250" t="str">
            <v xml:space="preserve">Driller Technican </v>
          </cell>
          <cell r="F250" t="str">
            <v>WS</v>
          </cell>
          <cell r="G250" t="str">
            <v>Field</v>
          </cell>
          <cell r="H250" t="str">
            <v>D</v>
          </cell>
          <cell r="L250">
            <v>706535.77600000007</v>
          </cell>
          <cell r="Z250">
            <v>0</v>
          </cell>
          <cell r="AA250">
            <v>0</v>
          </cell>
        </row>
        <row r="251">
          <cell r="A251" t="str">
            <v>EF0250</v>
          </cell>
          <cell r="B251" t="str">
            <v>Stopped</v>
          </cell>
          <cell r="C251" t="str">
            <v>ELFASHER</v>
          </cell>
          <cell r="D251" t="str">
            <v xml:space="preserve">Mohamed ABEID ADAM  </v>
          </cell>
          <cell r="E251" t="str">
            <v>Drilling Supervisor</v>
          </cell>
          <cell r="F251" t="str">
            <v>WS</v>
          </cell>
          <cell r="G251" t="str">
            <v>Field</v>
          </cell>
          <cell r="H251" t="str">
            <v>E</v>
          </cell>
          <cell r="L251">
            <v>848286.0736</v>
          </cell>
          <cell r="Z251">
            <v>0</v>
          </cell>
          <cell r="AA251">
            <v>0</v>
          </cell>
        </row>
        <row r="252">
          <cell r="A252" t="str">
            <v>EF0251</v>
          </cell>
          <cell r="B252" t="str">
            <v>Stopped</v>
          </cell>
          <cell r="C252" t="str">
            <v>ELFASHER</v>
          </cell>
          <cell r="D252" t="str">
            <v xml:space="preserve">Osam  MOHMED MANSOUR  </v>
          </cell>
          <cell r="E252" t="str">
            <v xml:space="preserve">TECH Supervisor </v>
          </cell>
          <cell r="F252" t="str">
            <v>WS</v>
          </cell>
          <cell r="G252" t="str">
            <v>Field</v>
          </cell>
          <cell r="H252" t="str">
            <v>E</v>
          </cell>
          <cell r="L252">
            <v>848286.0736</v>
          </cell>
          <cell r="Z252">
            <v>0</v>
          </cell>
          <cell r="AA252">
            <v>0</v>
          </cell>
        </row>
        <row r="253">
          <cell r="A253" t="str">
            <v>EF0252</v>
          </cell>
          <cell r="B253" t="str">
            <v>Stopped</v>
          </cell>
          <cell r="C253" t="str">
            <v>ELFASHER</v>
          </cell>
          <cell r="D253" t="str">
            <v xml:space="preserve">Bababker ABDALLA ADAM  </v>
          </cell>
          <cell r="E253" t="str">
            <v xml:space="preserve">Driller Technican </v>
          </cell>
          <cell r="F253" t="str">
            <v>WS</v>
          </cell>
          <cell r="G253" t="str">
            <v>Field</v>
          </cell>
          <cell r="H253" t="str">
            <v>D</v>
          </cell>
          <cell r="L253">
            <v>706535.77600000007</v>
          </cell>
          <cell r="Z253">
            <v>0</v>
          </cell>
          <cell r="AA253">
            <v>0</v>
          </cell>
        </row>
        <row r="254">
          <cell r="A254" t="str">
            <v>EF0253</v>
          </cell>
          <cell r="B254" t="str">
            <v>Stopped</v>
          </cell>
          <cell r="C254" t="str">
            <v>ELFASHER</v>
          </cell>
          <cell r="D254" t="str">
            <v xml:space="preserve">Bashair Omer R ALI  </v>
          </cell>
          <cell r="E254" t="str">
            <v xml:space="preserve">Master Driller </v>
          </cell>
          <cell r="F254" t="str">
            <v>WS</v>
          </cell>
          <cell r="G254" t="str">
            <v>Field</v>
          </cell>
          <cell r="H254" t="str">
            <v>E</v>
          </cell>
          <cell r="L254">
            <v>848286.0736</v>
          </cell>
          <cell r="Z254">
            <v>0</v>
          </cell>
          <cell r="AA254">
            <v>0</v>
          </cell>
        </row>
        <row r="255">
          <cell r="A255" t="str">
            <v>EF0254</v>
          </cell>
          <cell r="B255" t="str">
            <v>Stopped</v>
          </cell>
          <cell r="C255" t="str">
            <v>ELFASHER</v>
          </cell>
          <cell r="D255" t="str">
            <v xml:space="preserve">Al bnan ALI TAG ALASFIA  </v>
          </cell>
          <cell r="E255" t="str">
            <v xml:space="preserve">Social Approach </v>
          </cell>
          <cell r="F255" t="str">
            <v>WS</v>
          </cell>
          <cell r="G255" t="str">
            <v>Field</v>
          </cell>
          <cell r="H255" t="str">
            <v>E</v>
          </cell>
          <cell r="L255">
            <v>848286.0736</v>
          </cell>
          <cell r="Z255">
            <v>0</v>
          </cell>
          <cell r="AA255">
            <v>0</v>
          </cell>
        </row>
        <row r="256">
          <cell r="A256" t="str">
            <v>EF0255</v>
          </cell>
          <cell r="B256" t="str">
            <v>Stopped</v>
          </cell>
          <cell r="C256" t="str">
            <v>ELFASHER</v>
          </cell>
          <cell r="D256" t="str">
            <v xml:space="preserve">Khadija ADAM MOHAMED  </v>
          </cell>
          <cell r="E256" t="str">
            <v xml:space="preserve">Cleaner </v>
          </cell>
          <cell r="F256" t="str">
            <v>ADMIN</v>
          </cell>
          <cell r="G256" t="str">
            <v>Guest house</v>
          </cell>
          <cell r="H256" t="str">
            <v>A</v>
          </cell>
          <cell r="L256">
            <v>396786.07494000002</v>
          </cell>
          <cell r="Z256">
            <v>0</v>
          </cell>
          <cell r="AA256">
            <v>0</v>
          </cell>
        </row>
        <row r="257">
          <cell r="A257" t="str">
            <v>EF0256</v>
          </cell>
          <cell r="B257" t="str">
            <v>Active</v>
          </cell>
          <cell r="C257" t="str">
            <v>ELFASHER</v>
          </cell>
          <cell r="D257" t="str">
            <v xml:space="preserve">Bahja ABDALLA BASHEIR  </v>
          </cell>
          <cell r="E257" t="str">
            <v xml:space="preserve">Cleaner </v>
          </cell>
          <cell r="F257" t="str">
            <v>ADMIN</v>
          </cell>
          <cell r="G257" t="str">
            <v>Office</v>
          </cell>
          <cell r="H257" t="str">
            <v>A</v>
          </cell>
          <cell r="L257">
            <v>396786.07494000002</v>
          </cell>
          <cell r="Z257">
            <v>0</v>
          </cell>
          <cell r="AA257">
            <v>0</v>
          </cell>
        </row>
        <row r="258">
          <cell r="A258" t="str">
            <v>EF0257</v>
          </cell>
          <cell r="B258" t="str">
            <v>Stopped</v>
          </cell>
          <cell r="C258" t="str">
            <v>ELFASHER</v>
          </cell>
          <cell r="D258" t="str">
            <v xml:space="preserve">Bilal ELNOUR ELHAJ  </v>
          </cell>
          <cell r="E258" t="str">
            <v>Watchman</v>
          </cell>
          <cell r="F258" t="str">
            <v>LOG</v>
          </cell>
          <cell r="G258" t="str">
            <v>Guest House</v>
          </cell>
          <cell r="H258" t="str">
            <v>A</v>
          </cell>
          <cell r="L258">
            <v>396786.07494000002</v>
          </cell>
          <cell r="Z258">
            <v>0</v>
          </cell>
          <cell r="AA258">
            <v>0</v>
          </cell>
        </row>
        <row r="259">
          <cell r="A259" t="str">
            <v>EF0258</v>
          </cell>
          <cell r="B259" t="str">
            <v>Stopped</v>
          </cell>
          <cell r="C259" t="str">
            <v>ELFASHER</v>
          </cell>
          <cell r="D259" t="str">
            <v xml:space="preserve">Yanis BESHIR MAHMOUD </v>
          </cell>
          <cell r="E259" t="str">
            <v>Local Food Aid Monitor</v>
          </cell>
          <cell r="F259" t="str">
            <v>FA</v>
          </cell>
          <cell r="G259" t="str">
            <v>Field</v>
          </cell>
          <cell r="H259" t="str">
            <v>B</v>
          </cell>
          <cell r="L259">
            <v>470286.45574</v>
          </cell>
          <cell r="Z259">
            <v>0</v>
          </cell>
          <cell r="AA259">
            <v>0</v>
          </cell>
        </row>
        <row r="260">
          <cell r="A260" t="str">
            <v>EF0259</v>
          </cell>
          <cell r="B260" t="str">
            <v>Stopped</v>
          </cell>
          <cell r="C260" t="str">
            <v>ELFASHER</v>
          </cell>
          <cell r="D260" t="str">
            <v xml:space="preserve">Al Nur ABDELRAHMAN SHERIF </v>
          </cell>
          <cell r="E260" t="str">
            <v>Local Food Aid Monitor</v>
          </cell>
          <cell r="F260" t="str">
            <v>FA</v>
          </cell>
          <cell r="G260" t="str">
            <v>Field</v>
          </cell>
          <cell r="H260" t="str">
            <v>B</v>
          </cell>
          <cell r="L260">
            <v>470286.45574</v>
          </cell>
          <cell r="Z260">
            <v>0</v>
          </cell>
          <cell r="AA260">
            <v>0</v>
          </cell>
        </row>
        <row r="261">
          <cell r="A261" t="str">
            <v>EF0260</v>
          </cell>
          <cell r="B261" t="str">
            <v>Stopped</v>
          </cell>
          <cell r="C261" t="str">
            <v>ELFASHER</v>
          </cell>
          <cell r="D261" t="str">
            <v xml:space="preserve">Abdelaziz MOHAMED AHMED </v>
          </cell>
          <cell r="E261" t="str">
            <v>Local Food Aid Monitor</v>
          </cell>
          <cell r="F261" t="str">
            <v>FA</v>
          </cell>
          <cell r="G261" t="str">
            <v>Field</v>
          </cell>
          <cell r="H261" t="str">
            <v>B</v>
          </cell>
          <cell r="L261">
            <v>470286.45574</v>
          </cell>
          <cell r="Z261">
            <v>0</v>
          </cell>
          <cell r="AA261">
            <v>0</v>
          </cell>
        </row>
        <row r="262">
          <cell r="A262" t="str">
            <v>EF0261</v>
          </cell>
          <cell r="B262" t="str">
            <v>Active</v>
          </cell>
          <cell r="C262" t="str">
            <v>ELFASHER</v>
          </cell>
          <cell r="D262" t="str">
            <v xml:space="preserve">Abdelkader YagouP </v>
          </cell>
          <cell r="E262" t="str">
            <v>Local Food Aid Monitor</v>
          </cell>
          <cell r="F262" t="str">
            <v>FA</v>
          </cell>
          <cell r="G262" t="str">
            <v>Field</v>
          </cell>
          <cell r="H262" t="str">
            <v>B11</v>
          </cell>
          <cell r="L262">
            <v>493647.86945129267</v>
          </cell>
          <cell r="Z262">
            <v>0</v>
          </cell>
          <cell r="AA262">
            <v>0</v>
          </cell>
        </row>
        <row r="263">
          <cell r="A263" t="str">
            <v>EF0262</v>
          </cell>
          <cell r="B263" t="str">
            <v>Stopped</v>
          </cell>
          <cell r="C263" t="str">
            <v>ELFASHER</v>
          </cell>
          <cell r="D263" t="str">
            <v xml:space="preserve">Faisal IBRAHIM ABDULAZIZ </v>
          </cell>
          <cell r="E263" t="str">
            <v>Watsan Tecnician</v>
          </cell>
          <cell r="F263" t="str">
            <v>WS</v>
          </cell>
          <cell r="G263" t="str">
            <v>Field</v>
          </cell>
          <cell r="H263" t="str">
            <v>C</v>
          </cell>
          <cell r="L263">
            <v>580536.02859999996</v>
          </cell>
          <cell r="Z263">
            <v>0</v>
          </cell>
          <cell r="AA263">
            <v>0</v>
          </cell>
        </row>
        <row r="264">
          <cell r="A264" t="str">
            <v>EF0263</v>
          </cell>
          <cell r="B264" t="str">
            <v>Active</v>
          </cell>
          <cell r="C264" t="str">
            <v>ELFASHER</v>
          </cell>
          <cell r="D264" t="str">
            <v xml:space="preserve">Faisal MOHAMED EISSA </v>
          </cell>
          <cell r="E264" t="str">
            <v>Food security survey</v>
          </cell>
          <cell r="F264" t="str">
            <v>FS</v>
          </cell>
          <cell r="G264" t="str">
            <v>Field</v>
          </cell>
          <cell r="H264" t="str">
            <v>C11</v>
          </cell>
          <cell r="L264">
            <v>609410.55717187456</v>
          </cell>
          <cell r="Z264">
            <v>0</v>
          </cell>
          <cell r="AA264">
            <v>0</v>
          </cell>
        </row>
        <row r="265">
          <cell r="A265" t="str">
            <v>EF0264</v>
          </cell>
          <cell r="B265" t="str">
            <v>Stopped</v>
          </cell>
          <cell r="C265" t="str">
            <v>ELFASHER</v>
          </cell>
          <cell r="D265" t="str">
            <v xml:space="preserve">KhaterAdam Jally </v>
          </cell>
          <cell r="E265" t="str">
            <v>Local Food Aid Monitor</v>
          </cell>
          <cell r="F265" t="str">
            <v>FA</v>
          </cell>
          <cell r="G265" t="str">
            <v>Field</v>
          </cell>
          <cell r="H265" t="str">
            <v>B</v>
          </cell>
          <cell r="L265">
            <v>470286.45574</v>
          </cell>
          <cell r="Z265">
            <v>0</v>
          </cell>
          <cell r="AA265">
            <v>0</v>
          </cell>
        </row>
        <row r="266">
          <cell r="A266" t="str">
            <v>EF0265</v>
          </cell>
          <cell r="B266" t="str">
            <v>Stopped</v>
          </cell>
          <cell r="C266" t="str">
            <v>ELFASHER</v>
          </cell>
          <cell r="D266" t="str">
            <v xml:space="preserve">Abdelgassim Mahmoud Abdallah </v>
          </cell>
          <cell r="E266" t="str">
            <v>Watchman</v>
          </cell>
          <cell r="F266" t="str">
            <v>LOG</v>
          </cell>
          <cell r="G266" t="str">
            <v>Field</v>
          </cell>
          <cell r="H266" t="str">
            <v>A</v>
          </cell>
          <cell r="L266">
            <v>396786.07494000002</v>
          </cell>
          <cell r="Z266">
            <v>0</v>
          </cell>
          <cell r="AA266">
            <v>0</v>
          </cell>
        </row>
        <row r="267">
          <cell r="A267" t="str">
            <v>EF0266</v>
          </cell>
          <cell r="B267" t="str">
            <v>Stopped</v>
          </cell>
          <cell r="C267" t="str">
            <v>ELFASHER</v>
          </cell>
          <cell r="D267" t="str">
            <v xml:space="preserve">Yousif Adam Zakaria </v>
          </cell>
          <cell r="E267" t="str">
            <v>Driver</v>
          </cell>
          <cell r="F267" t="str">
            <v>LOG</v>
          </cell>
          <cell r="G267" t="str">
            <v>Office</v>
          </cell>
          <cell r="H267" t="str">
            <v>C</v>
          </cell>
          <cell r="L267">
            <v>580536.02859999996</v>
          </cell>
          <cell r="Z267">
            <v>0</v>
          </cell>
          <cell r="AA267">
            <v>0</v>
          </cell>
        </row>
        <row r="268">
          <cell r="A268" t="str">
            <v>EF0267</v>
          </cell>
          <cell r="B268" t="str">
            <v>Active</v>
          </cell>
          <cell r="C268" t="str">
            <v>ELFASHER</v>
          </cell>
          <cell r="D268" t="str">
            <v xml:space="preserve">Modather Mohamed Abdalla </v>
          </cell>
          <cell r="E268" t="str">
            <v>Mechanic Assistan</v>
          </cell>
          <cell r="F268" t="str">
            <v>LOG</v>
          </cell>
          <cell r="G268" t="str">
            <v>Office</v>
          </cell>
          <cell r="H268" t="str">
            <v>C1</v>
          </cell>
          <cell r="L268">
            <v>592335.26867873606</v>
          </cell>
          <cell r="Z268">
            <v>0</v>
          </cell>
          <cell r="AA268">
            <v>0</v>
          </cell>
        </row>
        <row r="269">
          <cell r="A269" t="str">
            <v>EF0268</v>
          </cell>
          <cell r="B269" t="str">
            <v>Stopped</v>
          </cell>
          <cell r="C269" t="str">
            <v>ELFASHER</v>
          </cell>
          <cell r="D269" t="str">
            <v xml:space="preserve">Adam Abdulkarim Abdulshafi </v>
          </cell>
          <cell r="E269" t="str">
            <v>Watchman</v>
          </cell>
          <cell r="F269" t="str">
            <v>NUT</v>
          </cell>
          <cell r="G269" t="str">
            <v>SFC</v>
          </cell>
          <cell r="H269" t="str">
            <v>A</v>
          </cell>
          <cell r="L269">
            <v>396786.07494000002</v>
          </cell>
          <cell r="Z269">
            <v>0</v>
          </cell>
          <cell r="AA269">
            <v>0</v>
          </cell>
        </row>
        <row r="270">
          <cell r="A270" t="str">
            <v>EF0269</v>
          </cell>
          <cell r="B270" t="str">
            <v>Stopped</v>
          </cell>
          <cell r="C270" t="str">
            <v>ELFASHER</v>
          </cell>
          <cell r="D270" t="str">
            <v xml:space="preserve">Adam Mohamed Yahya </v>
          </cell>
          <cell r="E270" t="str">
            <v>Watchman</v>
          </cell>
          <cell r="F270" t="str">
            <v>NUT</v>
          </cell>
          <cell r="G270" t="str">
            <v>SFC</v>
          </cell>
          <cell r="H270" t="str">
            <v>A</v>
          </cell>
          <cell r="L270">
            <v>396786.07494000002</v>
          </cell>
          <cell r="Z270">
            <v>0</v>
          </cell>
          <cell r="AA270">
            <v>0</v>
          </cell>
        </row>
        <row r="271">
          <cell r="A271" t="str">
            <v>EF0270</v>
          </cell>
          <cell r="B271" t="str">
            <v>Active</v>
          </cell>
          <cell r="C271" t="str">
            <v>ELFASHER</v>
          </cell>
          <cell r="D271" t="str">
            <v xml:space="preserve">Ahmed Suleiman Ahmed </v>
          </cell>
          <cell r="E271" t="str">
            <v>Watchman</v>
          </cell>
          <cell r="F271" t="str">
            <v>LOG</v>
          </cell>
          <cell r="G271" t="str">
            <v>Guest House</v>
          </cell>
          <cell r="H271" t="str">
            <v>A11</v>
          </cell>
          <cell r="L271">
            <v>416473.55445912096</v>
          </cell>
          <cell r="Z271">
            <v>0</v>
          </cell>
          <cell r="AA271">
            <v>0</v>
          </cell>
        </row>
        <row r="272">
          <cell r="A272" t="str">
            <v>EF0271</v>
          </cell>
          <cell r="B272" t="str">
            <v>Active</v>
          </cell>
          <cell r="C272" t="str">
            <v>ELFASHER</v>
          </cell>
          <cell r="D272" t="str">
            <v xml:space="preserve">Babiker Ibrahim Mohamed </v>
          </cell>
          <cell r="E272" t="str">
            <v>Watchman</v>
          </cell>
          <cell r="F272" t="str">
            <v>LOG</v>
          </cell>
          <cell r="G272" t="str">
            <v>Guest House</v>
          </cell>
          <cell r="H272" t="str">
            <v>A11</v>
          </cell>
          <cell r="L272">
            <v>416473.55445912096</v>
          </cell>
          <cell r="Z272">
            <v>0</v>
          </cell>
          <cell r="AA272">
            <v>0</v>
          </cell>
        </row>
        <row r="273">
          <cell r="A273" t="str">
            <v>EF0272</v>
          </cell>
          <cell r="B273" t="str">
            <v>Active</v>
          </cell>
          <cell r="C273" t="str">
            <v>ELFASHER</v>
          </cell>
          <cell r="D273" t="str">
            <v xml:space="preserve">Mohamed Ahmed Dawalbeit </v>
          </cell>
          <cell r="E273" t="str">
            <v>Watchman</v>
          </cell>
          <cell r="F273" t="str">
            <v>LOG</v>
          </cell>
          <cell r="G273" t="str">
            <v>Office</v>
          </cell>
          <cell r="H273" t="str">
            <v>A11</v>
          </cell>
          <cell r="L273">
            <v>416473.55445912096</v>
          </cell>
          <cell r="Z273">
            <v>0</v>
          </cell>
          <cell r="AA273">
            <v>0</v>
          </cell>
        </row>
        <row r="274">
          <cell r="A274" t="str">
            <v>EF0273</v>
          </cell>
          <cell r="B274" t="str">
            <v>Stopped</v>
          </cell>
          <cell r="C274" t="str">
            <v>ELFASHER</v>
          </cell>
          <cell r="D274" t="str">
            <v xml:space="preserve">Alameldeen Ahmed Yousif Adam </v>
          </cell>
          <cell r="E274" t="str">
            <v>Geophisical operator</v>
          </cell>
          <cell r="F274" t="str">
            <v>WS</v>
          </cell>
          <cell r="G274" t="str">
            <v>Field</v>
          </cell>
          <cell r="H274" t="str">
            <v>C</v>
          </cell>
          <cell r="L274">
            <v>580536.02859999996</v>
          </cell>
          <cell r="Z274">
            <v>0</v>
          </cell>
          <cell r="AA274">
            <v>0</v>
          </cell>
        </row>
        <row r="275">
          <cell r="A275" t="str">
            <v>EF0274</v>
          </cell>
          <cell r="B275" t="str">
            <v>Stopped</v>
          </cell>
          <cell r="C275" t="str">
            <v>ELFASHER</v>
          </cell>
          <cell r="D275" t="str">
            <v xml:space="preserve">Hamid Mussa Suleiman </v>
          </cell>
          <cell r="E275" t="str">
            <v>Geophisical operator</v>
          </cell>
          <cell r="F275" t="str">
            <v>WS</v>
          </cell>
          <cell r="G275" t="str">
            <v>Field</v>
          </cell>
          <cell r="H275" t="str">
            <v>C</v>
          </cell>
          <cell r="L275">
            <v>580536.02859999996</v>
          </cell>
          <cell r="Z275">
            <v>0</v>
          </cell>
          <cell r="AA275">
            <v>0</v>
          </cell>
        </row>
        <row r="276">
          <cell r="A276" t="str">
            <v>EF0275</v>
          </cell>
          <cell r="B276" t="str">
            <v>Stopped</v>
          </cell>
          <cell r="C276" t="str">
            <v>ELFASHER</v>
          </cell>
          <cell r="D276" t="str">
            <v xml:space="preserve">Jaafer Mohamed Ahmed </v>
          </cell>
          <cell r="E276" t="str">
            <v>Geophisical supervisor</v>
          </cell>
          <cell r="F276" t="str">
            <v>WS</v>
          </cell>
          <cell r="G276" t="str">
            <v>Field</v>
          </cell>
          <cell r="H276" t="str">
            <v>E</v>
          </cell>
          <cell r="L276">
            <v>848286.0736</v>
          </cell>
          <cell r="Z276">
            <v>0</v>
          </cell>
          <cell r="AA276">
            <v>0</v>
          </cell>
        </row>
        <row r="277">
          <cell r="A277" t="str">
            <v>EF0276</v>
          </cell>
          <cell r="B277" t="str">
            <v>Stopped</v>
          </cell>
          <cell r="C277" t="str">
            <v>ELFASHER</v>
          </cell>
          <cell r="D277" t="str">
            <v xml:space="preserve">Ossam eldien Abdalla Ismail </v>
          </cell>
          <cell r="E277" t="str">
            <v>Drilling assistant</v>
          </cell>
          <cell r="F277" t="str">
            <v>WS</v>
          </cell>
          <cell r="G277" t="str">
            <v>Field</v>
          </cell>
          <cell r="H277" t="str">
            <v>D</v>
          </cell>
          <cell r="L277">
            <v>706535.77600000007</v>
          </cell>
          <cell r="Z277">
            <v>0</v>
          </cell>
          <cell r="AA277">
            <v>0</v>
          </cell>
        </row>
        <row r="278">
          <cell r="A278" t="str">
            <v>EF0277</v>
          </cell>
          <cell r="B278" t="str">
            <v>Stopped</v>
          </cell>
          <cell r="C278" t="str">
            <v>ELFASHER</v>
          </cell>
          <cell r="D278" t="str">
            <v xml:space="preserve">Nagat Adam Mohamed </v>
          </cell>
          <cell r="E278" t="str">
            <v xml:space="preserve">Food security monitor </v>
          </cell>
          <cell r="F278" t="str">
            <v>FS</v>
          </cell>
          <cell r="G278" t="str">
            <v>Field</v>
          </cell>
          <cell r="H278" t="str">
            <v>C</v>
          </cell>
          <cell r="L278">
            <v>580536.02859999996</v>
          </cell>
          <cell r="Z278">
            <v>0</v>
          </cell>
          <cell r="AA278">
            <v>0</v>
          </cell>
        </row>
        <row r="279">
          <cell r="A279" t="str">
            <v>EF0278</v>
          </cell>
          <cell r="B279" t="str">
            <v>Stopped</v>
          </cell>
          <cell r="C279" t="str">
            <v>ELFASHER</v>
          </cell>
          <cell r="D279" t="str">
            <v xml:space="preserve">Azarg Dawood Hamid </v>
          </cell>
          <cell r="E279" t="str">
            <v xml:space="preserve">Radio operator </v>
          </cell>
          <cell r="F279" t="str">
            <v>LOG</v>
          </cell>
          <cell r="G279" t="str">
            <v>Office</v>
          </cell>
          <cell r="H279" t="str">
            <v>D</v>
          </cell>
          <cell r="L279">
            <v>706535.77600000007</v>
          </cell>
          <cell r="Z279">
            <v>0</v>
          </cell>
          <cell r="AA279">
            <v>0</v>
          </cell>
        </row>
        <row r="280">
          <cell r="A280" t="str">
            <v>EF0279</v>
          </cell>
          <cell r="B280" t="str">
            <v>Stopped</v>
          </cell>
          <cell r="C280" t="str">
            <v>ELFASHER</v>
          </cell>
          <cell r="D280" t="str">
            <v xml:space="preserve">Anwar Elamin Ahmed </v>
          </cell>
          <cell r="E280" t="str">
            <v xml:space="preserve">Radio operator </v>
          </cell>
          <cell r="F280" t="str">
            <v>LOG</v>
          </cell>
          <cell r="G280" t="str">
            <v>Office</v>
          </cell>
          <cell r="H280" t="str">
            <v>D</v>
          </cell>
          <cell r="L280">
            <v>706535.77600000007</v>
          </cell>
          <cell r="Z280">
            <v>0</v>
          </cell>
          <cell r="AA280">
            <v>0</v>
          </cell>
        </row>
        <row r="281">
          <cell r="A281" t="str">
            <v>EF0280</v>
          </cell>
          <cell r="B281" t="str">
            <v>Active</v>
          </cell>
          <cell r="C281" t="str">
            <v>ELFASHER</v>
          </cell>
          <cell r="D281" t="str">
            <v xml:space="preserve">Aisha Adam Ahmed Mohamed </v>
          </cell>
          <cell r="E281" t="str">
            <v>Cook/Cleaner</v>
          </cell>
          <cell r="F281" t="str">
            <v>LOG</v>
          </cell>
          <cell r="G281" t="str">
            <v>Field</v>
          </cell>
          <cell r="H281" t="str">
            <v>B</v>
          </cell>
          <cell r="L281">
            <v>470286.45574</v>
          </cell>
          <cell r="Z281">
            <v>0</v>
          </cell>
          <cell r="AA281">
            <v>0</v>
          </cell>
        </row>
        <row r="282">
          <cell r="A282" t="str">
            <v>EF0281</v>
          </cell>
          <cell r="B282" t="str">
            <v>Active</v>
          </cell>
          <cell r="C282" t="str">
            <v>ELFASHER</v>
          </cell>
          <cell r="D282" t="str">
            <v xml:space="preserve">Hamed Mohamed Hamed </v>
          </cell>
          <cell r="E282" t="str">
            <v>LOG/Assistant -Daraslaam</v>
          </cell>
          <cell r="F282" t="str">
            <v>LOG</v>
          </cell>
          <cell r="G282" t="str">
            <v>Office</v>
          </cell>
          <cell r="H282" t="str">
            <v>E</v>
          </cell>
          <cell r="L282">
            <v>848286.0736</v>
          </cell>
          <cell r="Z282">
            <v>0</v>
          </cell>
          <cell r="AA282">
            <v>0</v>
          </cell>
        </row>
        <row r="283">
          <cell r="A283" t="str">
            <v>EF0282</v>
          </cell>
          <cell r="B283" t="str">
            <v>Stopped</v>
          </cell>
          <cell r="C283" t="str">
            <v>ELFASHER</v>
          </cell>
          <cell r="D283" t="str">
            <v xml:space="preserve">Habadeen Sidig Basher </v>
          </cell>
          <cell r="E283" t="str">
            <v xml:space="preserve">Technical Supervisor </v>
          </cell>
          <cell r="F283" t="str">
            <v>WS</v>
          </cell>
          <cell r="G283" t="str">
            <v>Field</v>
          </cell>
          <cell r="H283" t="str">
            <v>E</v>
          </cell>
          <cell r="L283">
            <v>848286.0736</v>
          </cell>
          <cell r="Z283">
            <v>0</v>
          </cell>
          <cell r="AA283">
            <v>0</v>
          </cell>
        </row>
        <row r="284">
          <cell r="A284" t="str">
            <v>EF0283</v>
          </cell>
          <cell r="B284" t="str">
            <v>Stopped</v>
          </cell>
          <cell r="C284" t="str">
            <v>ELFASHER</v>
          </cell>
          <cell r="D284" t="str">
            <v xml:space="preserve">Taha Osman Nasor </v>
          </cell>
          <cell r="E284" t="str">
            <v>Drilling Assistant</v>
          </cell>
          <cell r="F284" t="str">
            <v>WS</v>
          </cell>
          <cell r="G284" t="str">
            <v>Field</v>
          </cell>
          <cell r="H284" t="str">
            <v>D</v>
          </cell>
          <cell r="L284">
            <v>706535.77600000007</v>
          </cell>
          <cell r="Z284">
            <v>0</v>
          </cell>
          <cell r="AA284">
            <v>0</v>
          </cell>
        </row>
        <row r="285">
          <cell r="A285" t="str">
            <v>EF0284</v>
          </cell>
          <cell r="B285" t="str">
            <v>Stopped</v>
          </cell>
          <cell r="C285" t="str">
            <v>ELFASHER</v>
          </cell>
          <cell r="D285" t="str">
            <v xml:space="preserve">Elsadig Arja Abdurahman </v>
          </cell>
          <cell r="E285" t="str">
            <v>Drilling Assistant</v>
          </cell>
          <cell r="F285" t="str">
            <v>WS</v>
          </cell>
          <cell r="G285" t="str">
            <v>Field</v>
          </cell>
          <cell r="H285" t="str">
            <v>D</v>
          </cell>
          <cell r="L285">
            <v>706535.77600000007</v>
          </cell>
          <cell r="Z285">
            <v>0</v>
          </cell>
          <cell r="AA285">
            <v>0</v>
          </cell>
        </row>
        <row r="286">
          <cell r="A286" t="str">
            <v>EF0285</v>
          </cell>
          <cell r="B286" t="str">
            <v>Stopped</v>
          </cell>
          <cell r="C286" t="str">
            <v>ELFASHER</v>
          </cell>
          <cell r="D286" t="str">
            <v xml:space="preserve">Hamed Zakaria Basi </v>
          </cell>
          <cell r="E286" t="str">
            <v>Food Aid Monitor</v>
          </cell>
          <cell r="F286" t="str">
            <v>FA</v>
          </cell>
          <cell r="G286" t="str">
            <v>Field</v>
          </cell>
          <cell r="H286" t="str">
            <v>C</v>
          </cell>
          <cell r="L286">
            <v>580536.02859999996</v>
          </cell>
          <cell r="Z286">
            <v>0</v>
          </cell>
          <cell r="AA286">
            <v>0</v>
          </cell>
        </row>
        <row r="287">
          <cell r="A287" t="str">
            <v>EF0286</v>
          </cell>
          <cell r="B287" t="str">
            <v>Active</v>
          </cell>
          <cell r="C287" t="str">
            <v>ELFASHER</v>
          </cell>
          <cell r="D287" t="str">
            <v xml:space="preserve">Mahadia Adam Ibrahim </v>
          </cell>
          <cell r="E287" t="str">
            <v>OTP Team Leader</v>
          </cell>
          <cell r="F287" t="str">
            <v>NUT</v>
          </cell>
          <cell r="G287" t="str">
            <v>OTP</v>
          </cell>
          <cell r="H287" t="str">
            <v>D</v>
          </cell>
          <cell r="L287">
            <v>706535.77600000007</v>
          </cell>
          <cell r="Z287">
            <v>0</v>
          </cell>
          <cell r="AA287">
            <v>0</v>
          </cell>
        </row>
        <row r="288">
          <cell r="A288" t="str">
            <v>EF0287</v>
          </cell>
          <cell r="B288" t="str">
            <v>Active</v>
          </cell>
          <cell r="C288" t="str">
            <v>ELFASHER</v>
          </cell>
          <cell r="D288" t="str">
            <v xml:space="preserve">Eltigani Fadul Mustafa </v>
          </cell>
          <cell r="E288" t="str">
            <v>Accountant</v>
          </cell>
          <cell r="F288" t="str">
            <v>ADMIN</v>
          </cell>
          <cell r="G288" t="str">
            <v>Office</v>
          </cell>
          <cell r="H288" t="str">
            <v>F</v>
          </cell>
          <cell r="L288">
            <v>1025128.70208</v>
          </cell>
          <cell r="Z288">
            <v>0</v>
          </cell>
          <cell r="AA288">
            <v>0</v>
          </cell>
        </row>
        <row r="289">
          <cell r="A289" t="str">
            <v>EF0288</v>
          </cell>
          <cell r="B289" t="str">
            <v>Active</v>
          </cell>
          <cell r="C289" t="str">
            <v>ELFASHER</v>
          </cell>
          <cell r="D289" t="str">
            <v xml:space="preserve">Abdelhameed Eltigani Suliman </v>
          </cell>
          <cell r="E289" t="str">
            <v xml:space="preserve">Medical Supervisor </v>
          </cell>
          <cell r="F289" t="str">
            <v>NUT</v>
          </cell>
          <cell r="G289" t="str">
            <v>TFC</v>
          </cell>
          <cell r="H289" t="str">
            <v>H</v>
          </cell>
          <cell r="L289">
            <v>1723960.496</v>
          </cell>
          <cell r="Z289">
            <v>0</v>
          </cell>
          <cell r="AA289">
            <v>0</v>
          </cell>
        </row>
        <row r="290">
          <cell r="A290" t="str">
            <v>EF0289</v>
          </cell>
          <cell r="B290" t="str">
            <v>Stopped</v>
          </cell>
          <cell r="C290" t="str">
            <v>ELFASHER</v>
          </cell>
          <cell r="D290" t="str">
            <v xml:space="preserve">Hisham Eldeen Abdol Malik Babikir </v>
          </cell>
          <cell r="E290" t="str">
            <v>Driver</v>
          </cell>
          <cell r="F290" t="str">
            <v>LOG</v>
          </cell>
          <cell r="G290" t="str">
            <v>Office</v>
          </cell>
          <cell r="H290" t="str">
            <v>C</v>
          </cell>
          <cell r="L290">
            <v>580536.02859999996</v>
          </cell>
          <cell r="Z290">
            <v>0</v>
          </cell>
          <cell r="AA290">
            <v>0</v>
          </cell>
        </row>
        <row r="291">
          <cell r="A291" t="str">
            <v>EF0290</v>
          </cell>
          <cell r="B291" t="str">
            <v>Active</v>
          </cell>
          <cell r="C291" t="str">
            <v>ELFASHER</v>
          </cell>
          <cell r="D291" t="str">
            <v xml:space="preserve">Mariam Abaker Yahya </v>
          </cell>
          <cell r="E291" t="str">
            <v>Cleaner</v>
          </cell>
          <cell r="F291" t="str">
            <v>NUT</v>
          </cell>
          <cell r="G291" t="str">
            <v>TFC</v>
          </cell>
          <cell r="H291" t="str">
            <v>A</v>
          </cell>
          <cell r="L291">
            <v>396786.07494000002</v>
          </cell>
          <cell r="Z291">
            <v>0</v>
          </cell>
          <cell r="AA291">
            <v>0</v>
          </cell>
        </row>
        <row r="292">
          <cell r="A292" t="str">
            <v>EF0291</v>
          </cell>
          <cell r="B292" t="str">
            <v>Active</v>
          </cell>
          <cell r="C292" t="str">
            <v>ELFASHER</v>
          </cell>
          <cell r="D292" t="str">
            <v xml:space="preserve">Anwar Elamin Ahmed </v>
          </cell>
          <cell r="E292" t="str">
            <v xml:space="preserve">Radio operator </v>
          </cell>
          <cell r="F292" t="str">
            <v>LOG</v>
          </cell>
          <cell r="G292" t="str">
            <v>Office</v>
          </cell>
          <cell r="H292" t="str">
            <v>D</v>
          </cell>
          <cell r="L292">
            <v>706535.77600000007</v>
          </cell>
          <cell r="Z292">
            <v>0</v>
          </cell>
          <cell r="AA292">
            <v>0</v>
          </cell>
        </row>
        <row r="293">
          <cell r="A293" t="str">
            <v>EF0292</v>
          </cell>
          <cell r="B293" t="str">
            <v>Stopped</v>
          </cell>
          <cell r="C293" t="str">
            <v>ELFASHER</v>
          </cell>
          <cell r="D293" t="str">
            <v xml:space="preserve">James Gordon Bulli </v>
          </cell>
          <cell r="E293" t="str">
            <v>Logistician Assistant</v>
          </cell>
          <cell r="F293" t="str">
            <v>LOG</v>
          </cell>
          <cell r="G293" t="str">
            <v>Office</v>
          </cell>
          <cell r="H293" t="str">
            <v>G</v>
          </cell>
          <cell r="L293">
            <v>1253160.1081600001</v>
          </cell>
          <cell r="Z293">
            <v>0</v>
          </cell>
          <cell r="AA293">
            <v>0</v>
          </cell>
        </row>
        <row r="294">
          <cell r="A294" t="str">
            <v>EF0293</v>
          </cell>
          <cell r="B294" t="str">
            <v>Active</v>
          </cell>
          <cell r="C294" t="str">
            <v>ELFASHER</v>
          </cell>
          <cell r="D294" t="str">
            <v xml:space="preserve">Adam Younis Ishag </v>
          </cell>
          <cell r="E294" t="str">
            <v xml:space="preserve">Measurer </v>
          </cell>
          <cell r="F294" t="str">
            <v>NUT</v>
          </cell>
          <cell r="G294" t="str">
            <v>OTP</v>
          </cell>
          <cell r="H294" t="str">
            <v>B</v>
          </cell>
          <cell r="L294">
            <v>470286.45574</v>
          </cell>
          <cell r="Z294">
            <v>0</v>
          </cell>
          <cell r="AA294">
            <v>0</v>
          </cell>
        </row>
        <row r="295">
          <cell r="A295" t="str">
            <v>EF0294</v>
          </cell>
          <cell r="B295" t="str">
            <v>Stopped</v>
          </cell>
          <cell r="C295" t="str">
            <v>ELFASHER</v>
          </cell>
          <cell r="D295" t="str">
            <v xml:space="preserve">Rehab Ibrahim Saleh </v>
          </cell>
          <cell r="E295" t="str">
            <v>Data Entry Manager</v>
          </cell>
          <cell r="F295" t="str">
            <v>FS</v>
          </cell>
          <cell r="G295" t="str">
            <v>Field</v>
          </cell>
          <cell r="H295" t="str">
            <v>C</v>
          </cell>
          <cell r="L295">
            <v>580536.02859999996</v>
          </cell>
          <cell r="Z295">
            <v>0</v>
          </cell>
          <cell r="AA295">
            <v>0</v>
          </cell>
        </row>
        <row r="296">
          <cell r="A296" t="str">
            <v>EF0295</v>
          </cell>
          <cell r="B296" t="str">
            <v>Active</v>
          </cell>
          <cell r="C296" t="str">
            <v>ELFASHER</v>
          </cell>
          <cell r="D296" t="str">
            <v xml:space="preserve">Abdalla Mohamed Gumma </v>
          </cell>
          <cell r="E296" t="str">
            <v>Watchman</v>
          </cell>
          <cell r="F296" t="str">
            <v>LOG</v>
          </cell>
          <cell r="G296" t="str">
            <v>Office</v>
          </cell>
          <cell r="H296" t="str">
            <v>A</v>
          </cell>
          <cell r="L296">
            <v>396786.07494000002</v>
          </cell>
          <cell r="Z296">
            <v>0</v>
          </cell>
          <cell r="AA296">
            <v>0</v>
          </cell>
        </row>
        <row r="297">
          <cell r="A297" t="str">
            <v>EF0296</v>
          </cell>
          <cell r="B297" t="str">
            <v>Active</v>
          </cell>
          <cell r="C297" t="str">
            <v>ELFASHER</v>
          </cell>
          <cell r="D297" t="str">
            <v xml:space="preserve">Abubaker Adam Ahmed </v>
          </cell>
          <cell r="E297" t="str">
            <v>Watchman</v>
          </cell>
          <cell r="F297" t="str">
            <v>LOG</v>
          </cell>
          <cell r="G297" t="str">
            <v>Office</v>
          </cell>
          <cell r="H297" t="str">
            <v>A</v>
          </cell>
          <cell r="L297">
            <v>396786.07494000002</v>
          </cell>
          <cell r="Z297">
            <v>0</v>
          </cell>
          <cell r="AA297">
            <v>0</v>
          </cell>
        </row>
        <row r="298">
          <cell r="A298" t="str">
            <v>EF0297</v>
          </cell>
          <cell r="B298" t="str">
            <v>Stopped</v>
          </cell>
          <cell r="C298" t="str">
            <v>ELFASHER</v>
          </cell>
          <cell r="D298" t="str">
            <v xml:space="preserve">Haviz Ahmed Elbalowla  </v>
          </cell>
          <cell r="E298" t="str">
            <v>Watchman</v>
          </cell>
          <cell r="F298" t="str">
            <v>LOG</v>
          </cell>
          <cell r="G298" t="str">
            <v>Office</v>
          </cell>
          <cell r="H298" t="str">
            <v>A</v>
          </cell>
          <cell r="L298">
            <v>396786.07494000002</v>
          </cell>
          <cell r="Z298">
            <v>0</v>
          </cell>
          <cell r="AA298">
            <v>0</v>
          </cell>
        </row>
        <row r="299">
          <cell r="A299" t="str">
            <v>EF0298</v>
          </cell>
          <cell r="B299" t="str">
            <v>Stopped</v>
          </cell>
          <cell r="C299" t="str">
            <v>ELFASHER</v>
          </cell>
          <cell r="D299" t="str">
            <v xml:space="preserve">Ismail Ahmed Osman  </v>
          </cell>
          <cell r="E299" t="str">
            <v>Watchman</v>
          </cell>
          <cell r="F299" t="str">
            <v>LOG</v>
          </cell>
          <cell r="G299" t="str">
            <v>Office</v>
          </cell>
          <cell r="H299" t="str">
            <v>A</v>
          </cell>
          <cell r="L299">
            <v>396786.07494000002</v>
          </cell>
          <cell r="Z299">
            <v>0</v>
          </cell>
          <cell r="AA299">
            <v>0</v>
          </cell>
        </row>
        <row r="300">
          <cell r="A300" t="str">
            <v>EF0299</v>
          </cell>
          <cell r="B300" t="str">
            <v>Active</v>
          </cell>
          <cell r="C300" t="str">
            <v>ELFASHER</v>
          </cell>
          <cell r="D300" t="str">
            <v xml:space="preserve">Yassir Eissa Elsamani </v>
          </cell>
          <cell r="E300" t="str">
            <v>Watchman</v>
          </cell>
          <cell r="F300" t="str">
            <v>LOG</v>
          </cell>
          <cell r="G300" t="str">
            <v>Guest House</v>
          </cell>
          <cell r="H300" t="str">
            <v>A</v>
          </cell>
          <cell r="L300">
            <v>396786.07494000002</v>
          </cell>
          <cell r="Z300">
            <v>0</v>
          </cell>
          <cell r="AA300">
            <v>0</v>
          </cell>
        </row>
        <row r="301">
          <cell r="A301" t="str">
            <v>EF0300</v>
          </cell>
          <cell r="B301" t="str">
            <v>Active</v>
          </cell>
          <cell r="C301" t="str">
            <v>ELFASHER</v>
          </cell>
          <cell r="D301" t="str">
            <v xml:space="preserve">Abdulgadir Yagoub Kheir Alla </v>
          </cell>
          <cell r="E301" t="str">
            <v>Watchman</v>
          </cell>
          <cell r="F301" t="str">
            <v>NUT</v>
          </cell>
          <cell r="G301" t="str">
            <v>TFC</v>
          </cell>
          <cell r="H301" t="str">
            <v>A</v>
          </cell>
          <cell r="L301">
            <v>396786.07494000002</v>
          </cell>
          <cell r="Z301">
            <v>0</v>
          </cell>
          <cell r="AA301">
            <v>0</v>
          </cell>
        </row>
        <row r="302">
          <cell r="A302" t="str">
            <v>EF0301</v>
          </cell>
          <cell r="B302" t="str">
            <v>Stopped</v>
          </cell>
          <cell r="C302" t="str">
            <v>ELFASHER</v>
          </cell>
          <cell r="D302" t="str">
            <v xml:space="preserve">Ishag  Gamar eldeen Abdalla </v>
          </cell>
          <cell r="E302" t="str">
            <v>Watchman</v>
          </cell>
          <cell r="F302" t="str">
            <v>LOG</v>
          </cell>
          <cell r="G302" t="str">
            <v>Office</v>
          </cell>
          <cell r="H302" t="str">
            <v>A</v>
          </cell>
          <cell r="L302">
            <v>396786.07494000002</v>
          </cell>
          <cell r="Z302">
            <v>0</v>
          </cell>
          <cell r="AA302">
            <v>0</v>
          </cell>
        </row>
        <row r="303">
          <cell r="A303" t="str">
            <v>EF0302</v>
          </cell>
          <cell r="B303" t="str">
            <v>Stopped</v>
          </cell>
          <cell r="C303" t="str">
            <v>ELFASHER</v>
          </cell>
          <cell r="D303" t="str">
            <v xml:space="preserve">Ahmed Ibrahim Ahmed </v>
          </cell>
          <cell r="E303" t="str">
            <v>Watchman</v>
          </cell>
          <cell r="F303" t="str">
            <v>LOG</v>
          </cell>
          <cell r="G303" t="str">
            <v>Office</v>
          </cell>
          <cell r="H303" t="str">
            <v>A</v>
          </cell>
          <cell r="L303">
            <v>396786.07494000002</v>
          </cell>
          <cell r="Z303">
            <v>0</v>
          </cell>
          <cell r="AA303">
            <v>0</v>
          </cell>
        </row>
        <row r="304">
          <cell r="A304" t="str">
            <v>EF0303</v>
          </cell>
          <cell r="B304" t="str">
            <v>Stopped</v>
          </cell>
          <cell r="C304" t="str">
            <v>ELFASHER</v>
          </cell>
          <cell r="D304" t="str">
            <v xml:space="preserve">Yahya Abdalla Yagoub </v>
          </cell>
          <cell r="E304" t="str">
            <v>Watchman</v>
          </cell>
          <cell r="F304" t="str">
            <v>LOG</v>
          </cell>
          <cell r="G304" t="str">
            <v>Guest House</v>
          </cell>
          <cell r="H304" t="str">
            <v>A</v>
          </cell>
          <cell r="L304">
            <v>396786.07494000002</v>
          </cell>
          <cell r="Z304">
            <v>0</v>
          </cell>
          <cell r="AA304">
            <v>0</v>
          </cell>
        </row>
        <row r="305">
          <cell r="A305" t="str">
            <v>EF0304</v>
          </cell>
          <cell r="B305" t="str">
            <v>Active</v>
          </cell>
          <cell r="C305" t="str">
            <v>ELFASHER</v>
          </cell>
          <cell r="D305" t="str">
            <v xml:space="preserve">Hassan Adam Ibrahim </v>
          </cell>
          <cell r="E305" t="str">
            <v>Watchman</v>
          </cell>
          <cell r="F305" t="str">
            <v>LOG</v>
          </cell>
          <cell r="G305" t="str">
            <v>Guest house</v>
          </cell>
          <cell r="H305" t="str">
            <v>A</v>
          </cell>
          <cell r="L305">
            <v>396786.07494000002</v>
          </cell>
          <cell r="Z305">
            <v>0</v>
          </cell>
          <cell r="AA305">
            <v>0</v>
          </cell>
        </row>
        <row r="306">
          <cell r="A306" t="str">
            <v>EF0305</v>
          </cell>
          <cell r="B306" t="str">
            <v>Active</v>
          </cell>
          <cell r="C306" t="str">
            <v>ELFASHER</v>
          </cell>
          <cell r="D306" t="str">
            <v xml:space="preserve">Abdalla Mohamed Ahmed Elsafi </v>
          </cell>
          <cell r="E306" t="str">
            <v>Watchman</v>
          </cell>
          <cell r="F306" t="str">
            <v>LOG</v>
          </cell>
          <cell r="G306" t="str">
            <v>Guest House</v>
          </cell>
          <cell r="H306" t="str">
            <v>A</v>
          </cell>
          <cell r="L306">
            <v>396786.07494000002</v>
          </cell>
          <cell r="Z306">
            <v>0</v>
          </cell>
          <cell r="AA306">
            <v>0</v>
          </cell>
        </row>
        <row r="307">
          <cell r="A307" t="str">
            <v>EF0306</v>
          </cell>
          <cell r="B307" t="str">
            <v>Stopped</v>
          </cell>
          <cell r="C307" t="str">
            <v>ELFASHER</v>
          </cell>
          <cell r="D307" t="str">
            <v xml:space="preserve">Samah Mansour Elyas </v>
          </cell>
          <cell r="E307" t="str">
            <v>Community Animator</v>
          </cell>
          <cell r="F307" t="str">
            <v>WS</v>
          </cell>
          <cell r="G307" t="str">
            <v>Field</v>
          </cell>
          <cell r="H307" t="str">
            <v>D</v>
          </cell>
          <cell r="L307">
            <v>706535.77600000007</v>
          </cell>
          <cell r="Z307">
            <v>0</v>
          </cell>
          <cell r="AA307">
            <v>0</v>
          </cell>
        </row>
        <row r="308">
          <cell r="A308" t="str">
            <v>EF0307</v>
          </cell>
          <cell r="B308" t="str">
            <v>Active</v>
          </cell>
          <cell r="C308" t="str">
            <v>ELFASHER</v>
          </cell>
          <cell r="D308" t="str">
            <v xml:space="preserve">Ahmed Mohamed Abaker </v>
          </cell>
          <cell r="E308" t="str">
            <v>Nurse</v>
          </cell>
          <cell r="F308" t="str">
            <v>NUT</v>
          </cell>
          <cell r="G308" t="str">
            <v>TFC</v>
          </cell>
          <cell r="H308" t="str">
            <v>D</v>
          </cell>
          <cell r="L308">
            <v>706535.77600000007</v>
          </cell>
          <cell r="Z308">
            <v>0</v>
          </cell>
          <cell r="AA308">
            <v>0</v>
          </cell>
        </row>
        <row r="309">
          <cell r="A309" t="str">
            <v>EF0308</v>
          </cell>
          <cell r="B309" t="str">
            <v>Active</v>
          </cell>
          <cell r="C309" t="str">
            <v>ELFASHER</v>
          </cell>
          <cell r="D309" t="str">
            <v xml:space="preserve">Ahmed Abdulkarim Hassan </v>
          </cell>
          <cell r="E309" t="str">
            <v>Driver</v>
          </cell>
          <cell r="F309" t="str">
            <v>LOG</v>
          </cell>
          <cell r="G309" t="str">
            <v>Office</v>
          </cell>
          <cell r="H309" t="str">
            <v>C</v>
          </cell>
          <cell r="L309">
            <v>580536.02859999996</v>
          </cell>
          <cell r="Z309">
            <v>0</v>
          </cell>
          <cell r="AA309">
            <v>0</v>
          </cell>
        </row>
        <row r="310">
          <cell r="A310" t="str">
            <v>EF0309</v>
          </cell>
          <cell r="B310" t="str">
            <v>Active</v>
          </cell>
          <cell r="C310" t="str">
            <v>ELFASHER</v>
          </cell>
          <cell r="D310" t="str">
            <v xml:space="preserve">Elnour Mussa Abdalla </v>
          </cell>
          <cell r="E310" t="str">
            <v>Driver</v>
          </cell>
          <cell r="F310" t="str">
            <v>LOG</v>
          </cell>
          <cell r="G310" t="str">
            <v>Office</v>
          </cell>
          <cell r="H310" t="str">
            <v>C</v>
          </cell>
          <cell r="I310">
            <v>39189</v>
          </cell>
          <cell r="J310" t="str">
            <v>3 months</v>
          </cell>
          <cell r="K310" t="str">
            <v>May</v>
          </cell>
          <cell r="L310">
            <v>580536.02859999996</v>
          </cell>
          <cell r="M310">
            <v>550000</v>
          </cell>
          <cell r="R310">
            <v>150000</v>
          </cell>
          <cell r="S310">
            <v>200000</v>
          </cell>
          <cell r="T310">
            <v>200000</v>
          </cell>
          <cell r="Z310">
            <v>200000</v>
          </cell>
          <cell r="AA310">
            <v>0</v>
          </cell>
        </row>
        <row r="311">
          <cell r="A311" t="str">
            <v>EF0310</v>
          </cell>
          <cell r="B311" t="str">
            <v>Active</v>
          </cell>
          <cell r="C311" t="str">
            <v>ELFASHER</v>
          </cell>
          <cell r="D311" t="str">
            <v xml:space="preserve">Mohamed Idris Adam </v>
          </cell>
          <cell r="E311" t="str">
            <v>Registrar</v>
          </cell>
          <cell r="F311" t="str">
            <v>NUT</v>
          </cell>
          <cell r="G311" t="str">
            <v>TFC</v>
          </cell>
          <cell r="H311" t="str">
            <v>C4</v>
          </cell>
          <cell r="L311">
            <v>638286.74939056206</v>
          </cell>
          <cell r="Z311">
            <v>0</v>
          </cell>
          <cell r="AA311">
            <v>0</v>
          </cell>
        </row>
        <row r="312">
          <cell r="A312" t="str">
            <v>EF0311</v>
          </cell>
          <cell r="B312" t="str">
            <v>Stopped</v>
          </cell>
          <cell r="C312" t="str">
            <v>ELFASHER</v>
          </cell>
          <cell r="D312" t="str">
            <v xml:space="preserve">Mohamed Badr Abdalmajid </v>
          </cell>
          <cell r="E312" t="str">
            <v>Data Entry Clerk</v>
          </cell>
          <cell r="F312" t="str">
            <v>FS</v>
          </cell>
          <cell r="G312" t="str">
            <v>Field</v>
          </cell>
          <cell r="H312" t="str">
            <v>C</v>
          </cell>
          <cell r="L312">
            <v>580536.02859999996</v>
          </cell>
          <cell r="Z312">
            <v>0</v>
          </cell>
          <cell r="AA312">
            <v>0</v>
          </cell>
        </row>
        <row r="313">
          <cell r="A313" t="str">
            <v>EF0312</v>
          </cell>
          <cell r="B313" t="str">
            <v>Active</v>
          </cell>
          <cell r="C313" t="str">
            <v>ELFASHER</v>
          </cell>
          <cell r="D313" t="str">
            <v xml:space="preserve">Zakaria Mohamed Khamees </v>
          </cell>
          <cell r="E313" t="str">
            <v>Driver</v>
          </cell>
          <cell r="F313" t="str">
            <v>LOG</v>
          </cell>
          <cell r="G313" t="str">
            <v>Office</v>
          </cell>
          <cell r="H313" t="str">
            <v>C</v>
          </cell>
          <cell r="L313">
            <v>580536.02859999996</v>
          </cell>
          <cell r="Z313">
            <v>0</v>
          </cell>
          <cell r="AA313">
            <v>0</v>
          </cell>
        </row>
        <row r="314">
          <cell r="A314" t="str">
            <v>EF0313</v>
          </cell>
          <cell r="B314" t="str">
            <v>Active</v>
          </cell>
          <cell r="C314" t="str">
            <v>ELFASHER</v>
          </cell>
          <cell r="D314" t="str">
            <v xml:space="preserve">Adam Osman Mukhtar </v>
          </cell>
          <cell r="E314" t="str">
            <v>Driver</v>
          </cell>
          <cell r="F314" t="str">
            <v>LOG</v>
          </cell>
          <cell r="G314" t="str">
            <v>Office</v>
          </cell>
          <cell r="H314" t="str">
            <v>C</v>
          </cell>
          <cell r="L314">
            <v>580536.02859999996</v>
          </cell>
          <cell r="Z314">
            <v>0</v>
          </cell>
          <cell r="AA314">
            <v>0</v>
          </cell>
        </row>
        <row r="315">
          <cell r="A315" t="str">
            <v>EF0314</v>
          </cell>
          <cell r="B315" t="str">
            <v>Active</v>
          </cell>
          <cell r="C315" t="str">
            <v>ELFASHER</v>
          </cell>
          <cell r="D315" t="str">
            <v xml:space="preserve">Mohamed Adam Mohamed Abdalla </v>
          </cell>
          <cell r="E315" t="str">
            <v>Driver</v>
          </cell>
          <cell r="F315" t="str">
            <v>LOG</v>
          </cell>
          <cell r="G315" t="str">
            <v>Office</v>
          </cell>
          <cell r="H315" t="str">
            <v>C</v>
          </cell>
          <cell r="L315">
            <v>580536.02859999996</v>
          </cell>
          <cell r="Z315">
            <v>0</v>
          </cell>
          <cell r="AA315">
            <v>0</v>
          </cell>
        </row>
        <row r="316">
          <cell r="A316" t="str">
            <v>EF0315</v>
          </cell>
          <cell r="B316" t="str">
            <v>Stopped</v>
          </cell>
          <cell r="C316" t="str">
            <v>ELFASHER</v>
          </cell>
          <cell r="D316" t="str">
            <v xml:space="preserve">Elsadig Eissa Samani </v>
          </cell>
          <cell r="E316" t="str">
            <v>Driver</v>
          </cell>
          <cell r="F316" t="str">
            <v>LOG</v>
          </cell>
          <cell r="G316" t="str">
            <v>Office</v>
          </cell>
          <cell r="H316" t="str">
            <v>C</v>
          </cell>
          <cell r="L316">
            <v>580536.02859999996</v>
          </cell>
          <cell r="Z316">
            <v>0</v>
          </cell>
          <cell r="AA316">
            <v>0</v>
          </cell>
        </row>
        <row r="317">
          <cell r="A317" t="str">
            <v>EF0316</v>
          </cell>
          <cell r="B317" t="str">
            <v>Stopped</v>
          </cell>
          <cell r="C317" t="str">
            <v>ELFASHER</v>
          </cell>
          <cell r="D317" t="str">
            <v xml:space="preserve">Adam Omer Abaker </v>
          </cell>
          <cell r="E317" t="str">
            <v>Watchman</v>
          </cell>
          <cell r="F317" t="str">
            <v>LOG</v>
          </cell>
          <cell r="G317" t="str">
            <v>Field</v>
          </cell>
          <cell r="H317" t="str">
            <v>A</v>
          </cell>
          <cell r="L317">
            <v>396786.07494000002</v>
          </cell>
          <cell r="Z317">
            <v>0</v>
          </cell>
          <cell r="AA317">
            <v>0</v>
          </cell>
        </row>
        <row r="318">
          <cell r="A318" t="str">
            <v>EF0317</v>
          </cell>
          <cell r="B318" t="str">
            <v>Stopped</v>
          </cell>
          <cell r="C318" t="str">
            <v>ELFASHER</v>
          </cell>
          <cell r="D318" t="str">
            <v xml:space="preserve">Mahmoud Ahmed Adam </v>
          </cell>
          <cell r="E318" t="str">
            <v>Watchman</v>
          </cell>
          <cell r="F318" t="str">
            <v>LOG</v>
          </cell>
          <cell r="G318" t="str">
            <v>Field</v>
          </cell>
          <cell r="H318" t="str">
            <v>A</v>
          </cell>
          <cell r="L318">
            <v>396786.07494000002</v>
          </cell>
          <cell r="Z318">
            <v>0</v>
          </cell>
          <cell r="AA318">
            <v>0</v>
          </cell>
        </row>
        <row r="319">
          <cell r="A319" t="str">
            <v>EF0318</v>
          </cell>
          <cell r="B319" t="str">
            <v>Stopped</v>
          </cell>
          <cell r="C319" t="str">
            <v>ELFASHER</v>
          </cell>
          <cell r="D319" t="str">
            <v xml:space="preserve">Sanossi Mohamed Ibrahim </v>
          </cell>
          <cell r="E319" t="str">
            <v>Watchman</v>
          </cell>
          <cell r="F319" t="str">
            <v>LOG</v>
          </cell>
          <cell r="G319" t="str">
            <v>Field</v>
          </cell>
          <cell r="H319" t="str">
            <v>A</v>
          </cell>
          <cell r="L319">
            <v>396786.07494000002</v>
          </cell>
          <cell r="Z319">
            <v>0</v>
          </cell>
          <cell r="AA319">
            <v>0</v>
          </cell>
        </row>
        <row r="320">
          <cell r="A320" t="str">
            <v>EF0319</v>
          </cell>
          <cell r="B320" t="str">
            <v>Stopped</v>
          </cell>
          <cell r="C320" t="str">
            <v>ELFASHER</v>
          </cell>
          <cell r="D320" t="str">
            <v xml:space="preserve">Adam Yaya MOHAMED </v>
          </cell>
          <cell r="E320" t="str">
            <v>Watchman</v>
          </cell>
          <cell r="F320" t="str">
            <v>LOG</v>
          </cell>
          <cell r="G320" t="str">
            <v>Field</v>
          </cell>
          <cell r="H320" t="str">
            <v>A</v>
          </cell>
          <cell r="L320">
            <v>396786.07494000002</v>
          </cell>
          <cell r="Z320">
            <v>0</v>
          </cell>
          <cell r="AA320">
            <v>0</v>
          </cell>
        </row>
        <row r="321">
          <cell r="A321" t="str">
            <v>EF0320</v>
          </cell>
          <cell r="B321" t="str">
            <v>Stopped</v>
          </cell>
          <cell r="C321" t="str">
            <v>ELFASHER</v>
          </cell>
          <cell r="D321" t="str">
            <v xml:space="preserve">Elsadig Arja Abdurahman </v>
          </cell>
          <cell r="E321" t="str">
            <v>Drilling Assistant</v>
          </cell>
          <cell r="F321" t="str">
            <v>WS</v>
          </cell>
          <cell r="G321" t="str">
            <v>Field</v>
          </cell>
          <cell r="H321" t="str">
            <v>D</v>
          </cell>
          <cell r="L321">
            <v>706535.77600000007</v>
          </cell>
          <cell r="Z321">
            <v>0</v>
          </cell>
          <cell r="AA321">
            <v>0</v>
          </cell>
        </row>
        <row r="322">
          <cell r="A322" t="str">
            <v>EF0321</v>
          </cell>
          <cell r="B322" t="str">
            <v>Active</v>
          </cell>
          <cell r="C322" t="str">
            <v>ELFASHER</v>
          </cell>
          <cell r="D322" t="str">
            <v xml:space="preserve">Haider  Hamid Sharif </v>
          </cell>
          <cell r="E322" t="str">
            <v>Stock manager assistant</v>
          </cell>
          <cell r="F322" t="str">
            <v>LOG</v>
          </cell>
          <cell r="G322" t="str">
            <v>Office</v>
          </cell>
          <cell r="H322" t="str">
            <v>D</v>
          </cell>
          <cell r="I322">
            <v>39142</v>
          </cell>
          <cell r="J322" t="str">
            <v>3 months</v>
          </cell>
          <cell r="K322" t="str">
            <v>February</v>
          </cell>
          <cell r="L322">
            <v>706535.77600000007</v>
          </cell>
          <cell r="M322">
            <v>670000</v>
          </cell>
          <cell r="O322">
            <v>200000</v>
          </cell>
          <cell r="P322">
            <v>200000</v>
          </cell>
          <cell r="Q322">
            <v>270000</v>
          </cell>
          <cell r="Z322">
            <v>0</v>
          </cell>
          <cell r="AA322">
            <v>0</v>
          </cell>
        </row>
        <row r="323">
          <cell r="A323" t="str">
            <v>EF0322</v>
          </cell>
          <cell r="B323" t="str">
            <v>Active</v>
          </cell>
          <cell r="C323" t="str">
            <v>ELFASHER</v>
          </cell>
          <cell r="D323" t="str">
            <v xml:space="preserve">Khalid Hassan El Ahnef Ahmed </v>
          </cell>
          <cell r="E323" t="str">
            <v>Driver</v>
          </cell>
          <cell r="F323" t="str">
            <v>LOG</v>
          </cell>
          <cell r="G323" t="str">
            <v>Office</v>
          </cell>
          <cell r="H323" t="str">
            <v>C</v>
          </cell>
          <cell r="L323">
            <v>580536.02859999996</v>
          </cell>
          <cell r="Z323">
            <v>0</v>
          </cell>
          <cell r="AA323">
            <v>0</v>
          </cell>
        </row>
        <row r="324">
          <cell r="A324" t="str">
            <v>EF0323</v>
          </cell>
          <cell r="B324" t="str">
            <v>Active</v>
          </cell>
          <cell r="C324" t="str">
            <v>ELFASHER</v>
          </cell>
          <cell r="D324" t="str">
            <v xml:space="preserve">Hamid Gamer El Deen Abaker </v>
          </cell>
          <cell r="E324" t="str">
            <v>Medical Assistant</v>
          </cell>
          <cell r="F324" t="str">
            <v>NUT</v>
          </cell>
          <cell r="G324" t="str">
            <v>TFC</v>
          </cell>
          <cell r="H324" t="str">
            <v>E</v>
          </cell>
          <cell r="L324">
            <v>848286.0736</v>
          </cell>
          <cell r="Z324">
            <v>0</v>
          </cell>
          <cell r="AA324">
            <v>0</v>
          </cell>
        </row>
        <row r="325">
          <cell r="A325" t="str">
            <v>EF0324</v>
          </cell>
          <cell r="B325" t="str">
            <v>Active</v>
          </cell>
          <cell r="C325" t="str">
            <v>ELFASHER</v>
          </cell>
          <cell r="D325" t="str">
            <v xml:space="preserve">Abdelrahim ABDALLAH ADAM </v>
          </cell>
          <cell r="E325" t="str">
            <v>Veterinary Officer</v>
          </cell>
          <cell r="F325" t="str">
            <v>FS</v>
          </cell>
          <cell r="G325" t="str">
            <v>Field</v>
          </cell>
          <cell r="H325" t="str">
            <v>E</v>
          </cell>
          <cell r="L325">
            <v>848286.0736</v>
          </cell>
          <cell r="Z325">
            <v>0</v>
          </cell>
          <cell r="AA325">
            <v>0</v>
          </cell>
        </row>
        <row r="326">
          <cell r="A326" t="str">
            <v>EF0325</v>
          </cell>
          <cell r="B326" t="str">
            <v>Active</v>
          </cell>
          <cell r="C326" t="str">
            <v>ELFASHER</v>
          </cell>
          <cell r="D326" t="str">
            <v xml:space="preserve">Yahya Abdalla Yagoub </v>
          </cell>
          <cell r="E326" t="str">
            <v>watchman</v>
          </cell>
          <cell r="F326" t="str">
            <v>NUT</v>
          </cell>
          <cell r="G326" t="str">
            <v>OTP</v>
          </cell>
          <cell r="H326" t="str">
            <v>A</v>
          </cell>
          <cell r="L326">
            <v>396786.07494000002</v>
          </cell>
          <cell r="Z326">
            <v>0</v>
          </cell>
          <cell r="AA326">
            <v>0</v>
          </cell>
        </row>
        <row r="327">
          <cell r="A327" t="str">
            <v>EF0326</v>
          </cell>
          <cell r="B327" t="str">
            <v>Active</v>
          </cell>
          <cell r="C327" t="str">
            <v>ELFASHER</v>
          </cell>
          <cell r="D327" t="str">
            <v xml:space="preserve">Haviz Ahmed Elbalowla  </v>
          </cell>
          <cell r="E327" t="str">
            <v>watchman</v>
          </cell>
          <cell r="F327" t="str">
            <v>NUT</v>
          </cell>
          <cell r="G327" t="str">
            <v>OTP</v>
          </cell>
          <cell r="H327" t="str">
            <v>A</v>
          </cell>
          <cell r="L327">
            <v>396786.07494000002</v>
          </cell>
          <cell r="Z327">
            <v>0</v>
          </cell>
          <cell r="AA327">
            <v>0</v>
          </cell>
        </row>
        <row r="328">
          <cell r="A328" t="str">
            <v>EF0327</v>
          </cell>
          <cell r="B328" t="str">
            <v>Active</v>
          </cell>
          <cell r="C328" t="str">
            <v>ELFASHER</v>
          </cell>
          <cell r="D328" t="str">
            <v xml:space="preserve">Ismael Ahmed Osman </v>
          </cell>
          <cell r="E328" t="str">
            <v>watchman</v>
          </cell>
          <cell r="F328" t="str">
            <v>NUT</v>
          </cell>
          <cell r="G328" t="str">
            <v>OTP</v>
          </cell>
          <cell r="H328" t="str">
            <v>A</v>
          </cell>
          <cell r="L328">
            <v>396786.07494000002</v>
          </cell>
          <cell r="Z328">
            <v>0</v>
          </cell>
          <cell r="AA328">
            <v>0</v>
          </cell>
        </row>
        <row r="329">
          <cell r="A329" t="str">
            <v>EF0328</v>
          </cell>
          <cell r="B329" t="str">
            <v>Active</v>
          </cell>
          <cell r="C329" t="str">
            <v>ELFASHER</v>
          </cell>
          <cell r="D329" t="str">
            <v xml:space="preserve">Ahmed Ibrahim Ahmed </v>
          </cell>
          <cell r="E329" t="str">
            <v>watchman</v>
          </cell>
          <cell r="F329" t="str">
            <v>NUT</v>
          </cell>
          <cell r="G329" t="str">
            <v>OTP</v>
          </cell>
          <cell r="H329" t="str">
            <v>A</v>
          </cell>
          <cell r="L329">
            <v>396786.07494000002</v>
          </cell>
          <cell r="Z329">
            <v>0</v>
          </cell>
          <cell r="AA329">
            <v>0</v>
          </cell>
        </row>
        <row r="330">
          <cell r="A330" t="str">
            <v>EF0329</v>
          </cell>
          <cell r="B330" t="str">
            <v>Active</v>
          </cell>
          <cell r="C330" t="str">
            <v>ELFASHER</v>
          </cell>
          <cell r="D330" t="str">
            <v xml:space="preserve">Ishag Gamar Eldeen Abdalla </v>
          </cell>
          <cell r="E330" t="str">
            <v>watchman</v>
          </cell>
          <cell r="F330" t="str">
            <v>NUT</v>
          </cell>
          <cell r="G330" t="str">
            <v>OTP</v>
          </cell>
          <cell r="H330" t="str">
            <v>A</v>
          </cell>
          <cell r="L330">
            <v>396786.07494000002</v>
          </cell>
          <cell r="Z330">
            <v>0</v>
          </cell>
          <cell r="AA330">
            <v>0</v>
          </cell>
        </row>
        <row r="331">
          <cell r="A331" t="str">
            <v>EF0330</v>
          </cell>
          <cell r="B331" t="str">
            <v>Active</v>
          </cell>
          <cell r="C331" t="str">
            <v>ELFASHER</v>
          </cell>
          <cell r="D331" t="str">
            <v xml:space="preserve">Mubarak Abdulatif Al Sanosy </v>
          </cell>
          <cell r="E331" t="str">
            <v>Building Team Leader</v>
          </cell>
          <cell r="F331" t="str">
            <v>WS</v>
          </cell>
          <cell r="G331" t="str">
            <v>Field</v>
          </cell>
          <cell r="H331" t="str">
            <v>E</v>
          </cell>
          <cell r="L331">
            <v>848286.0736</v>
          </cell>
          <cell r="Z331">
            <v>0</v>
          </cell>
          <cell r="AA331">
            <v>0</v>
          </cell>
        </row>
        <row r="332">
          <cell r="A332" t="str">
            <v>EF0331</v>
          </cell>
          <cell r="B332" t="str">
            <v>Active</v>
          </cell>
          <cell r="C332" t="str">
            <v>ELFASHER</v>
          </cell>
          <cell r="D332" t="str">
            <v xml:space="preserve">Haroun Musa Ibrahim  </v>
          </cell>
          <cell r="E332" t="str">
            <v>Home visitor</v>
          </cell>
          <cell r="F332" t="str">
            <v>NUT</v>
          </cell>
          <cell r="G332" t="str">
            <v>OTP</v>
          </cell>
          <cell r="H332" t="str">
            <v>B</v>
          </cell>
          <cell r="L332">
            <v>470286.45574</v>
          </cell>
          <cell r="Z332">
            <v>0</v>
          </cell>
          <cell r="AA332">
            <v>0</v>
          </cell>
        </row>
        <row r="333">
          <cell r="A333"/>
          <cell r="B333"/>
          <cell r="C333"/>
          <cell r="D333"/>
          <cell r="E333"/>
          <cell r="F333"/>
          <cell r="G333"/>
          <cell r="H333"/>
          <cell r="L333"/>
          <cell r="Z333"/>
          <cell r="AA333"/>
        </row>
        <row r="334">
          <cell r="A334"/>
          <cell r="B334"/>
          <cell r="C334"/>
          <cell r="D334"/>
          <cell r="E334"/>
          <cell r="F334"/>
          <cell r="G334"/>
          <cell r="H334"/>
          <cell r="L334"/>
          <cell r="Z334"/>
          <cell r="AA334"/>
        </row>
        <row r="335">
          <cell r="A335"/>
          <cell r="B335"/>
          <cell r="C335"/>
          <cell r="D335"/>
          <cell r="E335"/>
          <cell r="F335"/>
          <cell r="G335"/>
          <cell r="H335"/>
          <cell r="L335"/>
          <cell r="Z335"/>
          <cell r="AA335"/>
        </row>
        <row r="336">
          <cell r="A336"/>
          <cell r="B336"/>
          <cell r="C336"/>
          <cell r="D336"/>
          <cell r="E336"/>
          <cell r="F336"/>
          <cell r="G336"/>
          <cell r="H336"/>
          <cell r="L336"/>
          <cell r="Z336"/>
          <cell r="AA336"/>
        </row>
        <row r="337">
          <cell r="A337"/>
          <cell r="B337"/>
          <cell r="C337"/>
          <cell r="D337"/>
          <cell r="E337"/>
          <cell r="F337"/>
          <cell r="G337"/>
          <cell r="H337"/>
          <cell r="L337"/>
          <cell r="Z337"/>
          <cell r="AA337"/>
        </row>
        <row r="338">
          <cell r="A338"/>
          <cell r="B338"/>
          <cell r="C338"/>
          <cell r="D338"/>
          <cell r="E338"/>
          <cell r="F338"/>
          <cell r="G338"/>
          <cell r="H338"/>
          <cell r="L338"/>
          <cell r="Z338"/>
          <cell r="AA338"/>
        </row>
        <row r="339">
          <cell r="A339"/>
          <cell r="B339"/>
          <cell r="C339"/>
          <cell r="D339"/>
          <cell r="E339"/>
          <cell r="F339"/>
          <cell r="G339"/>
          <cell r="H339"/>
          <cell r="L339"/>
          <cell r="Z339"/>
          <cell r="AA339"/>
        </row>
        <row r="340">
          <cell r="A340"/>
          <cell r="B340"/>
          <cell r="C340"/>
          <cell r="D340"/>
          <cell r="E340"/>
          <cell r="F340"/>
          <cell r="G340"/>
          <cell r="H340"/>
          <cell r="L340"/>
          <cell r="Z340"/>
          <cell r="AA340"/>
        </row>
        <row r="341">
          <cell r="A341"/>
          <cell r="B341"/>
          <cell r="C341"/>
          <cell r="D341"/>
          <cell r="E341"/>
          <cell r="F341"/>
          <cell r="G341"/>
          <cell r="H341"/>
          <cell r="L341"/>
          <cell r="Z341"/>
          <cell r="AA341"/>
        </row>
        <row r="342">
          <cell r="A342"/>
          <cell r="B342"/>
          <cell r="C342"/>
          <cell r="D342"/>
          <cell r="E342"/>
          <cell r="F342"/>
          <cell r="G342"/>
          <cell r="H342"/>
          <cell r="L342"/>
          <cell r="Z342"/>
          <cell r="AA342"/>
        </row>
        <row r="343">
          <cell r="A343"/>
          <cell r="B343"/>
          <cell r="C343"/>
          <cell r="D343"/>
          <cell r="E343"/>
          <cell r="F343"/>
          <cell r="G343"/>
          <cell r="H343"/>
          <cell r="L343"/>
          <cell r="Z343"/>
          <cell r="AA343"/>
        </row>
        <row r="344">
          <cell r="A344"/>
          <cell r="B344"/>
          <cell r="C344"/>
          <cell r="D344"/>
          <cell r="E344"/>
          <cell r="F344"/>
          <cell r="G344"/>
          <cell r="H344"/>
          <cell r="L344"/>
          <cell r="Z344"/>
          <cell r="AA344"/>
        </row>
        <row r="345">
          <cell r="A345"/>
          <cell r="B345"/>
          <cell r="C345"/>
          <cell r="D345"/>
          <cell r="E345"/>
          <cell r="F345"/>
          <cell r="G345"/>
          <cell r="H345"/>
          <cell r="L345"/>
          <cell r="Z345"/>
          <cell r="AA345"/>
        </row>
        <row r="346">
          <cell r="A346"/>
          <cell r="B346"/>
          <cell r="C346"/>
          <cell r="D346"/>
          <cell r="E346"/>
          <cell r="F346"/>
          <cell r="G346"/>
          <cell r="H346"/>
          <cell r="L346"/>
          <cell r="Z346"/>
          <cell r="AA346"/>
        </row>
        <row r="347">
          <cell r="A347"/>
          <cell r="B347"/>
          <cell r="C347"/>
          <cell r="D347"/>
          <cell r="E347"/>
          <cell r="F347"/>
          <cell r="G347"/>
          <cell r="H347"/>
          <cell r="L347"/>
          <cell r="Z347"/>
          <cell r="AA347"/>
        </row>
        <row r="348">
          <cell r="A348"/>
          <cell r="B348"/>
          <cell r="C348"/>
          <cell r="D348"/>
          <cell r="E348"/>
          <cell r="F348"/>
          <cell r="G348"/>
          <cell r="H348"/>
          <cell r="L348"/>
          <cell r="Z348"/>
          <cell r="AA348"/>
        </row>
        <row r="349">
          <cell r="A349"/>
          <cell r="B349"/>
          <cell r="C349"/>
          <cell r="D349"/>
          <cell r="E349"/>
          <cell r="F349"/>
          <cell r="G349"/>
          <cell r="H349"/>
          <cell r="L349"/>
          <cell r="Z349"/>
          <cell r="AA349"/>
        </row>
        <row r="350">
          <cell r="A350"/>
          <cell r="B350"/>
          <cell r="C350"/>
          <cell r="D350"/>
          <cell r="E350"/>
          <cell r="F350"/>
          <cell r="G350"/>
          <cell r="H350"/>
          <cell r="L350"/>
          <cell r="Z350"/>
          <cell r="AA350"/>
        </row>
        <row r="351">
          <cell r="A351"/>
          <cell r="B351"/>
          <cell r="C351"/>
          <cell r="D351"/>
          <cell r="E351"/>
          <cell r="F351"/>
          <cell r="G351"/>
          <cell r="H351"/>
          <cell r="L351"/>
          <cell r="Z351"/>
          <cell r="AA351"/>
        </row>
        <row r="352">
          <cell r="A352"/>
          <cell r="B352"/>
          <cell r="C352"/>
          <cell r="D352"/>
          <cell r="E352"/>
          <cell r="F352"/>
          <cell r="G352"/>
          <cell r="H352"/>
          <cell r="L352"/>
          <cell r="Z352"/>
          <cell r="AA352"/>
        </row>
        <row r="353">
          <cell r="A353"/>
          <cell r="B353"/>
          <cell r="C353"/>
          <cell r="D353"/>
          <cell r="E353"/>
          <cell r="F353"/>
          <cell r="G353"/>
          <cell r="H353"/>
          <cell r="L353"/>
          <cell r="Z353"/>
          <cell r="AA353"/>
        </row>
        <row r="354">
          <cell r="A354"/>
          <cell r="B354"/>
          <cell r="C354"/>
          <cell r="D354"/>
          <cell r="E354"/>
          <cell r="F354"/>
          <cell r="G354"/>
          <cell r="H354"/>
          <cell r="L354"/>
          <cell r="Z354"/>
          <cell r="AA354"/>
        </row>
        <row r="355">
          <cell r="A355"/>
          <cell r="B355"/>
          <cell r="C355"/>
          <cell r="D355"/>
          <cell r="E355"/>
          <cell r="F355"/>
          <cell r="G355"/>
          <cell r="H355"/>
          <cell r="L355"/>
          <cell r="Z355"/>
          <cell r="AA355"/>
        </row>
        <row r="356">
          <cell r="A356"/>
          <cell r="B356"/>
          <cell r="C356"/>
          <cell r="D356"/>
          <cell r="E356"/>
          <cell r="F356"/>
          <cell r="G356"/>
          <cell r="H356"/>
          <cell r="L356"/>
          <cell r="Z356"/>
          <cell r="AA356"/>
        </row>
        <row r="357">
          <cell r="A357"/>
          <cell r="B357"/>
          <cell r="C357"/>
          <cell r="D357"/>
          <cell r="E357"/>
          <cell r="F357"/>
          <cell r="G357"/>
          <cell r="H357"/>
          <cell r="L357"/>
          <cell r="Z357"/>
          <cell r="AA357"/>
        </row>
        <row r="358">
          <cell r="A358"/>
          <cell r="B358"/>
          <cell r="C358"/>
          <cell r="D358"/>
          <cell r="E358"/>
          <cell r="F358"/>
          <cell r="G358"/>
          <cell r="H358"/>
          <cell r="L358"/>
          <cell r="Z358"/>
          <cell r="AA358"/>
        </row>
        <row r="359">
          <cell r="A359"/>
          <cell r="B359"/>
          <cell r="C359"/>
          <cell r="D359"/>
          <cell r="E359"/>
          <cell r="F359"/>
          <cell r="G359"/>
          <cell r="H359"/>
          <cell r="L359"/>
          <cell r="Z359"/>
          <cell r="AA359"/>
        </row>
        <row r="360">
          <cell r="A360"/>
          <cell r="B360"/>
          <cell r="C360"/>
          <cell r="D360"/>
          <cell r="E360"/>
          <cell r="F360"/>
          <cell r="G360"/>
          <cell r="H360"/>
          <cell r="L360"/>
          <cell r="Z360"/>
          <cell r="AA360"/>
        </row>
        <row r="361">
          <cell r="A361"/>
          <cell r="B361"/>
          <cell r="C361"/>
          <cell r="D361"/>
          <cell r="E361"/>
          <cell r="F361"/>
          <cell r="G361"/>
          <cell r="H361"/>
          <cell r="L361"/>
          <cell r="Z361"/>
          <cell r="AA361"/>
        </row>
        <row r="362">
          <cell r="A362"/>
          <cell r="B362"/>
          <cell r="C362"/>
          <cell r="D362"/>
          <cell r="E362"/>
          <cell r="F362"/>
          <cell r="G362"/>
          <cell r="H362"/>
          <cell r="L362"/>
          <cell r="Z362"/>
          <cell r="AA362"/>
        </row>
        <row r="363">
          <cell r="A363"/>
          <cell r="B363"/>
          <cell r="C363"/>
          <cell r="D363"/>
          <cell r="E363"/>
          <cell r="F363"/>
          <cell r="G363"/>
          <cell r="H363"/>
          <cell r="L363"/>
          <cell r="Z363"/>
          <cell r="AA363"/>
        </row>
        <row r="364">
          <cell r="A364"/>
          <cell r="B364"/>
          <cell r="C364"/>
          <cell r="D364"/>
          <cell r="E364"/>
          <cell r="F364"/>
          <cell r="G364"/>
          <cell r="H364"/>
          <cell r="L364"/>
          <cell r="Z364"/>
          <cell r="AA364"/>
        </row>
        <row r="365">
          <cell r="A365"/>
          <cell r="B365"/>
          <cell r="C365"/>
          <cell r="D365"/>
          <cell r="E365"/>
          <cell r="F365"/>
          <cell r="G365"/>
          <cell r="H365"/>
          <cell r="L365"/>
          <cell r="Z365"/>
          <cell r="AA365"/>
        </row>
        <row r="366">
          <cell r="A366"/>
          <cell r="B366"/>
          <cell r="C366"/>
          <cell r="D366"/>
          <cell r="E366"/>
          <cell r="F366"/>
          <cell r="G366"/>
          <cell r="H366"/>
          <cell r="L366"/>
          <cell r="Z366"/>
          <cell r="AA366"/>
        </row>
        <row r="367">
          <cell r="A367"/>
          <cell r="B367"/>
          <cell r="C367"/>
          <cell r="D367"/>
          <cell r="E367"/>
          <cell r="F367"/>
          <cell r="G367"/>
          <cell r="H367"/>
          <cell r="L367"/>
          <cell r="Z367"/>
          <cell r="AA367"/>
        </row>
        <row r="368">
          <cell r="A368"/>
          <cell r="B368"/>
          <cell r="C368"/>
          <cell r="D368"/>
          <cell r="E368"/>
          <cell r="F368"/>
          <cell r="G368"/>
          <cell r="H368"/>
          <cell r="L368"/>
          <cell r="Z368"/>
          <cell r="AA368"/>
        </row>
        <row r="369">
          <cell r="A369"/>
          <cell r="B369"/>
          <cell r="C369"/>
          <cell r="D369"/>
          <cell r="E369"/>
          <cell r="F369"/>
          <cell r="G369"/>
          <cell r="H369"/>
          <cell r="L369"/>
          <cell r="Z369"/>
          <cell r="AA369"/>
        </row>
        <row r="370">
          <cell r="A370"/>
          <cell r="B370"/>
          <cell r="C370"/>
          <cell r="D370"/>
          <cell r="E370"/>
          <cell r="F370"/>
          <cell r="G370"/>
          <cell r="H370"/>
          <cell r="L370"/>
          <cell r="Z370"/>
          <cell r="AA370"/>
        </row>
        <row r="371">
          <cell r="A371"/>
          <cell r="B371"/>
          <cell r="C371"/>
          <cell r="D371"/>
          <cell r="E371"/>
          <cell r="F371"/>
          <cell r="G371"/>
          <cell r="H371"/>
          <cell r="L371"/>
          <cell r="Z371"/>
          <cell r="AA371"/>
        </row>
        <row r="372">
          <cell r="A372"/>
          <cell r="B372"/>
          <cell r="C372"/>
          <cell r="D372"/>
          <cell r="E372"/>
          <cell r="F372"/>
          <cell r="G372"/>
          <cell r="H372"/>
          <cell r="L372"/>
          <cell r="Z372"/>
          <cell r="AA372"/>
        </row>
        <row r="373">
          <cell r="A373"/>
          <cell r="B373"/>
          <cell r="C373"/>
          <cell r="D373"/>
          <cell r="E373"/>
          <cell r="F373"/>
          <cell r="G373"/>
          <cell r="H373"/>
          <cell r="L373"/>
          <cell r="Z373"/>
          <cell r="AA373"/>
        </row>
        <row r="374">
          <cell r="A374"/>
          <cell r="B374"/>
          <cell r="C374"/>
          <cell r="D374"/>
          <cell r="E374"/>
          <cell r="F374"/>
          <cell r="G374"/>
          <cell r="H374"/>
          <cell r="L374"/>
          <cell r="Z374"/>
          <cell r="AA374"/>
        </row>
        <row r="375">
          <cell r="A375"/>
          <cell r="B375"/>
          <cell r="C375"/>
          <cell r="D375"/>
          <cell r="E375"/>
          <cell r="F375"/>
          <cell r="G375"/>
          <cell r="H375"/>
          <cell r="L375"/>
          <cell r="Z375"/>
          <cell r="AA375"/>
        </row>
        <row r="376">
          <cell r="A376"/>
          <cell r="B376"/>
          <cell r="C376"/>
          <cell r="D376"/>
          <cell r="E376"/>
          <cell r="F376"/>
          <cell r="G376"/>
          <cell r="H376"/>
          <cell r="L376"/>
          <cell r="Z376"/>
          <cell r="AA376"/>
        </row>
        <row r="377">
          <cell r="A377"/>
          <cell r="B377"/>
          <cell r="C377"/>
          <cell r="D377"/>
          <cell r="E377"/>
          <cell r="F377"/>
          <cell r="G377"/>
          <cell r="H377"/>
          <cell r="L377"/>
          <cell r="Z377"/>
          <cell r="AA377"/>
        </row>
        <row r="378">
          <cell r="A378"/>
          <cell r="B378"/>
          <cell r="C378"/>
          <cell r="D378"/>
          <cell r="E378"/>
          <cell r="F378"/>
          <cell r="G378"/>
          <cell r="H378"/>
          <cell r="L378"/>
          <cell r="Z378"/>
          <cell r="AA378"/>
        </row>
        <row r="379">
          <cell r="A379"/>
          <cell r="B379"/>
          <cell r="C379"/>
          <cell r="D379"/>
          <cell r="E379"/>
          <cell r="F379"/>
          <cell r="G379"/>
          <cell r="H379"/>
          <cell r="L379"/>
          <cell r="Z379"/>
          <cell r="AA379"/>
        </row>
        <row r="380">
          <cell r="A380"/>
          <cell r="B380"/>
          <cell r="C380"/>
          <cell r="D380"/>
          <cell r="E380"/>
          <cell r="F380"/>
          <cell r="G380"/>
          <cell r="H380"/>
          <cell r="L380"/>
          <cell r="Z380"/>
          <cell r="AA380"/>
        </row>
        <row r="381">
          <cell r="A381"/>
          <cell r="B381"/>
          <cell r="C381"/>
          <cell r="D381"/>
          <cell r="E381"/>
          <cell r="F381"/>
          <cell r="G381"/>
          <cell r="H381"/>
          <cell r="L381"/>
          <cell r="Z381"/>
          <cell r="AA381"/>
        </row>
        <row r="382">
          <cell r="A382"/>
          <cell r="B382"/>
          <cell r="C382"/>
          <cell r="D382"/>
          <cell r="E382"/>
          <cell r="F382"/>
          <cell r="G382"/>
          <cell r="H382"/>
          <cell r="L382"/>
          <cell r="Z382"/>
          <cell r="AA382"/>
        </row>
        <row r="383">
          <cell r="A383"/>
          <cell r="B383"/>
          <cell r="C383"/>
          <cell r="D383"/>
          <cell r="E383"/>
          <cell r="F383"/>
          <cell r="G383"/>
          <cell r="H383"/>
          <cell r="L383"/>
          <cell r="Z383"/>
          <cell r="AA383"/>
        </row>
        <row r="384">
          <cell r="A384"/>
          <cell r="B384"/>
          <cell r="C384"/>
          <cell r="D384"/>
          <cell r="E384"/>
          <cell r="F384"/>
          <cell r="G384"/>
          <cell r="H384"/>
          <cell r="L384"/>
          <cell r="Z384"/>
          <cell r="AA384"/>
        </row>
        <row r="385">
          <cell r="A385"/>
          <cell r="B385"/>
          <cell r="C385"/>
          <cell r="D385"/>
          <cell r="E385"/>
          <cell r="F385"/>
          <cell r="G385"/>
          <cell r="H385"/>
          <cell r="L385"/>
          <cell r="Z385"/>
          <cell r="AA385"/>
        </row>
        <row r="386">
          <cell r="A386"/>
          <cell r="B386"/>
          <cell r="C386"/>
          <cell r="D386"/>
          <cell r="E386"/>
          <cell r="F386"/>
          <cell r="G386"/>
          <cell r="H386"/>
          <cell r="L386"/>
          <cell r="Z386"/>
          <cell r="AA386"/>
        </row>
        <row r="387">
          <cell r="A387"/>
          <cell r="B387"/>
          <cell r="C387"/>
          <cell r="D387"/>
          <cell r="E387"/>
          <cell r="F387"/>
          <cell r="G387"/>
          <cell r="H387"/>
          <cell r="L387"/>
          <cell r="Z387"/>
          <cell r="AA387"/>
        </row>
        <row r="388">
          <cell r="A388"/>
          <cell r="B388"/>
          <cell r="C388"/>
          <cell r="D388"/>
          <cell r="E388"/>
          <cell r="F388"/>
          <cell r="G388"/>
          <cell r="H388"/>
          <cell r="L388"/>
          <cell r="Z388"/>
          <cell r="AA388"/>
        </row>
        <row r="389">
          <cell r="A389"/>
          <cell r="B389"/>
          <cell r="C389"/>
          <cell r="D389"/>
          <cell r="E389"/>
          <cell r="F389"/>
          <cell r="G389"/>
          <cell r="H389"/>
          <cell r="L389"/>
          <cell r="Z389"/>
          <cell r="AA389"/>
        </row>
        <row r="390">
          <cell r="A390"/>
          <cell r="B390"/>
          <cell r="C390"/>
          <cell r="D390"/>
          <cell r="E390"/>
          <cell r="F390"/>
          <cell r="G390"/>
          <cell r="H390"/>
          <cell r="L390"/>
          <cell r="Z390"/>
          <cell r="AA390"/>
        </row>
        <row r="391">
          <cell r="A391"/>
          <cell r="B391"/>
          <cell r="C391"/>
          <cell r="D391"/>
          <cell r="E391"/>
          <cell r="F391"/>
          <cell r="G391"/>
          <cell r="H391"/>
          <cell r="L391"/>
          <cell r="Z391"/>
          <cell r="AA391"/>
        </row>
        <row r="392">
          <cell r="A392"/>
          <cell r="B392"/>
          <cell r="C392"/>
          <cell r="D392"/>
          <cell r="E392"/>
          <cell r="F392"/>
          <cell r="G392"/>
          <cell r="H392"/>
          <cell r="L392"/>
          <cell r="Z392"/>
          <cell r="AA392"/>
        </row>
        <row r="393">
          <cell r="A393"/>
          <cell r="B393"/>
          <cell r="C393"/>
          <cell r="D393"/>
          <cell r="E393"/>
          <cell r="F393"/>
          <cell r="G393"/>
          <cell r="H393"/>
          <cell r="L393"/>
          <cell r="Z393"/>
          <cell r="AA393"/>
        </row>
        <row r="394">
          <cell r="A394"/>
          <cell r="B394"/>
          <cell r="C394"/>
          <cell r="D394"/>
          <cell r="E394"/>
          <cell r="F394"/>
          <cell r="G394"/>
          <cell r="H394"/>
          <cell r="L394"/>
          <cell r="Z394"/>
          <cell r="AA394"/>
        </row>
        <row r="395">
          <cell r="A395"/>
          <cell r="B395"/>
          <cell r="C395"/>
          <cell r="D395"/>
          <cell r="E395"/>
          <cell r="F395"/>
          <cell r="G395"/>
          <cell r="H395"/>
          <cell r="L395"/>
          <cell r="Z395"/>
          <cell r="AA395"/>
        </row>
        <row r="396">
          <cell r="A396"/>
          <cell r="B396"/>
          <cell r="C396"/>
          <cell r="D396"/>
          <cell r="E396"/>
          <cell r="F396"/>
          <cell r="G396"/>
          <cell r="H396"/>
          <cell r="L396"/>
          <cell r="Z396"/>
          <cell r="AA396"/>
        </row>
        <row r="397">
          <cell r="A397"/>
          <cell r="B397"/>
          <cell r="C397"/>
          <cell r="D397"/>
          <cell r="E397"/>
          <cell r="F397"/>
          <cell r="G397"/>
          <cell r="H397"/>
          <cell r="L397"/>
          <cell r="Z397"/>
          <cell r="AA397"/>
        </row>
        <row r="398">
          <cell r="A398"/>
          <cell r="B398"/>
          <cell r="C398"/>
          <cell r="D398"/>
          <cell r="E398"/>
          <cell r="F398"/>
          <cell r="G398"/>
          <cell r="H398"/>
          <cell r="L398"/>
          <cell r="Z398"/>
          <cell r="AA398"/>
        </row>
        <row r="399">
          <cell r="A399"/>
          <cell r="B399"/>
          <cell r="C399"/>
          <cell r="D399"/>
          <cell r="E399"/>
          <cell r="F399"/>
          <cell r="G399"/>
          <cell r="H399"/>
          <cell r="L399"/>
          <cell r="Z399"/>
          <cell r="AA399"/>
        </row>
        <row r="400">
          <cell r="A400"/>
          <cell r="B400"/>
          <cell r="C400"/>
          <cell r="D400"/>
          <cell r="E400"/>
          <cell r="F400"/>
          <cell r="G400"/>
          <cell r="H400"/>
          <cell r="L400"/>
          <cell r="Z400"/>
          <cell r="AA400"/>
        </row>
      </sheetData>
      <sheetData sheetId="8" refreshError="1">
        <row r="4">
          <cell r="B4" t="str">
            <v>STAFF CODE</v>
          </cell>
          <cell r="L4" t="str">
            <v>AMOUNT REIMBURSED</v>
          </cell>
        </row>
        <row r="5">
          <cell r="B5" t="str">
            <v>EF0330</v>
          </cell>
          <cell r="L5">
            <v>14000</v>
          </cell>
        </row>
        <row r="6">
          <cell r="B6" t="str">
            <v>EF0176</v>
          </cell>
          <cell r="L6">
            <v>31000</v>
          </cell>
        </row>
        <row r="7">
          <cell r="B7" t="str">
            <v>EF0102</v>
          </cell>
          <cell r="L7">
            <v>20000</v>
          </cell>
        </row>
        <row r="8">
          <cell r="B8" t="str">
            <v>EF0261</v>
          </cell>
          <cell r="L8">
            <v>323000</v>
          </cell>
        </row>
        <row r="9">
          <cell r="B9" t="str">
            <v>EF0085</v>
          </cell>
          <cell r="L9">
            <v>9000</v>
          </cell>
        </row>
        <row r="10">
          <cell r="B10" t="str">
            <v>EF0078</v>
          </cell>
          <cell r="L10">
            <v>12000</v>
          </cell>
        </row>
        <row r="11">
          <cell r="B11" t="str">
            <v>EF0154</v>
          </cell>
          <cell r="L11">
            <v>10000</v>
          </cell>
        </row>
        <row r="12">
          <cell r="B12" t="str">
            <v>EF0290</v>
          </cell>
          <cell r="L12">
            <v>62000</v>
          </cell>
        </row>
        <row r="13">
          <cell r="B13" t="str">
            <v>EF0135</v>
          </cell>
          <cell r="L13">
            <v>58000</v>
          </cell>
        </row>
        <row r="14">
          <cell r="B14" t="str">
            <v>EF0178</v>
          </cell>
          <cell r="L14">
            <v>24000</v>
          </cell>
        </row>
        <row r="15">
          <cell r="B15" t="str">
            <v>EF0227</v>
          </cell>
          <cell r="L15">
            <v>69000</v>
          </cell>
        </row>
        <row r="16">
          <cell r="B16" t="str">
            <v>EF0313</v>
          </cell>
          <cell r="L16">
            <v>50000</v>
          </cell>
        </row>
        <row r="17">
          <cell r="B17" t="str">
            <v>EF0152</v>
          </cell>
          <cell r="L17">
            <v>28000</v>
          </cell>
        </row>
        <row r="18">
          <cell r="B18" t="str">
            <v>EF0300</v>
          </cell>
          <cell r="L18">
            <v>18000</v>
          </cell>
        </row>
        <row r="19">
          <cell r="B19" t="str">
            <v>EF0154</v>
          </cell>
          <cell r="L19">
            <v>14000</v>
          </cell>
        </row>
        <row r="20">
          <cell r="B20" t="str">
            <v>EF0150</v>
          </cell>
          <cell r="L20">
            <v>49000</v>
          </cell>
        </row>
        <row r="21">
          <cell r="B21" t="str">
            <v>EF0176</v>
          </cell>
          <cell r="L21">
            <v>63000</v>
          </cell>
        </row>
        <row r="22">
          <cell r="B22" t="str">
            <v>EF0084</v>
          </cell>
          <cell r="L22">
            <v>21000</v>
          </cell>
        </row>
        <row r="23">
          <cell r="B23" t="str">
            <v>EF0321</v>
          </cell>
          <cell r="L23">
            <v>18000</v>
          </cell>
        </row>
        <row r="24">
          <cell r="B24" t="str">
            <v>EF0270</v>
          </cell>
          <cell r="L24">
            <v>36000</v>
          </cell>
        </row>
        <row r="25">
          <cell r="B25" t="str">
            <v>EF0215</v>
          </cell>
          <cell r="L25">
            <v>38000</v>
          </cell>
        </row>
        <row r="26">
          <cell r="B26" t="str">
            <v>EF0138</v>
          </cell>
          <cell r="L26">
            <v>16000</v>
          </cell>
        </row>
        <row r="27">
          <cell r="B27" t="str">
            <v>EF0188</v>
          </cell>
          <cell r="L27">
            <v>13000</v>
          </cell>
        </row>
        <row r="28">
          <cell r="B28" t="str">
            <v>EF0321</v>
          </cell>
          <cell r="L28">
            <v>18000</v>
          </cell>
        </row>
        <row r="29">
          <cell r="B29" t="str">
            <v>EF0184</v>
          </cell>
          <cell r="L29">
            <v>70000</v>
          </cell>
        </row>
        <row r="30">
          <cell r="B30" t="str">
            <v>EF0231</v>
          </cell>
          <cell r="L30">
            <v>91000</v>
          </cell>
        </row>
        <row r="31">
          <cell r="B31" t="str">
            <v>EF0184</v>
          </cell>
          <cell r="L31">
            <v>25000</v>
          </cell>
        </row>
        <row r="32">
          <cell r="L32"/>
        </row>
        <row r="33">
          <cell r="L33"/>
        </row>
        <row r="34">
          <cell r="L34"/>
        </row>
        <row r="35">
          <cell r="L35"/>
        </row>
        <row r="36">
          <cell r="L36"/>
        </row>
        <row r="37">
          <cell r="L37"/>
        </row>
        <row r="38">
          <cell r="L38"/>
        </row>
        <row r="39">
          <cell r="L39"/>
        </row>
        <row r="40">
          <cell r="L40"/>
        </row>
        <row r="41">
          <cell r="L41"/>
        </row>
        <row r="42">
          <cell r="L42"/>
        </row>
        <row r="43">
          <cell r="L43"/>
        </row>
        <row r="44">
          <cell r="L44"/>
        </row>
        <row r="45">
          <cell r="L45"/>
        </row>
        <row r="46">
          <cell r="L46"/>
        </row>
        <row r="47">
          <cell r="L47"/>
        </row>
        <row r="48">
          <cell r="L48"/>
        </row>
        <row r="49">
          <cell r="L49"/>
        </row>
        <row r="50">
          <cell r="L50"/>
        </row>
        <row r="51">
          <cell r="L51"/>
        </row>
        <row r="52">
          <cell r="L52"/>
        </row>
        <row r="53">
          <cell r="L53"/>
        </row>
        <row r="54">
          <cell r="L54"/>
        </row>
        <row r="55">
          <cell r="L55"/>
        </row>
      </sheetData>
      <sheetData sheetId="9" refreshError="1">
        <row r="4">
          <cell r="A4" t="str">
            <v>STAFF CODE</v>
          </cell>
          <cell r="B4" t="str">
            <v>STATUS</v>
          </cell>
          <cell r="C4" t="str">
            <v>NAME</v>
          </cell>
          <cell r="D4" t="str">
            <v>DEPT</v>
          </cell>
          <cell r="E4" t="str">
            <v>AREA</v>
          </cell>
          <cell r="F4" t="str">
            <v>POSITION</v>
          </cell>
          <cell r="G4" t="str">
            <v>PROJECT CODE</v>
          </cell>
          <cell r="H4" t="str">
            <v>RELOCATED EMPLOYEE</v>
          </cell>
          <cell r="I4" t="str">
            <v>RELOCATION ALLOWANCE</v>
          </cell>
          <cell r="J4" t="str">
            <v>NUMBER OF WORKING DAYS OFF</v>
          </cell>
          <cell r="K4" t="str">
            <v>BONUS</v>
          </cell>
          <cell r="L4" t="str">
            <v>EXTRAPAY</v>
          </cell>
        </row>
        <row r="5">
          <cell r="A5" t="str">
            <v>EF0001</v>
          </cell>
          <cell r="B5" t="str">
            <v>Active</v>
          </cell>
          <cell r="C5" t="str">
            <v>Abdalla EL NOUR MOHAMMED YAHIA</v>
          </cell>
          <cell r="D5" t="str">
            <v>NUT</v>
          </cell>
          <cell r="E5" t="str">
            <v>TFC</v>
          </cell>
          <cell r="F5" t="str">
            <v>Watchman</v>
          </cell>
          <cell r="G5" t="str">
            <v>EFN01</v>
          </cell>
          <cell r="H5" t="str">
            <v>Not relocated</v>
          </cell>
          <cell r="I5">
            <v>0</v>
          </cell>
          <cell r="J5">
            <v>0</v>
          </cell>
          <cell r="K5">
            <v>0</v>
          </cell>
        </row>
        <row r="6">
          <cell r="A6" t="str">
            <v>EF0002</v>
          </cell>
          <cell r="B6" t="str">
            <v>Stopped</v>
          </cell>
          <cell r="C6" t="str">
            <v>Abdalla IDRISS DEILA MANSUR</v>
          </cell>
          <cell r="D6" t="str">
            <v>LOG</v>
          </cell>
          <cell r="E6" t="str">
            <v>Office</v>
          </cell>
          <cell r="F6" t="str">
            <v>Driver</v>
          </cell>
          <cell r="G6" t="str">
            <v>EFC01</v>
          </cell>
          <cell r="H6" t="str">
            <v>Not relocated</v>
          </cell>
          <cell r="I6">
            <v>0</v>
          </cell>
          <cell r="J6">
            <v>0</v>
          </cell>
          <cell r="K6">
            <v>0</v>
          </cell>
        </row>
        <row r="7">
          <cell r="A7" t="str">
            <v>EF0003</v>
          </cell>
          <cell r="B7" t="str">
            <v>Stopped</v>
          </cell>
          <cell r="C7" t="str">
            <v xml:space="preserve">Abdallah AHMED ISSA </v>
          </cell>
          <cell r="D7" t="str">
            <v>NUT</v>
          </cell>
          <cell r="E7" t="str">
            <v>SFC</v>
          </cell>
          <cell r="F7" t="str">
            <v>Watchman</v>
          </cell>
          <cell r="G7" t="str">
            <v>EFN01</v>
          </cell>
          <cell r="H7" t="str">
            <v>Not relocated</v>
          </cell>
          <cell r="I7">
            <v>0</v>
          </cell>
          <cell r="J7">
            <v>0</v>
          </cell>
          <cell r="K7">
            <v>0</v>
          </cell>
        </row>
        <row r="8">
          <cell r="A8" t="str">
            <v>EF0004</v>
          </cell>
          <cell r="B8" t="str">
            <v>Stopped</v>
          </cell>
          <cell r="C8" t="str">
            <v>Abdallah EISSA ADAM</v>
          </cell>
          <cell r="D8" t="str">
            <v>NUT</v>
          </cell>
          <cell r="E8" t="str">
            <v>SFC</v>
          </cell>
          <cell r="F8" t="str">
            <v>Watchman</v>
          </cell>
          <cell r="G8" t="str">
            <v>EFN01</v>
          </cell>
          <cell r="H8" t="str">
            <v>Not relocated</v>
          </cell>
          <cell r="I8">
            <v>0</v>
          </cell>
          <cell r="J8">
            <v>0</v>
          </cell>
          <cell r="K8">
            <v>0</v>
          </cell>
        </row>
        <row r="9">
          <cell r="A9" t="str">
            <v>EF0005</v>
          </cell>
          <cell r="B9" t="str">
            <v>Stopped</v>
          </cell>
          <cell r="C9" t="str">
            <v>Abdulaziz ADAM ISHAG</v>
          </cell>
          <cell r="D9" t="str">
            <v>NUT</v>
          </cell>
          <cell r="E9" t="str">
            <v>SFC</v>
          </cell>
          <cell r="F9" t="str">
            <v xml:space="preserve">Food Mixer </v>
          </cell>
          <cell r="G9" t="str">
            <v>EFN01</v>
          </cell>
          <cell r="H9" t="str">
            <v>Not relocated</v>
          </cell>
          <cell r="I9">
            <v>0</v>
          </cell>
          <cell r="J9">
            <v>0</v>
          </cell>
          <cell r="K9">
            <v>0</v>
          </cell>
        </row>
        <row r="10">
          <cell r="A10" t="str">
            <v>EF0007</v>
          </cell>
          <cell r="B10" t="str">
            <v>Active</v>
          </cell>
          <cell r="C10" t="str">
            <v>Abderahman OMER MOHAMED</v>
          </cell>
          <cell r="D10" t="str">
            <v>NUT</v>
          </cell>
          <cell r="E10" t="str">
            <v>TFC</v>
          </cell>
          <cell r="F10" t="str">
            <v xml:space="preserve">Phase Monitor </v>
          </cell>
          <cell r="G10" t="str">
            <v>EFN01</v>
          </cell>
          <cell r="H10" t="str">
            <v>Not relocated</v>
          </cell>
          <cell r="I10">
            <v>0</v>
          </cell>
          <cell r="J10">
            <v>0</v>
          </cell>
          <cell r="K10">
            <v>0</v>
          </cell>
        </row>
        <row r="11">
          <cell r="A11" t="str">
            <v>EF0008</v>
          </cell>
          <cell r="B11" t="str">
            <v>Stopped</v>
          </cell>
          <cell r="C11" t="str">
            <v>Abdulkazim YOUSSUF MOHAMED</v>
          </cell>
          <cell r="D11" t="str">
            <v>NUT</v>
          </cell>
          <cell r="E11" t="str">
            <v>SFC</v>
          </cell>
          <cell r="F11" t="str">
            <v>Watchman</v>
          </cell>
          <cell r="G11" t="str">
            <v>EFN01</v>
          </cell>
          <cell r="H11" t="str">
            <v>Not relocated</v>
          </cell>
          <cell r="I11">
            <v>0</v>
          </cell>
          <cell r="J11">
            <v>0</v>
          </cell>
          <cell r="K11">
            <v>0</v>
          </cell>
        </row>
        <row r="12">
          <cell r="A12" t="str">
            <v>EF0009</v>
          </cell>
          <cell r="B12" t="str">
            <v>Stopped</v>
          </cell>
          <cell r="C12" t="str">
            <v>Abdulkrim ADAM IZAK</v>
          </cell>
          <cell r="D12" t="str">
            <v>NUT</v>
          </cell>
          <cell r="E12" t="str">
            <v>SFC</v>
          </cell>
          <cell r="F12" t="str">
            <v xml:space="preserve">Food Mixer </v>
          </cell>
          <cell r="G12" t="str">
            <v>EFN01</v>
          </cell>
          <cell r="H12" t="str">
            <v>Not relocated</v>
          </cell>
          <cell r="I12">
            <v>0</v>
          </cell>
          <cell r="J12">
            <v>0</v>
          </cell>
          <cell r="K12">
            <v>0</v>
          </cell>
        </row>
        <row r="13">
          <cell r="A13" t="str">
            <v>EF0010</v>
          </cell>
          <cell r="B13" t="str">
            <v>Stopped</v>
          </cell>
          <cell r="C13" t="str">
            <v xml:space="preserve">Abaker ARBAB ADAM </v>
          </cell>
          <cell r="D13" t="str">
            <v>NUT</v>
          </cell>
          <cell r="E13" t="str">
            <v>SFC</v>
          </cell>
          <cell r="F13" t="str">
            <v>Watchman</v>
          </cell>
          <cell r="G13" t="str">
            <v>EFN01</v>
          </cell>
          <cell r="H13" t="str">
            <v>Not relocated</v>
          </cell>
          <cell r="I13">
            <v>0</v>
          </cell>
          <cell r="J13">
            <v>0</v>
          </cell>
          <cell r="K13">
            <v>0</v>
          </cell>
        </row>
        <row r="14">
          <cell r="A14" t="str">
            <v>EF0011</v>
          </cell>
          <cell r="B14" t="str">
            <v>Active</v>
          </cell>
          <cell r="C14" t="str">
            <v>Abu Zaid MOHAMMED ABDALLAH</v>
          </cell>
          <cell r="D14" t="str">
            <v>LOG</v>
          </cell>
          <cell r="E14" t="str">
            <v>Office</v>
          </cell>
          <cell r="F14" t="str">
            <v>Transport/Secu Manager</v>
          </cell>
          <cell r="G14" t="str">
            <v>EFC01</v>
          </cell>
          <cell r="H14" t="str">
            <v>Not relocated</v>
          </cell>
          <cell r="I14">
            <v>0</v>
          </cell>
          <cell r="J14">
            <v>0</v>
          </cell>
          <cell r="K14">
            <v>0</v>
          </cell>
        </row>
        <row r="15">
          <cell r="A15" t="str">
            <v>EF0012</v>
          </cell>
          <cell r="B15" t="str">
            <v>Stopped</v>
          </cell>
          <cell r="C15" t="str">
            <v>Adam ABAKHER AHMED</v>
          </cell>
          <cell r="D15" t="str">
            <v>NUT</v>
          </cell>
          <cell r="E15" t="str">
            <v>SFC</v>
          </cell>
          <cell r="F15" t="str">
            <v xml:space="preserve">Supervisor </v>
          </cell>
          <cell r="G15" t="str">
            <v>EFN01</v>
          </cell>
          <cell r="H15" t="str">
            <v>Not relocated</v>
          </cell>
          <cell r="I15">
            <v>0</v>
          </cell>
          <cell r="J15">
            <v>0</v>
          </cell>
          <cell r="K15">
            <v>0</v>
          </cell>
        </row>
        <row r="16">
          <cell r="A16" t="str">
            <v>EF0013</v>
          </cell>
          <cell r="B16" t="str">
            <v>Active</v>
          </cell>
          <cell r="C16" t="str">
            <v>Adam IBRAHIM ABDALLA</v>
          </cell>
          <cell r="D16" t="str">
            <v>NUT</v>
          </cell>
          <cell r="E16" t="str">
            <v>OTP</v>
          </cell>
          <cell r="F16" t="str">
            <v>Registrar</v>
          </cell>
          <cell r="G16" t="str">
            <v>EFN01</v>
          </cell>
          <cell r="H16" t="str">
            <v>Not relocated</v>
          </cell>
          <cell r="I16">
            <v>0</v>
          </cell>
          <cell r="J16">
            <v>0</v>
          </cell>
          <cell r="K16">
            <v>0</v>
          </cell>
        </row>
        <row r="17">
          <cell r="A17" t="str">
            <v>EF0014</v>
          </cell>
          <cell r="B17" t="str">
            <v>Active</v>
          </cell>
          <cell r="C17" t="str">
            <v xml:space="preserve">Adam MOHAMEDIN ADAM </v>
          </cell>
          <cell r="D17" t="str">
            <v>LOG</v>
          </cell>
          <cell r="E17" t="str">
            <v>Office</v>
          </cell>
          <cell r="F17" t="str">
            <v xml:space="preserve">Storekeeper </v>
          </cell>
          <cell r="G17" t="str">
            <v>EFC01</v>
          </cell>
          <cell r="H17" t="str">
            <v>Not relocated</v>
          </cell>
          <cell r="I17">
            <v>0</v>
          </cell>
          <cell r="J17">
            <v>0</v>
          </cell>
          <cell r="K17">
            <v>0</v>
          </cell>
        </row>
        <row r="18">
          <cell r="A18" t="str">
            <v>EF0015</v>
          </cell>
          <cell r="B18" t="str">
            <v>Stopped</v>
          </cell>
          <cell r="C18" t="str">
            <v>Adam MOHAMED ADAM SFC</v>
          </cell>
          <cell r="D18" t="str">
            <v>NUT</v>
          </cell>
          <cell r="E18" t="str">
            <v>SFC</v>
          </cell>
          <cell r="F18" t="str">
            <v>Health Educator</v>
          </cell>
          <cell r="G18" t="str">
            <v>EFN01</v>
          </cell>
          <cell r="H18" t="str">
            <v>Not relocated</v>
          </cell>
          <cell r="I18">
            <v>0</v>
          </cell>
          <cell r="J18">
            <v>0</v>
          </cell>
          <cell r="K18">
            <v>0</v>
          </cell>
        </row>
        <row r="19">
          <cell r="A19" t="str">
            <v>EF0016</v>
          </cell>
          <cell r="B19" t="str">
            <v>Active</v>
          </cell>
          <cell r="C19" t="str">
            <v>Adam OSMAN AHMED</v>
          </cell>
          <cell r="D19" t="str">
            <v>NUT</v>
          </cell>
          <cell r="E19" t="str">
            <v>TFC</v>
          </cell>
          <cell r="F19" t="str">
            <v>PM team leader</v>
          </cell>
          <cell r="G19" t="str">
            <v>EFN01</v>
          </cell>
          <cell r="H19" t="str">
            <v>Not relocated</v>
          </cell>
          <cell r="I19">
            <v>0</v>
          </cell>
          <cell r="J19">
            <v>0</v>
          </cell>
          <cell r="K19">
            <v>0</v>
          </cell>
        </row>
        <row r="20">
          <cell r="A20" t="str">
            <v>EF0017</v>
          </cell>
          <cell r="B20" t="str">
            <v>Active</v>
          </cell>
          <cell r="C20" t="str">
            <v>Eldouma ABDELBASHER AHMED</v>
          </cell>
          <cell r="D20" t="str">
            <v>NUT</v>
          </cell>
          <cell r="E20" t="str">
            <v>TFC</v>
          </cell>
          <cell r="F20" t="str">
            <v>Watchman</v>
          </cell>
          <cell r="G20" t="str">
            <v>EFN01</v>
          </cell>
          <cell r="H20" t="str">
            <v>Not relocated</v>
          </cell>
          <cell r="I20">
            <v>0</v>
          </cell>
          <cell r="J20">
            <v>0</v>
          </cell>
          <cell r="K20">
            <v>0</v>
          </cell>
        </row>
        <row r="21">
          <cell r="A21" t="str">
            <v>EF0018</v>
          </cell>
          <cell r="B21" t="str">
            <v>Active</v>
          </cell>
          <cell r="C21" t="str">
            <v>Ahmed el Tijani MANSUR MAHMUD</v>
          </cell>
          <cell r="D21" t="str">
            <v>LOG</v>
          </cell>
          <cell r="E21" t="str">
            <v>Office</v>
          </cell>
          <cell r="F21" t="str">
            <v>Watchman</v>
          </cell>
          <cell r="G21" t="str">
            <v>EFC01</v>
          </cell>
          <cell r="H21" t="str">
            <v>Not relocated</v>
          </cell>
          <cell r="I21">
            <v>0</v>
          </cell>
          <cell r="J21">
            <v>0</v>
          </cell>
          <cell r="K21">
            <v>0</v>
          </cell>
        </row>
        <row r="22">
          <cell r="A22" t="str">
            <v>EF0019</v>
          </cell>
          <cell r="B22" t="str">
            <v>Stopped</v>
          </cell>
          <cell r="C22" t="str">
            <v>Ahmed MEKKI AHMED</v>
          </cell>
          <cell r="D22" t="str">
            <v>NUT</v>
          </cell>
          <cell r="E22" t="str">
            <v>SFC</v>
          </cell>
          <cell r="F22" t="str">
            <v>Health Educator</v>
          </cell>
          <cell r="G22" t="str">
            <v>EFN01</v>
          </cell>
          <cell r="H22" t="str">
            <v>Not relocated</v>
          </cell>
          <cell r="I22">
            <v>0</v>
          </cell>
          <cell r="J22">
            <v>0</v>
          </cell>
          <cell r="K22">
            <v>0</v>
          </cell>
        </row>
        <row r="23">
          <cell r="A23" t="str">
            <v>EF0020</v>
          </cell>
          <cell r="B23" t="str">
            <v>Active</v>
          </cell>
          <cell r="C23" t="str">
            <v xml:space="preserve">Ahmed YOUSSUF Mohamed </v>
          </cell>
          <cell r="D23" t="str">
            <v>FS</v>
          </cell>
          <cell r="E23" t="str">
            <v>Field</v>
          </cell>
          <cell r="F23" t="str">
            <v>Food security Supervisor</v>
          </cell>
          <cell r="G23" t="str">
            <v>EFF01</v>
          </cell>
          <cell r="H23" t="str">
            <v>Not relocated</v>
          </cell>
          <cell r="I23">
            <v>0</v>
          </cell>
          <cell r="J23">
            <v>0</v>
          </cell>
          <cell r="K23">
            <v>0</v>
          </cell>
        </row>
        <row r="24">
          <cell r="A24" t="str">
            <v>EF0021</v>
          </cell>
          <cell r="B24" t="str">
            <v>Active</v>
          </cell>
          <cell r="C24" t="str">
            <v>Aisha BABIKIR SHUMO</v>
          </cell>
          <cell r="D24" t="str">
            <v>NUT</v>
          </cell>
          <cell r="E24" t="str">
            <v>TFC</v>
          </cell>
          <cell r="F24" t="str">
            <v>Home Visitor</v>
          </cell>
          <cell r="G24" t="str">
            <v>EFN01</v>
          </cell>
          <cell r="H24" t="str">
            <v>Not relocated</v>
          </cell>
          <cell r="I24">
            <v>0</v>
          </cell>
          <cell r="J24">
            <v>0</v>
          </cell>
          <cell r="K24">
            <v>0</v>
          </cell>
        </row>
        <row r="25">
          <cell r="A25" t="str">
            <v>EF0022</v>
          </cell>
          <cell r="B25" t="str">
            <v>Stopped</v>
          </cell>
          <cell r="C25" t="str">
            <v>Al Tom AHMED IDRISS ALI</v>
          </cell>
          <cell r="D25" t="str">
            <v>LOG</v>
          </cell>
          <cell r="E25" t="str">
            <v>Guest House</v>
          </cell>
          <cell r="F25" t="str">
            <v>Watchman</v>
          </cell>
          <cell r="G25" t="str">
            <v>EFC01</v>
          </cell>
          <cell r="H25" t="str">
            <v>Not relocated</v>
          </cell>
          <cell r="I25">
            <v>0</v>
          </cell>
          <cell r="J25">
            <v>0</v>
          </cell>
          <cell r="K25">
            <v>0</v>
          </cell>
        </row>
        <row r="26">
          <cell r="A26" t="str">
            <v>EF0023</v>
          </cell>
          <cell r="B26" t="str">
            <v>Active</v>
          </cell>
          <cell r="C26" t="str">
            <v>Al Tom ISMAIL MOHAMMED</v>
          </cell>
          <cell r="D26" t="str">
            <v>LOG</v>
          </cell>
          <cell r="E26" t="str">
            <v>WHouse</v>
          </cell>
          <cell r="F26" t="str">
            <v xml:space="preserve">Watchman </v>
          </cell>
          <cell r="G26" t="str">
            <v>EFC01</v>
          </cell>
          <cell r="H26" t="str">
            <v>Not relocated</v>
          </cell>
          <cell r="I26">
            <v>0</v>
          </cell>
          <cell r="J26">
            <v>0</v>
          </cell>
          <cell r="K26">
            <v>0</v>
          </cell>
        </row>
        <row r="27">
          <cell r="A27" t="str">
            <v>EF0024</v>
          </cell>
          <cell r="B27" t="str">
            <v>Active</v>
          </cell>
          <cell r="C27" t="str">
            <v>Amir ABAKER ADAM</v>
          </cell>
          <cell r="D27" t="str">
            <v>NUT</v>
          </cell>
          <cell r="E27" t="str">
            <v>TFC</v>
          </cell>
          <cell r="F27" t="str">
            <v>PM team leader</v>
          </cell>
          <cell r="G27" t="str">
            <v>EFN01</v>
          </cell>
          <cell r="H27" t="str">
            <v>Not relocated</v>
          </cell>
          <cell r="I27">
            <v>0</v>
          </cell>
          <cell r="J27">
            <v>0</v>
          </cell>
          <cell r="K27">
            <v>0</v>
          </cell>
        </row>
        <row r="28">
          <cell r="A28" t="str">
            <v>EF0025</v>
          </cell>
          <cell r="B28" t="str">
            <v>Stopped</v>
          </cell>
          <cell r="C28" t="str">
            <v>Amira ABDERAHIM</v>
          </cell>
          <cell r="D28" t="str">
            <v>NUT</v>
          </cell>
          <cell r="E28" t="str">
            <v>TFC</v>
          </cell>
          <cell r="F28" t="str">
            <v xml:space="preserve">Phase Monitor </v>
          </cell>
          <cell r="G28" t="str">
            <v>EFN01</v>
          </cell>
          <cell r="H28" t="str">
            <v>Not relocated</v>
          </cell>
          <cell r="I28">
            <v>0</v>
          </cell>
          <cell r="J28">
            <v>0</v>
          </cell>
          <cell r="K28">
            <v>0</v>
          </cell>
        </row>
        <row r="29">
          <cell r="A29" t="str">
            <v>EF0026</v>
          </cell>
          <cell r="B29" t="str">
            <v>Active</v>
          </cell>
          <cell r="C29" t="str">
            <v>Amna AHMED ABDELLA</v>
          </cell>
          <cell r="D29" t="str">
            <v>ADMIN</v>
          </cell>
          <cell r="E29" t="str">
            <v>Guest House</v>
          </cell>
          <cell r="F29" t="str">
            <v>Cleaner</v>
          </cell>
          <cell r="G29" t="str">
            <v>EFC01</v>
          </cell>
          <cell r="H29" t="str">
            <v>Not relocated</v>
          </cell>
          <cell r="I29">
            <v>0</v>
          </cell>
          <cell r="J29">
            <v>0</v>
          </cell>
          <cell r="K29">
            <v>0</v>
          </cell>
        </row>
        <row r="30">
          <cell r="A30" t="str">
            <v>EF0027</v>
          </cell>
          <cell r="B30" t="str">
            <v>Stopped</v>
          </cell>
          <cell r="C30" t="str">
            <v>Angelo WOLL</v>
          </cell>
          <cell r="D30" t="str">
            <v>NUT</v>
          </cell>
          <cell r="E30" t="str">
            <v>TFC</v>
          </cell>
          <cell r="F30" t="str">
            <v>PM team leader</v>
          </cell>
          <cell r="G30" t="str">
            <v>EFN01</v>
          </cell>
          <cell r="H30" t="str">
            <v>Not relocated</v>
          </cell>
          <cell r="I30">
            <v>0</v>
          </cell>
          <cell r="J30">
            <v>0</v>
          </cell>
          <cell r="K30">
            <v>0</v>
          </cell>
        </row>
        <row r="31">
          <cell r="A31" t="str">
            <v>EF0028</v>
          </cell>
          <cell r="B31" t="str">
            <v>Stopped</v>
          </cell>
          <cell r="C31" t="str">
            <v>Asjad ABDALLA ADAM</v>
          </cell>
          <cell r="D31" t="str">
            <v>FS</v>
          </cell>
          <cell r="E31" t="str">
            <v>Field</v>
          </cell>
          <cell r="F31" t="str">
            <v xml:space="preserve">Food security monitor </v>
          </cell>
          <cell r="G31" t="str">
            <v>EFF01</v>
          </cell>
          <cell r="H31" t="str">
            <v>Not relocated</v>
          </cell>
          <cell r="I31">
            <v>0</v>
          </cell>
          <cell r="J31">
            <v>0</v>
          </cell>
          <cell r="K31">
            <v>0</v>
          </cell>
        </row>
        <row r="32">
          <cell r="A32" t="str">
            <v>EF0029</v>
          </cell>
          <cell r="B32" t="str">
            <v>Stopped</v>
          </cell>
          <cell r="C32" t="str">
            <v>Asma MOHAMED SALEH</v>
          </cell>
          <cell r="D32" t="str">
            <v>NUT</v>
          </cell>
          <cell r="E32" t="str">
            <v>TFC</v>
          </cell>
          <cell r="F32" t="str">
            <v xml:space="preserve">Measurer </v>
          </cell>
          <cell r="G32" t="str">
            <v>EFN01</v>
          </cell>
          <cell r="H32" t="str">
            <v>Not relocated</v>
          </cell>
          <cell r="I32">
            <v>0</v>
          </cell>
          <cell r="J32">
            <v>0</v>
          </cell>
          <cell r="K32">
            <v>0</v>
          </cell>
        </row>
        <row r="33">
          <cell r="A33" t="str">
            <v>EF0030</v>
          </cell>
          <cell r="B33" t="str">
            <v>Stopped</v>
          </cell>
          <cell r="C33" t="str">
            <v>Awatif SALEH ABAKER</v>
          </cell>
          <cell r="D33" t="str">
            <v>NUT</v>
          </cell>
          <cell r="E33" t="str">
            <v>TFC</v>
          </cell>
          <cell r="F33" t="str">
            <v xml:space="preserve">Phase Monitor </v>
          </cell>
          <cell r="G33" t="str">
            <v>EFN01</v>
          </cell>
          <cell r="H33" t="str">
            <v>Not relocated</v>
          </cell>
          <cell r="I33">
            <v>0</v>
          </cell>
          <cell r="J33">
            <v>0</v>
          </cell>
          <cell r="K33">
            <v>0</v>
          </cell>
        </row>
        <row r="34">
          <cell r="A34" t="str">
            <v>EF0031</v>
          </cell>
          <cell r="B34" t="str">
            <v>Active</v>
          </cell>
          <cell r="C34" t="str">
            <v>Aziza ABDALLA ABAKER</v>
          </cell>
          <cell r="D34" t="str">
            <v>NUT</v>
          </cell>
          <cell r="E34" t="str">
            <v>OTP</v>
          </cell>
          <cell r="F34" t="str">
            <v>Social animator</v>
          </cell>
          <cell r="G34" t="str">
            <v>EFN01</v>
          </cell>
          <cell r="H34" t="str">
            <v>Not relocated</v>
          </cell>
          <cell r="I34">
            <v>0</v>
          </cell>
          <cell r="J34">
            <v>0</v>
          </cell>
          <cell r="K34">
            <v>0</v>
          </cell>
        </row>
        <row r="35">
          <cell r="A35" t="str">
            <v>EF0032</v>
          </cell>
          <cell r="B35" t="str">
            <v>Stopped</v>
          </cell>
          <cell r="C35" t="str">
            <v>Betty GRACE</v>
          </cell>
          <cell r="D35" t="str">
            <v>NUT</v>
          </cell>
          <cell r="E35" t="str">
            <v>TFC</v>
          </cell>
          <cell r="F35" t="str">
            <v>Nurse</v>
          </cell>
          <cell r="G35" t="str">
            <v>EFN01</v>
          </cell>
          <cell r="H35" t="str">
            <v>Not relocated</v>
          </cell>
          <cell r="I35">
            <v>0</v>
          </cell>
          <cell r="J35">
            <v>0</v>
          </cell>
          <cell r="K35">
            <v>0</v>
          </cell>
        </row>
        <row r="36">
          <cell r="A36" t="str">
            <v>EF0033</v>
          </cell>
          <cell r="B36" t="str">
            <v>Stopped</v>
          </cell>
          <cell r="C36" t="str">
            <v>Ehmad MAHJOUB MOHAMMED</v>
          </cell>
          <cell r="D36" t="str">
            <v>LOG</v>
          </cell>
          <cell r="E36" t="str">
            <v>Office</v>
          </cell>
          <cell r="F36" t="str">
            <v xml:space="preserve">Radio operator </v>
          </cell>
          <cell r="G36" t="str">
            <v>EFC01</v>
          </cell>
          <cell r="H36" t="str">
            <v>Not relocated</v>
          </cell>
          <cell r="I36">
            <v>0</v>
          </cell>
          <cell r="J36">
            <v>0</v>
          </cell>
          <cell r="K36">
            <v>0</v>
          </cell>
        </row>
        <row r="37">
          <cell r="A37" t="str">
            <v>EF0034</v>
          </cell>
          <cell r="B37" t="str">
            <v>Stopped</v>
          </cell>
          <cell r="C37" t="str">
            <v>Elie THOMAS</v>
          </cell>
          <cell r="D37" t="str">
            <v>NUT</v>
          </cell>
          <cell r="E37" t="str">
            <v>TFC</v>
          </cell>
          <cell r="F37" t="str">
            <v>Nurse</v>
          </cell>
          <cell r="G37" t="str">
            <v>EFN01</v>
          </cell>
          <cell r="H37" t="str">
            <v>Not relocated</v>
          </cell>
          <cell r="I37">
            <v>0</v>
          </cell>
          <cell r="J37">
            <v>0</v>
          </cell>
          <cell r="K37">
            <v>0</v>
          </cell>
        </row>
        <row r="38">
          <cell r="A38" t="str">
            <v>EF0035</v>
          </cell>
          <cell r="B38" t="str">
            <v>Active</v>
          </cell>
          <cell r="C38" t="str">
            <v>Eltaieb ADAM AHMED</v>
          </cell>
          <cell r="D38" t="str">
            <v>NUT</v>
          </cell>
          <cell r="E38" t="str">
            <v>TFC</v>
          </cell>
          <cell r="F38" t="str">
            <v xml:space="preserve">Phase Monitor </v>
          </cell>
          <cell r="G38" t="str">
            <v>EFN01</v>
          </cell>
          <cell r="H38" t="str">
            <v>Not relocated</v>
          </cell>
          <cell r="I38">
            <v>0</v>
          </cell>
          <cell r="J38">
            <v>3</v>
          </cell>
          <cell r="K38">
            <v>0</v>
          </cell>
        </row>
        <row r="39">
          <cell r="A39" t="str">
            <v>EF0036</v>
          </cell>
          <cell r="B39" t="str">
            <v>Stopped</v>
          </cell>
          <cell r="C39" t="str">
            <v>Fadhia ISMIEL</v>
          </cell>
          <cell r="D39" t="str">
            <v>NUT</v>
          </cell>
          <cell r="E39" t="str">
            <v>TFC</v>
          </cell>
          <cell r="F39" t="str">
            <v xml:space="preserve">Cleaner </v>
          </cell>
          <cell r="G39" t="str">
            <v>EFN01</v>
          </cell>
          <cell r="H39" t="str">
            <v>Not relocated</v>
          </cell>
          <cell r="I39">
            <v>0</v>
          </cell>
          <cell r="J39">
            <v>0</v>
          </cell>
          <cell r="K39">
            <v>0</v>
          </cell>
        </row>
        <row r="40">
          <cell r="A40" t="str">
            <v>EF0037</v>
          </cell>
          <cell r="B40" t="str">
            <v>Stopped</v>
          </cell>
          <cell r="C40" t="str">
            <v>Fadul MOHAMMED ABDALLA</v>
          </cell>
          <cell r="D40" t="str">
            <v>LOG</v>
          </cell>
          <cell r="E40" t="str">
            <v>Guest House</v>
          </cell>
          <cell r="F40" t="str">
            <v xml:space="preserve">Watchman </v>
          </cell>
          <cell r="G40" t="str">
            <v>EFC01</v>
          </cell>
          <cell r="H40" t="str">
            <v>Not relocated</v>
          </cell>
          <cell r="I40">
            <v>0</v>
          </cell>
          <cell r="J40">
            <v>0</v>
          </cell>
          <cell r="K40">
            <v>0</v>
          </cell>
        </row>
        <row r="41">
          <cell r="A41" t="str">
            <v>EF0038</v>
          </cell>
          <cell r="B41" t="str">
            <v>Active</v>
          </cell>
          <cell r="C41" t="str">
            <v xml:space="preserve">Fathia ABDALLHA ABDULRHAMAN </v>
          </cell>
          <cell r="D41" t="str">
            <v>NUT</v>
          </cell>
          <cell r="E41" t="str">
            <v>TFC</v>
          </cell>
          <cell r="F41" t="str">
            <v xml:space="preserve">Home Visitor </v>
          </cell>
          <cell r="G41" t="str">
            <v>EFN01</v>
          </cell>
          <cell r="H41" t="str">
            <v>Not relocated</v>
          </cell>
          <cell r="I41">
            <v>0</v>
          </cell>
          <cell r="J41">
            <v>0</v>
          </cell>
          <cell r="K41">
            <v>0</v>
          </cell>
        </row>
        <row r="42">
          <cell r="A42" t="str">
            <v>EF0039</v>
          </cell>
          <cell r="B42" t="str">
            <v>Active</v>
          </cell>
          <cell r="C42" t="str">
            <v>Fatima ABDERAHMAN HASSAN</v>
          </cell>
          <cell r="D42" t="str">
            <v>NUT</v>
          </cell>
          <cell r="E42" t="str">
            <v>TFC</v>
          </cell>
          <cell r="F42" t="str">
            <v xml:space="preserve">Cook </v>
          </cell>
          <cell r="G42" t="str">
            <v>EFN01</v>
          </cell>
          <cell r="H42" t="str">
            <v>Not relocated</v>
          </cell>
          <cell r="I42">
            <v>0</v>
          </cell>
          <cell r="J42">
            <v>0</v>
          </cell>
          <cell r="K42">
            <v>0</v>
          </cell>
        </row>
        <row r="43">
          <cell r="A43" t="str">
            <v>EF0040</v>
          </cell>
          <cell r="B43" t="str">
            <v>Active</v>
          </cell>
          <cell r="C43" t="str">
            <v>Fatima ADAM IBRAHIM</v>
          </cell>
          <cell r="D43" t="str">
            <v>ADMIN</v>
          </cell>
          <cell r="E43" t="str">
            <v>Office</v>
          </cell>
          <cell r="F43" t="str">
            <v>Cleaner</v>
          </cell>
          <cell r="G43" t="str">
            <v>EFC01</v>
          </cell>
          <cell r="H43" t="str">
            <v>Not relocated</v>
          </cell>
          <cell r="I43">
            <v>0</v>
          </cell>
          <cell r="J43">
            <v>0</v>
          </cell>
          <cell r="K43">
            <v>0</v>
          </cell>
        </row>
        <row r="44">
          <cell r="A44" t="str">
            <v>EF0041</v>
          </cell>
          <cell r="B44" t="str">
            <v>Active</v>
          </cell>
          <cell r="C44" t="str">
            <v>Fatima ADAM MOHAMED</v>
          </cell>
          <cell r="D44" t="str">
            <v>NUT</v>
          </cell>
          <cell r="E44" t="str">
            <v>TFC</v>
          </cell>
          <cell r="F44" t="str">
            <v xml:space="preserve">Home Visitor </v>
          </cell>
          <cell r="G44" t="str">
            <v>EFN01</v>
          </cell>
          <cell r="H44" t="str">
            <v>Not relocated</v>
          </cell>
          <cell r="I44">
            <v>0</v>
          </cell>
          <cell r="J44">
            <v>5</v>
          </cell>
          <cell r="K44">
            <v>0</v>
          </cell>
        </row>
        <row r="45">
          <cell r="A45" t="str">
            <v>EF0042</v>
          </cell>
          <cell r="B45" t="str">
            <v>Stopped</v>
          </cell>
          <cell r="C45" t="str">
            <v>Gafar HASSAN OMAR</v>
          </cell>
          <cell r="D45" t="str">
            <v>NUT</v>
          </cell>
          <cell r="E45" t="str">
            <v>SFC</v>
          </cell>
          <cell r="F45" t="str">
            <v xml:space="preserve">Food Distributor </v>
          </cell>
          <cell r="G45" t="str">
            <v>EFN01</v>
          </cell>
          <cell r="H45" t="str">
            <v>Not relocated</v>
          </cell>
          <cell r="I45">
            <v>0</v>
          </cell>
          <cell r="J45">
            <v>0</v>
          </cell>
          <cell r="K45">
            <v>0</v>
          </cell>
        </row>
        <row r="46">
          <cell r="A46" t="str">
            <v>EF0043</v>
          </cell>
          <cell r="B46" t="str">
            <v>Stopped</v>
          </cell>
          <cell r="C46" t="str">
            <v>Gezira ABAKER ADAM MOHAMED</v>
          </cell>
          <cell r="D46" t="str">
            <v>NUT</v>
          </cell>
          <cell r="E46" t="str">
            <v>TFC</v>
          </cell>
          <cell r="F46" t="str">
            <v xml:space="preserve">Home Visitor </v>
          </cell>
          <cell r="G46" t="str">
            <v>EFN01</v>
          </cell>
          <cell r="H46" t="str">
            <v>Not relocated</v>
          </cell>
          <cell r="I46">
            <v>0</v>
          </cell>
          <cell r="J46">
            <v>0</v>
          </cell>
          <cell r="K46">
            <v>0</v>
          </cell>
        </row>
        <row r="47">
          <cell r="A47" t="str">
            <v>EF0044</v>
          </cell>
          <cell r="B47" t="str">
            <v>Active</v>
          </cell>
          <cell r="C47" t="str">
            <v>Halima IBRAHIM ABDLESSIS</v>
          </cell>
          <cell r="D47" t="str">
            <v>NUT</v>
          </cell>
          <cell r="E47" t="str">
            <v>TFC</v>
          </cell>
          <cell r="F47" t="str">
            <v xml:space="preserve">Cleaner </v>
          </cell>
          <cell r="G47" t="str">
            <v>EFN01</v>
          </cell>
          <cell r="H47" t="str">
            <v>Not relocated</v>
          </cell>
          <cell r="I47">
            <v>0</v>
          </cell>
          <cell r="J47">
            <v>0</v>
          </cell>
          <cell r="K47">
            <v>0</v>
          </cell>
        </row>
        <row r="48">
          <cell r="A48" t="str">
            <v>EF0045</v>
          </cell>
          <cell r="B48" t="str">
            <v>Active</v>
          </cell>
          <cell r="C48" t="str">
            <v>Hanan MOHAMAD ADAM</v>
          </cell>
          <cell r="D48" t="str">
            <v>NUT</v>
          </cell>
          <cell r="E48" t="str">
            <v>OTP</v>
          </cell>
          <cell r="F48" t="str">
            <v xml:space="preserve">Psychosocial Worker </v>
          </cell>
          <cell r="G48" t="str">
            <v>EFN01</v>
          </cell>
          <cell r="H48" t="str">
            <v>Not relocated</v>
          </cell>
          <cell r="I48">
            <v>0</v>
          </cell>
          <cell r="J48">
            <v>0</v>
          </cell>
          <cell r="K48">
            <v>0</v>
          </cell>
        </row>
        <row r="49">
          <cell r="A49" t="str">
            <v>EF0046</v>
          </cell>
          <cell r="B49" t="str">
            <v>Active</v>
          </cell>
          <cell r="C49" t="str">
            <v>Hassan AHMED ABDURAHMAN</v>
          </cell>
          <cell r="D49" t="str">
            <v>NUT</v>
          </cell>
          <cell r="E49" t="str">
            <v>TFC</v>
          </cell>
          <cell r="F49" t="str">
            <v xml:space="preserve">TFC Supervisor </v>
          </cell>
          <cell r="G49" t="str">
            <v>EFN01</v>
          </cell>
          <cell r="H49" t="str">
            <v>Not relocated</v>
          </cell>
          <cell r="I49">
            <v>0</v>
          </cell>
          <cell r="J49">
            <v>0</v>
          </cell>
          <cell r="K49">
            <v>0</v>
          </cell>
        </row>
        <row r="50">
          <cell r="A50" t="str">
            <v>EF0047</v>
          </cell>
          <cell r="B50" t="str">
            <v>Active</v>
          </cell>
          <cell r="C50" t="str">
            <v>Hassan HASHIM ALI</v>
          </cell>
          <cell r="D50" t="str">
            <v>LOG</v>
          </cell>
          <cell r="E50" t="str">
            <v>Office</v>
          </cell>
          <cell r="F50" t="str">
            <v>Watchman</v>
          </cell>
          <cell r="G50" t="str">
            <v>EFC01</v>
          </cell>
          <cell r="H50" t="str">
            <v>Not relocated</v>
          </cell>
          <cell r="I50">
            <v>0</v>
          </cell>
          <cell r="J50">
            <v>0</v>
          </cell>
          <cell r="K50">
            <v>0</v>
          </cell>
        </row>
        <row r="51">
          <cell r="A51" t="str">
            <v>EF0048</v>
          </cell>
          <cell r="B51" t="str">
            <v>Active</v>
          </cell>
          <cell r="C51" t="str">
            <v>Hassina ADDOMA ABDULLA</v>
          </cell>
          <cell r="D51" t="str">
            <v>NUT</v>
          </cell>
          <cell r="E51" t="str">
            <v>TFC</v>
          </cell>
          <cell r="F51" t="str">
            <v xml:space="preserve">Home Visitor </v>
          </cell>
          <cell r="G51" t="str">
            <v>EFN01</v>
          </cell>
          <cell r="H51" t="str">
            <v>Not relocated</v>
          </cell>
          <cell r="I51">
            <v>0</v>
          </cell>
          <cell r="J51">
            <v>0</v>
          </cell>
          <cell r="K51">
            <v>0</v>
          </cell>
        </row>
        <row r="52">
          <cell r="A52" t="str">
            <v>EF0049</v>
          </cell>
          <cell r="B52" t="str">
            <v>Stopped</v>
          </cell>
          <cell r="C52" t="str">
            <v>Hawa ABDALLA MOHAMMED</v>
          </cell>
          <cell r="D52" t="str">
            <v>NUT</v>
          </cell>
          <cell r="E52" t="str">
            <v>TFC</v>
          </cell>
          <cell r="F52" t="str">
            <v xml:space="preserve">Cook </v>
          </cell>
          <cell r="G52" t="str">
            <v>EFN01</v>
          </cell>
          <cell r="H52" t="str">
            <v>Not relocated</v>
          </cell>
          <cell r="I52">
            <v>0</v>
          </cell>
          <cell r="J52">
            <v>0</v>
          </cell>
          <cell r="K52">
            <v>0</v>
          </cell>
        </row>
        <row r="53">
          <cell r="A53" t="str">
            <v>EF0050</v>
          </cell>
          <cell r="B53" t="str">
            <v>Stopped</v>
          </cell>
          <cell r="C53" t="str">
            <v>Hawa ABDALLA MUKHTAR</v>
          </cell>
          <cell r="D53" t="str">
            <v>NUT</v>
          </cell>
          <cell r="E53" t="str">
            <v>TFC</v>
          </cell>
          <cell r="F53" t="str">
            <v xml:space="preserve">Cook </v>
          </cell>
          <cell r="G53" t="str">
            <v>EFN01</v>
          </cell>
          <cell r="H53" t="str">
            <v>Not relocated</v>
          </cell>
          <cell r="I53">
            <v>0</v>
          </cell>
          <cell r="J53">
            <v>0</v>
          </cell>
          <cell r="K53">
            <v>0</v>
          </cell>
        </row>
        <row r="54">
          <cell r="A54" t="str">
            <v>EF0051</v>
          </cell>
          <cell r="B54" t="str">
            <v>Stopped</v>
          </cell>
          <cell r="C54" t="str">
            <v>Houda HAMID</v>
          </cell>
          <cell r="D54" t="str">
            <v>NUT</v>
          </cell>
          <cell r="E54" t="str">
            <v>TFC</v>
          </cell>
          <cell r="F54" t="str">
            <v xml:space="preserve">Phase Monitor </v>
          </cell>
          <cell r="G54" t="str">
            <v>EFN01</v>
          </cell>
          <cell r="H54" t="str">
            <v>Not relocated</v>
          </cell>
          <cell r="I54">
            <v>0</v>
          </cell>
          <cell r="J54">
            <v>0</v>
          </cell>
          <cell r="K54">
            <v>0</v>
          </cell>
        </row>
        <row r="55">
          <cell r="A55" t="str">
            <v>EF0052</v>
          </cell>
          <cell r="B55" t="str">
            <v>Stopped</v>
          </cell>
          <cell r="C55" t="str">
            <v>Houda TIRAB AMIR</v>
          </cell>
          <cell r="D55" t="str">
            <v>NUT</v>
          </cell>
          <cell r="E55" t="str">
            <v>TFC</v>
          </cell>
          <cell r="F55" t="str">
            <v xml:space="preserve">Cook </v>
          </cell>
          <cell r="G55" t="str">
            <v>EFN01</v>
          </cell>
          <cell r="H55" t="str">
            <v>Not relocated</v>
          </cell>
          <cell r="I55">
            <v>0</v>
          </cell>
          <cell r="J55">
            <v>0</v>
          </cell>
          <cell r="K55">
            <v>0</v>
          </cell>
        </row>
        <row r="56">
          <cell r="A56" t="str">
            <v>EF0053</v>
          </cell>
          <cell r="B56" t="str">
            <v>Active</v>
          </cell>
          <cell r="C56" t="str">
            <v>Ibrahim ABDERAHMAN MAHMOUD</v>
          </cell>
          <cell r="D56" t="str">
            <v>NUT</v>
          </cell>
          <cell r="E56" t="str">
            <v>TFC</v>
          </cell>
          <cell r="F56" t="str">
            <v xml:space="preserve">Phase Monitor </v>
          </cell>
          <cell r="G56" t="str">
            <v>EFN01</v>
          </cell>
          <cell r="H56" t="str">
            <v>Not relocated</v>
          </cell>
          <cell r="I56">
            <v>0</v>
          </cell>
          <cell r="J56">
            <v>0</v>
          </cell>
          <cell r="K56">
            <v>0</v>
          </cell>
        </row>
        <row r="57">
          <cell r="A57" t="str">
            <v>EF0054</v>
          </cell>
          <cell r="B57" t="str">
            <v>Active</v>
          </cell>
          <cell r="C57" t="str">
            <v>Ibrahim MOHAMED Adam</v>
          </cell>
          <cell r="D57" t="str">
            <v>NUT</v>
          </cell>
          <cell r="E57" t="str">
            <v>OTP</v>
          </cell>
          <cell r="F57" t="str">
            <v>Medical Assistant</v>
          </cell>
          <cell r="G57" t="str">
            <v>EFN01</v>
          </cell>
          <cell r="H57" t="str">
            <v>Not relocated</v>
          </cell>
          <cell r="I57">
            <v>0</v>
          </cell>
          <cell r="J57">
            <v>0</v>
          </cell>
          <cell r="K57">
            <v>0</v>
          </cell>
        </row>
        <row r="58">
          <cell r="A58" t="str">
            <v>EF0055</v>
          </cell>
          <cell r="B58" t="str">
            <v>Active</v>
          </cell>
          <cell r="C58" t="str">
            <v>Insaf IBRAHIM ADAM</v>
          </cell>
          <cell r="D58" t="str">
            <v>NUT</v>
          </cell>
          <cell r="E58" t="str">
            <v>TFC</v>
          </cell>
          <cell r="F58" t="str">
            <v xml:space="preserve">Home Visitor </v>
          </cell>
          <cell r="G58" t="str">
            <v>EFN01</v>
          </cell>
          <cell r="H58" t="str">
            <v>Not relocated</v>
          </cell>
          <cell r="I58">
            <v>0</v>
          </cell>
          <cell r="J58">
            <v>0</v>
          </cell>
          <cell r="K58">
            <v>0</v>
          </cell>
        </row>
        <row r="59">
          <cell r="A59" t="str">
            <v>EF0056</v>
          </cell>
          <cell r="B59" t="str">
            <v>Stopped</v>
          </cell>
          <cell r="C59" t="str">
            <v>Isak ADAM ABAKHAR</v>
          </cell>
          <cell r="D59" t="str">
            <v>NUT</v>
          </cell>
          <cell r="E59" t="str">
            <v>SFC</v>
          </cell>
          <cell r="F59" t="str">
            <v xml:space="preserve">Measurer </v>
          </cell>
          <cell r="G59" t="str">
            <v>EFN01</v>
          </cell>
          <cell r="H59" t="str">
            <v>Not relocated</v>
          </cell>
          <cell r="I59">
            <v>0</v>
          </cell>
          <cell r="J59">
            <v>0</v>
          </cell>
          <cell r="K59">
            <v>0</v>
          </cell>
        </row>
        <row r="60">
          <cell r="A60" t="str">
            <v>EF0057</v>
          </cell>
          <cell r="B60" t="str">
            <v>Active</v>
          </cell>
          <cell r="C60" t="str">
            <v>Izeldeen ADAM YOUSSUF</v>
          </cell>
          <cell r="D60" t="str">
            <v>NUT</v>
          </cell>
          <cell r="E60" t="str">
            <v>TFC</v>
          </cell>
          <cell r="F60" t="str">
            <v>Home Visitor Team Leader</v>
          </cell>
          <cell r="G60" t="str">
            <v>EFN01</v>
          </cell>
          <cell r="H60" t="str">
            <v>Not relocated</v>
          </cell>
          <cell r="I60">
            <v>0</v>
          </cell>
          <cell r="J60">
            <v>0</v>
          </cell>
          <cell r="K60">
            <v>0</v>
          </cell>
        </row>
        <row r="61">
          <cell r="A61" t="str">
            <v>EF0058</v>
          </cell>
          <cell r="B61" t="str">
            <v>Active</v>
          </cell>
          <cell r="C61" t="str">
            <v>Ishag HASSAN IDRISS ABDELLA</v>
          </cell>
          <cell r="D61" t="str">
            <v>NUT</v>
          </cell>
          <cell r="E61" t="str">
            <v>TFC</v>
          </cell>
          <cell r="F61" t="str">
            <v>Watchman</v>
          </cell>
          <cell r="G61" t="str">
            <v>EFN01</v>
          </cell>
          <cell r="H61" t="str">
            <v>Not relocated</v>
          </cell>
          <cell r="I61">
            <v>0</v>
          </cell>
          <cell r="J61">
            <v>0</v>
          </cell>
          <cell r="K61">
            <v>0</v>
          </cell>
        </row>
        <row r="62">
          <cell r="A62" t="str">
            <v>EF0059</v>
          </cell>
          <cell r="B62" t="str">
            <v>Active</v>
          </cell>
          <cell r="C62" t="str">
            <v>Ismail MOHAMED GUMAA</v>
          </cell>
          <cell r="D62" t="str">
            <v>LOG</v>
          </cell>
          <cell r="E62" t="str">
            <v>Guest house</v>
          </cell>
          <cell r="F62" t="str">
            <v xml:space="preserve">Watchman </v>
          </cell>
          <cell r="G62" t="str">
            <v>EFC01</v>
          </cell>
          <cell r="H62" t="str">
            <v>Not relocated</v>
          </cell>
          <cell r="I62">
            <v>0</v>
          </cell>
          <cell r="J62">
            <v>0</v>
          </cell>
          <cell r="K62">
            <v>0</v>
          </cell>
        </row>
        <row r="63">
          <cell r="A63" t="str">
            <v>EF0060</v>
          </cell>
          <cell r="B63" t="str">
            <v>Stopped</v>
          </cell>
          <cell r="C63" t="str">
            <v>James JOHN</v>
          </cell>
          <cell r="D63" t="str">
            <v>NUT</v>
          </cell>
          <cell r="E63" t="str">
            <v>TFC</v>
          </cell>
          <cell r="F63" t="str">
            <v>Nurse</v>
          </cell>
          <cell r="G63" t="str">
            <v>EFN01</v>
          </cell>
          <cell r="H63" t="str">
            <v>Not relocated</v>
          </cell>
          <cell r="I63">
            <v>0</v>
          </cell>
          <cell r="J63">
            <v>0</v>
          </cell>
          <cell r="K63">
            <v>0</v>
          </cell>
        </row>
        <row r="64">
          <cell r="A64" t="str">
            <v>EF0061</v>
          </cell>
          <cell r="B64" t="str">
            <v>Stopped</v>
          </cell>
          <cell r="C64" t="str">
            <v>Khadija YOUNIS</v>
          </cell>
          <cell r="D64" t="str">
            <v>NUT</v>
          </cell>
          <cell r="E64" t="str">
            <v>TFC</v>
          </cell>
          <cell r="F64" t="str">
            <v xml:space="preserve">Cleaner </v>
          </cell>
          <cell r="G64" t="str">
            <v>EFN01</v>
          </cell>
          <cell r="H64" t="str">
            <v>Not relocated</v>
          </cell>
          <cell r="I64">
            <v>0</v>
          </cell>
          <cell r="J64">
            <v>0</v>
          </cell>
          <cell r="K64">
            <v>0</v>
          </cell>
        </row>
        <row r="65">
          <cell r="A65" t="str">
            <v>EF0062</v>
          </cell>
          <cell r="B65" t="str">
            <v>Stopped</v>
          </cell>
          <cell r="C65" t="str">
            <v>Khalid IBRAHIM HAMID</v>
          </cell>
          <cell r="D65" t="str">
            <v>LOG</v>
          </cell>
          <cell r="E65" t="str">
            <v>Office</v>
          </cell>
          <cell r="F65" t="str">
            <v xml:space="preserve">Log Assistant </v>
          </cell>
          <cell r="G65" t="str">
            <v>EFC01</v>
          </cell>
          <cell r="H65" t="str">
            <v>Not relocated</v>
          </cell>
          <cell r="I65">
            <v>0</v>
          </cell>
          <cell r="J65">
            <v>0</v>
          </cell>
          <cell r="K65">
            <v>0</v>
          </cell>
        </row>
        <row r="66">
          <cell r="A66" t="str">
            <v>EF0063</v>
          </cell>
          <cell r="B66" t="str">
            <v>Active</v>
          </cell>
          <cell r="C66" t="str">
            <v>Kubra ISHAG ABDULKARIM</v>
          </cell>
          <cell r="D66" t="str">
            <v>NUT</v>
          </cell>
          <cell r="E66" t="str">
            <v>TFC</v>
          </cell>
          <cell r="F66" t="str">
            <v>Nurse</v>
          </cell>
          <cell r="G66" t="str">
            <v>EFN01</v>
          </cell>
          <cell r="H66" t="str">
            <v>Not relocated</v>
          </cell>
          <cell r="I66">
            <v>0</v>
          </cell>
          <cell r="J66">
            <v>0</v>
          </cell>
          <cell r="K66">
            <v>0</v>
          </cell>
        </row>
        <row r="67">
          <cell r="A67" t="str">
            <v>EF0064</v>
          </cell>
          <cell r="B67" t="str">
            <v>Stopped</v>
          </cell>
          <cell r="C67" t="str">
            <v>Mahmoud AHMED MOHAMMED ALDOMA</v>
          </cell>
          <cell r="D67" t="str">
            <v>LOG</v>
          </cell>
          <cell r="E67" t="str">
            <v>Office</v>
          </cell>
          <cell r="F67" t="str">
            <v>Purchaser</v>
          </cell>
          <cell r="G67" t="str">
            <v>EFC01</v>
          </cell>
          <cell r="H67" t="str">
            <v>Not relocated</v>
          </cell>
          <cell r="I67">
            <v>0</v>
          </cell>
          <cell r="J67">
            <v>0</v>
          </cell>
          <cell r="K67">
            <v>0</v>
          </cell>
        </row>
        <row r="68">
          <cell r="A68" t="str">
            <v>EF0065</v>
          </cell>
          <cell r="B68" t="str">
            <v>Stopped</v>
          </cell>
          <cell r="C68" t="str">
            <v>Majda MOHAMED ADAM</v>
          </cell>
          <cell r="D68" t="str">
            <v>NUT</v>
          </cell>
          <cell r="E68" t="str">
            <v>TFC</v>
          </cell>
          <cell r="F68" t="str">
            <v xml:space="preserve">Cleaner </v>
          </cell>
          <cell r="G68" t="str">
            <v>EFN01</v>
          </cell>
          <cell r="H68" t="str">
            <v>Not relocated</v>
          </cell>
          <cell r="I68">
            <v>0</v>
          </cell>
          <cell r="J68">
            <v>0</v>
          </cell>
          <cell r="K68">
            <v>0</v>
          </cell>
        </row>
        <row r="69">
          <cell r="A69" t="str">
            <v>EF0066</v>
          </cell>
          <cell r="B69" t="str">
            <v>Stopped</v>
          </cell>
          <cell r="C69" t="str">
            <v>Mariam EL TAHEIR HAROUN</v>
          </cell>
          <cell r="D69" t="str">
            <v>NUT</v>
          </cell>
          <cell r="E69" t="str">
            <v>TFC</v>
          </cell>
          <cell r="F69" t="str">
            <v>Social Worker</v>
          </cell>
          <cell r="G69" t="str">
            <v>EFN01</v>
          </cell>
          <cell r="H69" t="str">
            <v>Not relocated</v>
          </cell>
          <cell r="I69">
            <v>0</v>
          </cell>
          <cell r="J69">
            <v>0</v>
          </cell>
          <cell r="K69">
            <v>0</v>
          </cell>
        </row>
        <row r="70">
          <cell r="A70" t="str">
            <v>EF0067</v>
          </cell>
          <cell r="B70" t="str">
            <v>Stopped</v>
          </cell>
          <cell r="C70" t="str">
            <v>Mekki IZA EL DEEN SIRAG</v>
          </cell>
          <cell r="D70" t="str">
            <v>FA</v>
          </cell>
          <cell r="E70" t="str">
            <v>Field</v>
          </cell>
          <cell r="F70" t="str">
            <v xml:space="preserve">Food aid supervisor  </v>
          </cell>
          <cell r="G70" t="str">
            <v>EFF01</v>
          </cell>
          <cell r="H70" t="str">
            <v>Not relocated</v>
          </cell>
          <cell r="I70">
            <v>0</v>
          </cell>
          <cell r="J70">
            <v>0</v>
          </cell>
          <cell r="K70">
            <v>0</v>
          </cell>
        </row>
        <row r="71">
          <cell r="A71" t="str">
            <v>EF0068</v>
          </cell>
          <cell r="B71" t="str">
            <v>Active</v>
          </cell>
          <cell r="C71" t="str">
            <v>Mohamed ABDELRAHMAN ABDELMAWLA</v>
          </cell>
          <cell r="D71" t="str">
            <v>LOG</v>
          </cell>
          <cell r="E71" t="str">
            <v>Office</v>
          </cell>
          <cell r="F71" t="str">
            <v>Watchman</v>
          </cell>
          <cell r="G71" t="str">
            <v>EFC01</v>
          </cell>
          <cell r="H71" t="str">
            <v>Not relocated</v>
          </cell>
          <cell r="I71">
            <v>0</v>
          </cell>
          <cell r="J71">
            <v>0</v>
          </cell>
          <cell r="K71">
            <v>0</v>
          </cell>
        </row>
        <row r="72">
          <cell r="A72" t="str">
            <v>EF0069</v>
          </cell>
          <cell r="B72" t="str">
            <v>Stopped</v>
          </cell>
          <cell r="C72" t="str">
            <v>Mohamed ADAM MOHAMED</v>
          </cell>
          <cell r="D72" t="str">
            <v>NUT</v>
          </cell>
          <cell r="E72" t="str">
            <v>SFC</v>
          </cell>
          <cell r="F72" t="str">
            <v>Watchman</v>
          </cell>
          <cell r="G72" t="str">
            <v>EFN01</v>
          </cell>
          <cell r="H72" t="str">
            <v>Not relocated</v>
          </cell>
          <cell r="I72">
            <v>0</v>
          </cell>
          <cell r="J72">
            <v>0</v>
          </cell>
          <cell r="K72">
            <v>0</v>
          </cell>
        </row>
        <row r="73">
          <cell r="A73" t="str">
            <v>EF0070</v>
          </cell>
          <cell r="B73" t="str">
            <v>Active</v>
          </cell>
          <cell r="C73" t="str">
            <v>Mohamed BEKHIT ABDURAHMAN</v>
          </cell>
          <cell r="D73" t="str">
            <v>NUT</v>
          </cell>
          <cell r="E73" t="str">
            <v>TFC</v>
          </cell>
          <cell r="F73" t="str">
            <v xml:space="preserve">Phase Monitor </v>
          </cell>
          <cell r="G73" t="str">
            <v>EFN01</v>
          </cell>
          <cell r="H73" t="str">
            <v>Not relocated</v>
          </cell>
          <cell r="I73">
            <v>0</v>
          </cell>
          <cell r="J73">
            <v>0</v>
          </cell>
          <cell r="K73">
            <v>0</v>
          </cell>
        </row>
        <row r="74">
          <cell r="A74" t="str">
            <v>EF0071</v>
          </cell>
          <cell r="B74" t="str">
            <v>Active</v>
          </cell>
          <cell r="C74" t="str">
            <v>Mohamed IBRAHIM ABDALLA</v>
          </cell>
          <cell r="D74" t="str">
            <v>LOG</v>
          </cell>
          <cell r="E74" t="str">
            <v>WHouse</v>
          </cell>
          <cell r="F74" t="str">
            <v>Watchman</v>
          </cell>
          <cell r="G74" t="str">
            <v>EFC01</v>
          </cell>
          <cell r="H74" t="str">
            <v>Not relocated</v>
          </cell>
          <cell r="I74">
            <v>0</v>
          </cell>
          <cell r="J74">
            <v>0</v>
          </cell>
          <cell r="K74">
            <v>0</v>
          </cell>
        </row>
        <row r="75">
          <cell r="A75" t="str">
            <v>EF0072</v>
          </cell>
          <cell r="B75" t="str">
            <v>Stopped</v>
          </cell>
          <cell r="C75" t="str">
            <v>Mohamed IDRIS ADAM</v>
          </cell>
          <cell r="D75" t="str">
            <v>NUT</v>
          </cell>
          <cell r="E75" t="str">
            <v>SFC</v>
          </cell>
          <cell r="F75" t="str">
            <v>Registrar</v>
          </cell>
          <cell r="G75" t="str">
            <v>EFN01</v>
          </cell>
          <cell r="H75" t="str">
            <v>Not relocated</v>
          </cell>
          <cell r="I75">
            <v>0</v>
          </cell>
          <cell r="J75">
            <v>0</v>
          </cell>
          <cell r="K75">
            <v>0</v>
          </cell>
        </row>
        <row r="76">
          <cell r="A76" t="str">
            <v>EF0073</v>
          </cell>
          <cell r="B76" t="str">
            <v>Active</v>
          </cell>
          <cell r="C76" t="str">
            <v>Mohamed Saad EL NOUR EL HAY</v>
          </cell>
          <cell r="D76" t="str">
            <v>LOG</v>
          </cell>
          <cell r="E76" t="str">
            <v>Office</v>
          </cell>
          <cell r="F76" t="str">
            <v>Watchman</v>
          </cell>
          <cell r="G76" t="str">
            <v>EFC01</v>
          </cell>
          <cell r="H76" t="str">
            <v>Not relocated</v>
          </cell>
          <cell r="I76">
            <v>0</v>
          </cell>
          <cell r="J76">
            <v>0</v>
          </cell>
          <cell r="K76">
            <v>0</v>
          </cell>
        </row>
        <row r="77">
          <cell r="A77" t="str">
            <v>EF0074</v>
          </cell>
          <cell r="B77" t="str">
            <v>Stopped</v>
          </cell>
          <cell r="C77" t="str">
            <v>Mohamed YACOUB FADUL</v>
          </cell>
          <cell r="D77" t="str">
            <v>NUT</v>
          </cell>
          <cell r="E77" t="str">
            <v>TFC</v>
          </cell>
          <cell r="F77" t="str">
            <v>PM team leader</v>
          </cell>
          <cell r="G77" t="str">
            <v>EFN01</v>
          </cell>
          <cell r="H77" t="str">
            <v>Not relocated</v>
          </cell>
          <cell r="I77">
            <v>0</v>
          </cell>
          <cell r="J77">
            <v>0</v>
          </cell>
          <cell r="K77">
            <v>0</v>
          </cell>
        </row>
        <row r="78">
          <cell r="A78" t="str">
            <v>EF0075</v>
          </cell>
          <cell r="B78" t="str">
            <v>Active</v>
          </cell>
          <cell r="C78" t="str">
            <v>Mohamed IBRAHIM AHMED</v>
          </cell>
          <cell r="D78" t="str">
            <v>FA</v>
          </cell>
          <cell r="E78" t="str">
            <v>Field</v>
          </cell>
          <cell r="F78" t="str">
            <v xml:space="preserve">Food aid supervisor  </v>
          </cell>
          <cell r="G78" t="str">
            <v>EFF01</v>
          </cell>
          <cell r="H78" t="str">
            <v>Not relocated</v>
          </cell>
          <cell r="I78">
            <v>0</v>
          </cell>
          <cell r="J78">
            <v>0</v>
          </cell>
          <cell r="K78">
            <v>0</v>
          </cell>
        </row>
        <row r="79">
          <cell r="A79" t="str">
            <v>EF0076</v>
          </cell>
          <cell r="B79" t="str">
            <v>Stopped</v>
          </cell>
          <cell r="C79" t="str">
            <v>Mohammed</v>
          </cell>
          <cell r="D79" t="str">
            <v>NUT</v>
          </cell>
          <cell r="E79" t="str">
            <v>TFC</v>
          </cell>
          <cell r="F79" t="str">
            <v xml:space="preserve">Medical Supervisor </v>
          </cell>
          <cell r="G79" t="str">
            <v>EFN01</v>
          </cell>
          <cell r="H79" t="str">
            <v>Not relocated</v>
          </cell>
          <cell r="I79">
            <v>0</v>
          </cell>
          <cell r="J79">
            <v>0</v>
          </cell>
          <cell r="K79">
            <v>0</v>
          </cell>
        </row>
        <row r="80">
          <cell r="A80" t="str">
            <v>EF0077</v>
          </cell>
          <cell r="B80" t="str">
            <v>Stopped</v>
          </cell>
          <cell r="C80" t="str">
            <v>Mohamoud IDRIS ALI</v>
          </cell>
          <cell r="D80" t="str">
            <v>NUT</v>
          </cell>
          <cell r="E80" t="str">
            <v>SFC</v>
          </cell>
          <cell r="F80" t="str">
            <v>Counterpart</v>
          </cell>
          <cell r="G80" t="str">
            <v>EFN01</v>
          </cell>
          <cell r="H80" t="str">
            <v>Not relocated</v>
          </cell>
          <cell r="I80">
            <v>0</v>
          </cell>
          <cell r="J80">
            <v>0</v>
          </cell>
          <cell r="K80">
            <v>0</v>
          </cell>
        </row>
        <row r="81">
          <cell r="A81" t="str">
            <v>EF0078</v>
          </cell>
          <cell r="B81" t="str">
            <v>Active</v>
          </cell>
          <cell r="C81" t="str">
            <v>Mora ABAKER AHMED</v>
          </cell>
          <cell r="D81" t="str">
            <v>NUT</v>
          </cell>
          <cell r="E81" t="str">
            <v>OTP</v>
          </cell>
          <cell r="F81" t="str">
            <v xml:space="preserve">Home Visitor </v>
          </cell>
          <cell r="G81" t="str">
            <v>EFN01</v>
          </cell>
          <cell r="H81" t="str">
            <v>Not relocated</v>
          </cell>
          <cell r="I81">
            <v>0</v>
          </cell>
          <cell r="J81">
            <v>0</v>
          </cell>
          <cell r="K81">
            <v>0</v>
          </cell>
        </row>
        <row r="82">
          <cell r="A82" t="str">
            <v>EF0079</v>
          </cell>
          <cell r="B82" t="str">
            <v>Stopped</v>
          </cell>
          <cell r="C82" t="str">
            <v>Moussa ISAG YAGUOB</v>
          </cell>
          <cell r="D82" t="str">
            <v>NUT</v>
          </cell>
          <cell r="E82" t="str">
            <v>SFC</v>
          </cell>
          <cell r="F82" t="str">
            <v xml:space="preserve">Measurer </v>
          </cell>
          <cell r="G82" t="str">
            <v>EFN01</v>
          </cell>
          <cell r="H82" t="str">
            <v>Not relocated</v>
          </cell>
          <cell r="I82">
            <v>0</v>
          </cell>
          <cell r="J82">
            <v>0</v>
          </cell>
          <cell r="K82">
            <v>0</v>
          </cell>
        </row>
        <row r="83">
          <cell r="A83" t="str">
            <v>EF0080</v>
          </cell>
          <cell r="B83" t="str">
            <v>Stopped</v>
          </cell>
          <cell r="C83" t="str">
            <v>Nagah ELTAIB BABEKER</v>
          </cell>
          <cell r="D83" t="str">
            <v>NUT</v>
          </cell>
          <cell r="E83" t="str">
            <v>TFC</v>
          </cell>
          <cell r="F83" t="str">
            <v xml:space="preserve">Registrar </v>
          </cell>
          <cell r="G83" t="str">
            <v>EFN01</v>
          </cell>
          <cell r="H83" t="str">
            <v>Not relocated</v>
          </cell>
          <cell r="I83">
            <v>0</v>
          </cell>
          <cell r="J83">
            <v>0</v>
          </cell>
          <cell r="K83">
            <v>0</v>
          </cell>
        </row>
        <row r="84">
          <cell r="A84" t="str">
            <v>EF0081</v>
          </cell>
          <cell r="B84" t="str">
            <v>Stopped</v>
          </cell>
          <cell r="C84" t="str">
            <v>Rabih AHMED ADAM</v>
          </cell>
          <cell r="D84" t="str">
            <v>LOG</v>
          </cell>
          <cell r="E84" t="str">
            <v>Office</v>
          </cell>
          <cell r="F84" t="str">
            <v>Logistician Assistant</v>
          </cell>
          <cell r="G84" t="str">
            <v>EFC01</v>
          </cell>
          <cell r="H84" t="str">
            <v>Not relocated</v>
          </cell>
          <cell r="I84">
            <v>0</v>
          </cell>
          <cell r="J84">
            <v>0</v>
          </cell>
          <cell r="K84">
            <v>0</v>
          </cell>
        </row>
        <row r="85">
          <cell r="A85" t="str">
            <v>EF0082</v>
          </cell>
          <cell r="B85" t="str">
            <v>Stopped</v>
          </cell>
          <cell r="C85" t="str">
            <v>Rasha HAMID</v>
          </cell>
          <cell r="D85" t="str">
            <v>NUT</v>
          </cell>
          <cell r="E85" t="str">
            <v>SFC</v>
          </cell>
          <cell r="F85" t="str">
            <v xml:space="preserve">Register </v>
          </cell>
          <cell r="G85" t="str">
            <v>EFN01</v>
          </cell>
          <cell r="H85" t="str">
            <v>Not relocated</v>
          </cell>
          <cell r="I85">
            <v>0</v>
          </cell>
          <cell r="J85">
            <v>0</v>
          </cell>
          <cell r="K85">
            <v>0</v>
          </cell>
        </row>
        <row r="86">
          <cell r="A86" t="str">
            <v>EF0083</v>
          </cell>
          <cell r="B86" t="str">
            <v>Stopped</v>
          </cell>
          <cell r="C86" t="str">
            <v>Salah MOHAMED AHMED</v>
          </cell>
          <cell r="D86" t="str">
            <v>NUT</v>
          </cell>
          <cell r="E86" t="str">
            <v>SFC</v>
          </cell>
          <cell r="F86" t="str">
            <v>Supervisor Assistant</v>
          </cell>
          <cell r="G86" t="str">
            <v>EFN01</v>
          </cell>
          <cell r="H86" t="str">
            <v>Not relocated</v>
          </cell>
          <cell r="I86">
            <v>0</v>
          </cell>
          <cell r="J86">
            <v>0</v>
          </cell>
          <cell r="K86">
            <v>0</v>
          </cell>
        </row>
        <row r="87">
          <cell r="A87" t="str">
            <v>EF0084</v>
          </cell>
          <cell r="B87" t="str">
            <v>Active</v>
          </cell>
          <cell r="C87" t="str">
            <v>Salwa MOHAMMEDIN ABDALLA</v>
          </cell>
          <cell r="D87" t="str">
            <v>ADMIN</v>
          </cell>
          <cell r="E87" t="str">
            <v>Guest house</v>
          </cell>
          <cell r="F87" t="str">
            <v>Cook</v>
          </cell>
          <cell r="G87" t="str">
            <v>EFC01</v>
          </cell>
          <cell r="H87" t="str">
            <v>Not relocated</v>
          </cell>
          <cell r="I87">
            <v>0</v>
          </cell>
          <cell r="J87">
            <v>0</v>
          </cell>
          <cell r="K87">
            <v>0</v>
          </cell>
        </row>
        <row r="88">
          <cell r="A88" t="str">
            <v>EF0085</v>
          </cell>
          <cell r="B88" t="str">
            <v>Active</v>
          </cell>
          <cell r="C88" t="str">
            <v>Sara ELNOUR OSMAN</v>
          </cell>
          <cell r="D88" t="str">
            <v>FA</v>
          </cell>
          <cell r="E88" t="str">
            <v>Field</v>
          </cell>
          <cell r="F88" t="str">
            <v>Commodity Tracking Officer</v>
          </cell>
          <cell r="G88" t="str">
            <v>EFF01</v>
          </cell>
          <cell r="H88" t="str">
            <v>Not relocated</v>
          </cell>
          <cell r="I88">
            <v>0</v>
          </cell>
          <cell r="J88">
            <v>0</v>
          </cell>
          <cell r="K88">
            <v>0</v>
          </cell>
        </row>
        <row r="89">
          <cell r="A89" t="str">
            <v>EF0086</v>
          </cell>
          <cell r="B89" t="str">
            <v>Active</v>
          </cell>
          <cell r="C89" t="str">
            <v>Seedeg MUSSA MOHAMED</v>
          </cell>
          <cell r="D89" t="str">
            <v>NUT</v>
          </cell>
          <cell r="E89" t="str">
            <v>TFC</v>
          </cell>
          <cell r="F89" t="str">
            <v>Home Visitor</v>
          </cell>
          <cell r="G89" t="str">
            <v>EFN01</v>
          </cell>
          <cell r="H89" t="str">
            <v>Not relocated</v>
          </cell>
          <cell r="I89">
            <v>0</v>
          </cell>
          <cell r="J89">
            <v>0</v>
          </cell>
          <cell r="K89">
            <v>0</v>
          </cell>
        </row>
        <row r="90">
          <cell r="A90" t="str">
            <v>EF0087</v>
          </cell>
          <cell r="B90" t="str">
            <v>Active</v>
          </cell>
          <cell r="C90" t="str">
            <v>Semina ADAM Hussein</v>
          </cell>
          <cell r="D90" t="str">
            <v>NUT</v>
          </cell>
          <cell r="E90" t="str">
            <v>TFC</v>
          </cell>
          <cell r="F90" t="str">
            <v>Nurse</v>
          </cell>
          <cell r="G90" t="str">
            <v>EFN01</v>
          </cell>
          <cell r="H90" t="str">
            <v>JU-EF</v>
          </cell>
          <cell r="I90">
            <v>150000</v>
          </cell>
          <cell r="J90">
            <v>0</v>
          </cell>
          <cell r="K90">
            <v>0</v>
          </cell>
        </row>
        <row r="91">
          <cell r="A91" t="str">
            <v>EF0088</v>
          </cell>
          <cell r="B91" t="str">
            <v>Stopped</v>
          </cell>
          <cell r="C91" t="str">
            <v>Somaia ABDALLAH YOUSSUF</v>
          </cell>
          <cell r="D91" t="str">
            <v>NUT</v>
          </cell>
          <cell r="E91" t="str">
            <v>SFC</v>
          </cell>
          <cell r="F91" t="str">
            <v xml:space="preserve">Home Visitor </v>
          </cell>
          <cell r="G91" t="str">
            <v>EFN01</v>
          </cell>
          <cell r="H91" t="str">
            <v>Not relocated</v>
          </cell>
          <cell r="I91">
            <v>0</v>
          </cell>
          <cell r="J91">
            <v>0</v>
          </cell>
          <cell r="K91">
            <v>0</v>
          </cell>
        </row>
        <row r="92">
          <cell r="A92" t="str">
            <v>EF0089</v>
          </cell>
          <cell r="B92" t="str">
            <v>Stopped</v>
          </cell>
          <cell r="C92" t="str">
            <v>Suleiman IDRIS SALIM</v>
          </cell>
          <cell r="D92" t="str">
            <v>LOG</v>
          </cell>
          <cell r="E92" t="str">
            <v>Office</v>
          </cell>
          <cell r="F92" t="str">
            <v xml:space="preserve">Watchman </v>
          </cell>
          <cell r="G92" t="str">
            <v>EFC01</v>
          </cell>
          <cell r="H92" t="str">
            <v>Not relocated</v>
          </cell>
          <cell r="I92">
            <v>0</v>
          </cell>
          <cell r="J92">
            <v>0</v>
          </cell>
          <cell r="K92">
            <v>0</v>
          </cell>
        </row>
        <row r="93">
          <cell r="A93" t="str">
            <v>EF0090</v>
          </cell>
          <cell r="B93" t="str">
            <v>Stopped</v>
          </cell>
          <cell r="C93" t="str">
            <v>Suoad ADAM IBRAHIM MOHAMED</v>
          </cell>
          <cell r="D93" t="str">
            <v>ADMIN</v>
          </cell>
          <cell r="E93" t="str">
            <v>Office</v>
          </cell>
          <cell r="F93" t="str">
            <v xml:space="preserve">Administrator assistant/HR </v>
          </cell>
          <cell r="G93" t="str">
            <v>EFC01</v>
          </cell>
          <cell r="H93" t="str">
            <v>Not relocated</v>
          </cell>
          <cell r="I93">
            <v>0</v>
          </cell>
          <cell r="J93">
            <v>0</v>
          </cell>
          <cell r="K93">
            <v>0</v>
          </cell>
        </row>
        <row r="94">
          <cell r="A94" t="str">
            <v>EF0091</v>
          </cell>
          <cell r="B94" t="str">
            <v>Stopped</v>
          </cell>
          <cell r="C94" t="str">
            <v>Susan YACOUB HUSSEIN</v>
          </cell>
          <cell r="D94" t="str">
            <v>NUT</v>
          </cell>
          <cell r="E94" t="str">
            <v>TFC</v>
          </cell>
          <cell r="F94" t="str">
            <v xml:space="preserve">Home Visitor </v>
          </cell>
          <cell r="G94" t="str">
            <v>EFN01</v>
          </cell>
          <cell r="H94" t="str">
            <v>Not relocated</v>
          </cell>
          <cell r="I94">
            <v>0</v>
          </cell>
          <cell r="J94">
            <v>0</v>
          </cell>
          <cell r="K94">
            <v>0</v>
          </cell>
        </row>
        <row r="95">
          <cell r="A95" t="str">
            <v>EF0092</v>
          </cell>
          <cell r="B95" t="str">
            <v>Stopped</v>
          </cell>
          <cell r="C95" t="str">
            <v>Teiba MOHAMED ADAM</v>
          </cell>
          <cell r="D95" t="str">
            <v>NUT</v>
          </cell>
          <cell r="E95" t="str">
            <v>TFC</v>
          </cell>
          <cell r="F95" t="str">
            <v xml:space="preserve">Cook </v>
          </cell>
          <cell r="G95" t="str">
            <v>EFN01</v>
          </cell>
          <cell r="H95" t="str">
            <v>Not relocated</v>
          </cell>
          <cell r="I95">
            <v>0</v>
          </cell>
          <cell r="J95">
            <v>0</v>
          </cell>
          <cell r="K95">
            <v>0</v>
          </cell>
        </row>
        <row r="96">
          <cell r="A96" t="str">
            <v>EF0093</v>
          </cell>
          <cell r="B96" t="str">
            <v>Stopped</v>
          </cell>
          <cell r="C96" t="str">
            <v>Thomas PIO BAYA</v>
          </cell>
          <cell r="D96" t="str">
            <v>NUT</v>
          </cell>
          <cell r="E96" t="str">
            <v>TFC</v>
          </cell>
          <cell r="F96" t="str">
            <v xml:space="preserve">Nutrition Supervisor </v>
          </cell>
          <cell r="G96" t="str">
            <v>EFN01</v>
          </cell>
          <cell r="H96" t="str">
            <v>Not relocated</v>
          </cell>
          <cell r="I96">
            <v>0</v>
          </cell>
          <cell r="J96">
            <v>0</v>
          </cell>
          <cell r="K96">
            <v>0</v>
          </cell>
        </row>
        <row r="97">
          <cell r="A97" t="str">
            <v>EF0094</v>
          </cell>
          <cell r="B97" t="str">
            <v>Active</v>
          </cell>
          <cell r="C97" t="str">
            <v>Yahia ABDALLA MOHAMED ABAKER</v>
          </cell>
          <cell r="D97" t="str">
            <v>NUT</v>
          </cell>
          <cell r="E97" t="str">
            <v>TFC</v>
          </cell>
          <cell r="F97" t="str">
            <v>Storekeeper</v>
          </cell>
          <cell r="G97" t="str">
            <v>EFN01</v>
          </cell>
          <cell r="H97" t="str">
            <v>Not relocated</v>
          </cell>
          <cell r="I97">
            <v>0</v>
          </cell>
          <cell r="J97">
            <v>25</v>
          </cell>
          <cell r="K97">
            <v>0</v>
          </cell>
        </row>
        <row r="98">
          <cell r="A98" t="str">
            <v>EF0095</v>
          </cell>
          <cell r="B98" t="str">
            <v>Active</v>
          </cell>
          <cell r="C98" t="str">
            <v>Younes ABUBAKER MANSUR</v>
          </cell>
          <cell r="D98" t="str">
            <v>LOG</v>
          </cell>
          <cell r="E98" t="str">
            <v>WHouse</v>
          </cell>
          <cell r="F98" t="str">
            <v>Watchman</v>
          </cell>
          <cell r="G98" t="str">
            <v>EFC01</v>
          </cell>
          <cell r="H98" t="str">
            <v>Not relocated</v>
          </cell>
          <cell r="I98">
            <v>0</v>
          </cell>
          <cell r="J98">
            <v>0</v>
          </cell>
          <cell r="K98">
            <v>0</v>
          </cell>
        </row>
        <row r="99">
          <cell r="A99" t="str">
            <v>EF0096</v>
          </cell>
          <cell r="B99" t="str">
            <v>Stopped</v>
          </cell>
          <cell r="C99" t="str">
            <v>Yousif ADAM KHAMIS</v>
          </cell>
          <cell r="D99" t="str">
            <v>LOG</v>
          </cell>
          <cell r="E99" t="str">
            <v>Office</v>
          </cell>
          <cell r="F99" t="str">
            <v>Purchaser</v>
          </cell>
          <cell r="G99" t="str">
            <v>EFC01</v>
          </cell>
          <cell r="H99" t="str">
            <v>Not relocated</v>
          </cell>
          <cell r="I99">
            <v>0</v>
          </cell>
          <cell r="J99">
            <v>0</v>
          </cell>
          <cell r="K99">
            <v>0</v>
          </cell>
        </row>
        <row r="100">
          <cell r="A100" t="str">
            <v>EF0097</v>
          </cell>
          <cell r="B100" t="str">
            <v>Stopped</v>
          </cell>
          <cell r="C100" t="str">
            <v>Youssuf ZAKARIA  MOHAMED ADAM</v>
          </cell>
          <cell r="D100" t="str">
            <v>NUT</v>
          </cell>
          <cell r="E100" t="str">
            <v>SFC</v>
          </cell>
          <cell r="F100" t="str">
            <v>Watchman</v>
          </cell>
          <cell r="G100" t="str">
            <v>EFN01</v>
          </cell>
          <cell r="H100" t="str">
            <v>Not relocated</v>
          </cell>
          <cell r="I100">
            <v>0</v>
          </cell>
          <cell r="J100">
            <v>0</v>
          </cell>
          <cell r="K100">
            <v>0</v>
          </cell>
        </row>
        <row r="101">
          <cell r="A101" t="str">
            <v>EF0098</v>
          </cell>
          <cell r="B101" t="str">
            <v>Active</v>
          </cell>
          <cell r="C101" t="str">
            <v>Zainab ADAM HASSAN</v>
          </cell>
          <cell r="D101" t="str">
            <v>NUT</v>
          </cell>
          <cell r="E101" t="str">
            <v>TFC</v>
          </cell>
          <cell r="F101" t="str">
            <v xml:space="preserve">Cook </v>
          </cell>
          <cell r="G101" t="str">
            <v>EFN01</v>
          </cell>
          <cell r="H101" t="str">
            <v>Not relocated</v>
          </cell>
          <cell r="I101">
            <v>0</v>
          </cell>
          <cell r="J101">
            <v>0</v>
          </cell>
          <cell r="K101">
            <v>0</v>
          </cell>
        </row>
        <row r="102">
          <cell r="A102" t="str">
            <v>EF0099</v>
          </cell>
          <cell r="B102" t="str">
            <v>Active</v>
          </cell>
          <cell r="C102" t="str">
            <v>Zainab MUSTAFA ABDALLA</v>
          </cell>
          <cell r="D102" t="str">
            <v>NUT</v>
          </cell>
          <cell r="E102" t="str">
            <v>TFC</v>
          </cell>
          <cell r="F102" t="str">
            <v xml:space="preserve">Psychosocial Worker </v>
          </cell>
          <cell r="G102" t="str">
            <v>EFN01</v>
          </cell>
          <cell r="H102" t="str">
            <v>Not relocated</v>
          </cell>
          <cell r="I102">
            <v>0</v>
          </cell>
          <cell r="J102">
            <v>0</v>
          </cell>
          <cell r="K102">
            <v>0</v>
          </cell>
        </row>
        <row r="103">
          <cell r="A103" t="str">
            <v>EF0100</v>
          </cell>
          <cell r="B103" t="str">
            <v>Active</v>
          </cell>
          <cell r="C103" t="str">
            <v>Zakaria ADAM AHMID</v>
          </cell>
          <cell r="D103" t="str">
            <v>NUT</v>
          </cell>
          <cell r="E103" t="str">
            <v>TFC</v>
          </cell>
          <cell r="F103" t="str">
            <v>Watchman</v>
          </cell>
          <cell r="G103" t="str">
            <v>EFN01</v>
          </cell>
          <cell r="H103" t="str">
            <v>Not relocated</v>
          </cell>
          <cell r="I103">
            <v>0</v>
          </cell>
          <cell r="J103">
            <v>0</v>
          </cell>
          <cell r="K103">
            <v>0</v>
          </cell>
        </row>
        <row r="104">
          <cell r="A104" t="str">
            <v>EF0101</v>
          </cell>
          <cell r="B104" t="str">
            <v>Active</v>
          </cell>
          <cell r="C104" t="str">
            <v>Zakaria MOHAMED ADAM</v>
          </cell>
          <cell r="D104" t="str">
            <v>NUT</v>
          </cell>
          <cell r="E104" t="str">
            <v>TFC</v>
          </cell>
          <cell r="F104" t="str">
            <v>Watchman</v>
          </cell>
          <cell r="G104" t="str">
            <v>EFN01</v>
          </cell>
          <cell r="H104" t="str">
            <v>Not relocated</v>
          </cell>
          <cell r="I104">
            <v>0</v>
          </cell>
          <cell r="J104">
            <v>0</v>
          </cell>
          <cell r="K104">
            <v>0</v>
          </cell>
        </row>
        <row r="105">
          <cell r="A105" t="str">
            <v>EF0102</v>
          </cell>
          <cell r="B105" t="str">
            <v>Active</v>
          </cell>
          <cell r="C105" t="str">
            <v>Adam MOHAMED ABDALLAH</v>
          </cell>
          <cell r="D105" t="str">
            <v>LOG</v>
          </cell>
          <cell r="E105" t="str">
            <v>Office</v>
          </cell>
          <cell r="F105" t="str">
            <v>Mechanic</v>
          </cell>
          <cell r="G105" t="str">
            <v>EFC01</v>
          </cell>
          <cell r="H105" t="str">
            <v>Not relocated</v>
          </cell>
          <cell r="I105">
            <v>0</v>
          </cell>
          <cell r="J105">
            <v>0</v>
          </cell>
          <cell r="K105">
            <v>0</v>
          </cell>
        </row>
        <row r="106">
          <cell r="A106" t="str">
            <v>EF0103</v>
          </cell>
          <cell r="B106" t="str">
            <v>Stopped</v>
          </cell>
          <cell r="C106" t="str">
            <v>Eldouma ABDALLAH YAGOUB</v>
          </cell>
          <cell r="D106" t="str">
            <v>ADMIN</v>
          </cell>
          <cell r="E106" t="str">
            <v>Office</v>
          </cell>
          <cell r="F106" t="str">
            <v xml:space="preserve">Admin assistant/HR </v>
          </cell>
          <cell r="G106" t="str">
            <v>EFC01</v>
          </cell>
          <cell r="H106" t="str">
            <v>Not relocated</v>
          </cell>
          <cell r="I106">
            <v>0</v>
          </cell>
          <cell r="J106">
            <v>0</v>
          </cell>
          <cell r="K106">
            <v>0</v>
          </cell>
        </row>
        <row r="107">
          <cell r="A107" t="str">
            <v>EF0104</v>
          </cell>
          <cell r="B107" t="str">
            <v>Stopped</v>
          </cell>
          <cell r="C107" t="str">
            <v>Said MIKHAIL</v>
          </cell>
          <cell r="D107" t="str">
            <v>LOG</v>
          </cell>
          <cell r="E107" t="str">
            <v>Office</v>
          </cell>
          <cell r="F107" t="str">
            <v xml:space="preserve">Radio operator </v>
          </cell>
          <cell r="G107" t="str">
            <v>EFC01</v>
          </cell>
          <cell r="H107" t="str">
            <v>Not relocated</v>
          </cell>
          <cell r="I107">
            <v>0</v>
          </cell>
          <cell r="J107">
            <v>0</v>
          </cell>
          <cell r="K107">
            <v>0</v>
          </cell>
        </row>
        <row r="108">
          <cell r="A108" t="str">
            <v>EF0105</v>
          </cell>
          <cell r="B108" t="str">
            <v>Stopped</v>
          </cell>
          <cell r="C108" t="str">
            <v>Aziza SULEIMAN</v>
          </cell>
          <cell r="D108" t="str">
            <v>NUT</v>
          </cell>
          <cell r="E108" t="str">
            <v>Psy</v>
          </cell>
          <cell r="F108" t="str">
            <v>Translator</v>
          </cell>
          <cell r="G108" t="str">
            <v>EFN01</v>
          </cell>
          <cell r="H108" t="str">
            <v>Not relocated</v>
          </cell>
          <cell r="I108">
            <v>0</v>
          </cell>
          <cell r="J108">
            <v>0</v>
          </cell>
          <cell r="K108">
            <v>0</v>
          </cell>
        </row>
        <row r="109">
          <cell r="A109" t="str">
            <v>EF0106</v>
          </cell>
          <cell r="B109" t="str">
            <v>Active</v>
          </cell>
          <cell r="C109" t="str">
            <v>Essaid ABU ELBASHER</v>
          </cell>
          <cell r="D109" t="str">
            <v>LOG</v>
          </cell>
          <cell r="E109" t="str">
            <v>Office</v>
          </cell>
          <cell r="F109" t="str">
            <v>Driver</v>
          </cell>
          <cell r="G109" t="str">
            <v>EFC01</v>
          </cell>
          <cell r="H109" t="str">
            <v>Not relocated</v>
          </cell>
          <cell r="I109">
            <v>0</v>
          </cell>
          <cell r="J109">
            <v>27</v>
          </cell>
          <cell r="K109">
            <v>0</v>
          </cell>
        </row>
        <row r="110">
          <cell r="A110" t="str">
            <v>EF0107</v>
          </cell>
          <cell r="B110" t="str">
            <v>Stopped</v>
          </cell>
          <cell r="C110" t="str">
            <v>Elhadi OMER HAROUN</v>
          </cell>
          <cell r="D110" t="str">
            <v>NUT</v>
          </cell>
          <cell r="E110" t="str">
            <v>SFC</v>
          </cell>
          <cell r="F110" t="str">
            <v xml:space="preserve">Food Mixer </v>
          </cell>
          <cell r="G110" t="str">
            <v>EFN01</v>
          </cell>
          <cell r="H110" t="str">
            <v>Not relocated</v>
          </cell>
          <cell r="I110">
            <v>0</v>
          </cell>
          <cell r="J110">
            <v>0</v>
          </cell>
          <cell r="K110">
            <v>0</v>
          </cell>
        </row>
        <row r="111">
          <cell r="A111" t="str">
            <v>EF0108</v>
          </cell>
          <cell r="B111" t="str">
            <v>Active</v>
          </cell>
          <cell r="C111" t="str">
            <v>Abubaker MUSSA ELBISHARI</v>
          </cell>
          <cell r="D111" t="str">
            <v>NUT</v>
          </cell>
          <cell r="E111" t="str">
            <v>TFC</v>
          </cell>
          <cell r="F111" t="str">
            <v>Nurse</v>
          </cell>
          <cell r="G111" t="str">
            <v>EFN01</v>
          </cell>
          <cell r="H111" t="str">
            <v>Not relocated</v>
          </cell>
          <cell r="I111">
            <v>0</v>
          </cell>
          <cell r="J111">
            <v>0</v>
          </cell>
          <cell r="K111">
            <v>0</v>
          </cell>
        </row>
        <row r="112">
          <cell r="A112" t="str">
            <v>EF0109</v>
          </cell>
          <cell r="B112" t="str">
            <v>Stopped</v>
          </cell>
          <cell r="C112" t="str">
            <v>Hassan HAROUN OSMAN</v>
          </cell>
          <cell r="D112" t="str">
            <v>NUT</v>
          </cell>
          <cell r="E112" t="str">
            <v>TFC</v>
          </cell>
          <cell r="F112" t="str">
            <v>Nurse</v>
          </cell>
          <cell r="G112" t="str">
            <v>EFN01</v>
          </cell>
          <cell r="H112" t="str">
            <v>Not relocated</v>
          </cell>
          <cell r="I112">
            <v>0</v>
          </cell>
          <cell r="J112">
            <v>0</v>
          </cell>
          <cell r="K112">
            <v>0</v>
          </cell>
        </row>
        <row r="113">
          <cell r="A113" t="str">
            <v>EF0110</v>
          </cell>
          <cell r="B113" t="str">
            <v>Active</v>
          </cell>
          <cell r="C113" t="str">
            <v>Ibrahim MUSSA ADAM</v>
          </cell>
          <cell r="D113" t="str">
            <v>NUT</v>
          </cell>
          <cell r="E113" t="str">
            <v>TFC</v>
          </cell>
          <cell r="F113" t="str">
            <v>Nurse</v>
          </cell>
          <cell r="G113" t="str">
            <v>EFN01</v>
          </cell>
          <cell r="H113" t="str">
            <v>Not relocated</v>
          </cell>
          <cell r="I113">
            <v>0</v>
          </cell>
          <cell r="J113">
            <v>0</v>
          </cell>
          <cell r="K113">
            <v>0</v>
          </cell>
        </row>
        <row r="114">
          <cell r="A114" t="str">
            <v>EF0111</v>
          </cell>
          <cell r="B114" t="str">
            <v>Active</v>
          </cell>
          <cell r="C114" t="str">
            <v>Medina AHMED MOHAMED</v>
          </cell>
          <cell r="D114" t="str">
            <v>NUT</v>
          </cell>
          <cell r="E114" t="str">
            <v>TFC</v>
          </cell>
          <cell r="F114" t="str">
            <v>Cleaner</v>
          </cell>
          <cell r="G114" t="str">
            <v>EFN01</v>
          </cell>
          <cell r="H114" t="str">
            <v>Not relocated</v>
          </cell>
          <cell r="I114">
            <v>0</v>
          </cell>
          <cell r="J114">
            <v>0</v>
          </cell>
          <cell r="K114">
            <v>0</v>
          </cell>
        </row>
        <row r="115">
          <cell r="A115" t="str">
            <v>EF0112</v>
          </cell>
          <cell r="B115" t="str">
            <v>Stopped</v>
          </cell>
          <cell r="C115" t="str">
            <v>Hawa ABDALLA MAHMOUD</v>
          </cell>
          <cell r="D115" t="str">
            <v>NUT</v>
          </cell>
          <cell r="E115" t="str">
            <v>SFC</v>
          </cell>
          <cell r="F115" t="str">
            <v>Cleaner</v>
          </cell>
          <cell r="G115" t="str">
            <v>EFN01</v>
          </cell>
          <cell r="H115" t="str">
            <v>Not relocated</v>
          </cell>
          <cell r="I115">
            <v>0</v>
          </cell>
          <cell r="J115">
            <v>0</v>
          </cell>
          <cell r="K115">
            <v>0</v>
          </cell>
        </row>
        <row r="116">
          <cell r="A116" t="str">
            <v>EF0113</v>
          </cell>
          <cell r="B116" t="str">
            <v>Stopped</v>
          </cell>
          <cell r="C116" t="str">
            <v>Mohammed AHMED HAGGAR</v>
          </cell>
          <cell r="D116" t="str">
            <v>FA</v>
          </cell>
          <cell r="E116" t="str">
            <v>Field</v>
          </cell>
          <cell r="F116" t="str">
            <v>Food Aid Monitor</v>
          </cell>
          <cell r="G116" t="str">
            <v>EFF01</v>
          </cell>
          <cell r="H116" t="str">
            <v>Not relocated</v>
          </cell>
          <cell r="I116">
            <v>0</v>
          </cell>
          <cell r="J116">
            <v>0</v>
          </cell>
          <cell r="K116">
            <v>0</v>
          </cell>
        </row>
        <row r="117">
          <cell r="A117" t="str">
            <v>EF0114</v>
          </cell>
          <cell r="B117" t="str">
            <v>Stopped</v>
          </cell>
          <cell r="C117" t="str">
            <v>Mustapha MOHAMMED SALEH</v>
          </cell>
          <cell r="D117" t="str">
            <v>FA</v>
          </cell>
          <cell r="E117" t="str">
            <v>Field</v>
          </cell>
          <cell r="F117" t="str">
            <v>Food Aid Monitor</v>
          </cell>
          <cell r="G117" t="str">
            <v>EFF01</v>
          </cell>
          <cell r="H117" t="str">
            <v>Not relocated</v>
          </cell>
          <cell r="I117">
            <v>0</v>
          </cell>
          <cell r="J117">
            <v>0</v>
          </cell>
          <cell r="K117">
            <v>0</v>
          </cell>
        </row>
        <row r="118">
          <cell r="A118" t="str">
            <v>EF0115</v>
          </cell>
          <cell r="B118" t="str">
            <v>Active</v>
          </cell>
          <cell r="C118" t="str">
            <v>Khadija ADAM AHMED TAHIR</v>
          </cell>
          <cell r="D118" t="str">
            <v>NUT</v>
          </cell>
          <cell r="E118" t="str">
            <v>TFC</v>
          </cell>
          <cell r="F118" t="str">
            <v>Nurse</v>
          </cell>
          <cell r="G118" t="str">
            <v>EFN01</v>
          </cell>
          <cell r="H118" t="str">
            <v>Not relocated</v>
          </cell>
          <cell r="I118">
            <v>0</v>
          </cell>
          <cell r="J118">
            <v>25</v>
          </cell>
          <cell r="K118">
            <v>0</v>
          </cell>
        </row>
        <row r="119">
          <cell r="A119" t="str">
            <v>EF0116</v>
          </cell>
          <cell r="B119" t="str">
            <v>Stopped</v>
          </cell>
          <cell r="C119" t="str">
            <v>Saad EISSA DWOELBAT</v>
          </cell>
          <cell r="D119" t="str">
            <v>LOG</v>
          </cell>
          <cell r="E119" t="str">
            <v>Office</v>
          </cell>
          <cell r="F119" t="str">
            <v>Storekeeper</v>
          </cell>
          <cell r="G119" t="str">
            <v>EFC01</v>
          </cell>
          <cell r="H119" t="str">
            <v>Not relocated</v>
          </cell>
          <cell r="I119">
            <v>0</v>
          </cell>
          <cell r="J119">
            <v>0</v>
          </cell>
          <cell r="K119">
            <v>0</v>
          </cell>
        </row>
        <row r="120">
          <cell r="A120" t="str">
            <v>EF0117</v>
          </cell>
          <cell r="B120" t="str">
            <v>Stopped</v>
          </cell>
          <cell r="C120" t="str">
            <v>Adam ELTAHIR ADAM</v>
          </cell>
          <cell r="D120" t="str">
            <v>LOG</v>
          </cell>
          <cell r="E120" t="str">
            <v>Office</v>
          </cell>
          <cell r="F120" t="str">
            <v>Log/Rehab</v>
          </cell>
          <cell r="G120" t="str">
            <v>EFC01</v>
          </cell>
          <cell r="H120" t="str">
            <v>Not relocated</v>
          </cell>
          <cell r="I120">
            <v>0</v>
          </cell>
          <cell r="J120">
            <v>0</v>
          </cell>
          <cell r="K120">
            <v>0</v>
          </cell>
        </row>
        <row r="121">
          <cell r="A121" t="str">
            <v>EF0118</v>
          </cell>
          <cell r="B121" t="str">
            <v>Stopped</v>
          </cell>
          <cell r="C121" t="str">
            <v>Ibrahim ABEKER Adam</v>
          </cell>
          <cell r="D121" t="str">
            <v>LOG</v>
          </cell>
          <cell r="E121" t="str">
            <v>Office</v>
          </cell>
          <cell r="F121" t="str">
            <v>Rehabilitation Assitant</v>
          </cell>
          <cell r="G121" t="str">
            <v>EFC01</v>
          </cell>
          <cell r="H121" t="str">
            <v>Not relocated</v>
          </cell>
          <cell r="I121">
            <v>0</v>
          </cell>
          <cell r="J121">
            <v>0</v>
          </cell>
          <cell r="K121">
            <v>0</v>
          </cell>
        </row>
        <row r="122">
          <cell r="A122" t="str">
            <v>EF0119</v>
          </cell>
          <cell r="B122" t="str">
            <v>Stopped</v>
          </cell>
          <cell r="C122" t="str">
            <v>Igbal HASSAN ADAM</v>
          </cell>
          <cell r="D122" t="str">
            <v>NUT</v>
          </cell>
          <cell r="E122" t="str">
            <v>SFC</v>
          </cell>
          <cell r="F122" t="str">
            <v>Registrar</v>
          </cell>
          <cell r="G122" t="str">
            <v>EFN01</v>
          </cell>
          <cell r="H122" t="str">
            <v>Not relocated</v>
          </cell>
          <cell r="I122">
            <v>0</v>
          </cell>
          <cell r="J122">
            <v>0</v>
          </cell>
          <cell r="K122">
            <v>0</v>
          </cell>
        </row>
        <row r="123">
          <cell r="A123" t="str">
            <v>EF0120</v>
          </cell>
          <cell r="B123" t="str">
            <v>Active</v>
          </cell>
          <cell r="C123" t="str">
            <v>Nasser Eldeen HASSAN IDRISS</v>
          </cell>
          <cell r="D123" t="str">
            <v>NUT</v>
          </cell>
          <cell r="E123" t="str">
            <v>TFC</v>
          </cell>
          <cell r="F123" t="str">
            <v xml:space="preserve">Home Visitor </v>
          </cell>
          <cell r="G123" t="str">
            <v>EFN01</v>
          </cell>
          <cell r="H123" t="str">
            <v>Not relocated</v>
          </cell>
          <cell r="I123">
            <v>0</v>
          </cell>
          <cell r="J123">
            <v>0</v>
          </cell>
          <cell r="K123">
            <v>0</v>
          </cell>
        </row>
        <row r="124">
          <cell r="A124" t="str">
            <v>EF0121</v>
          </cell>
          <cell r="B124" t="str">
            <v>Stopped</v>
          </cell>
          <cell r="C124" t="str">
            <v>Suleiman YAGOUB ABDALLA</v>
          </cell>
          <cell r="D124" t="str">
            <v>NUT</v>
          </cell>
          <cell r="E124" t="str">
            <v>SFC</v>
          </cell>
          <cell r="F124" t="str">
            <v xml:space="preserve">Home Visitor </v>
          </cell>
          <cell r="G124" t="str">
            <v>EFN01</v>
          </cell>
          <cell r="H124" t="str">
            <v>Not relocated</v>
          </cell>
          <cell r="I124">
            <v>0</v>
          </cell>
          <cell r="J124">
            <v>0</v>
          </cell>
          <cell r="K124">
            <v>0</v>
          </cell>
        </row>
        <row r="125">
          <cell r="A125" t="str">
            <v>EF0122</v>
          </cell>
          <cell r="B125" t="str">
            <v>Stopped</v>
          </cell>
          <cell r="C125" t="str">
            <v>Ali ADAM TAJEDDEEN</v>
          </cell>
          <cell r="D125" t="str">
            <v>NUT</v>
          </cell>
          <cell r="E125" t="str">
            <v>SFC</v>
          </cell>
          <cell r="F125" t="str">
            <v xml:space="preserve">Home Visitor </v>
          </cell>
          <cell r="G125" t="str">
            <v>EFN01</v>
          </cell>
          <cell r="H125" t="str">
            <v>Not relocated</v>
          </cell>
          <cell r="I125">
            <v>0</v>
          </cell>
          <cell r="J125">
            <v>0</v>
          </cell>
          <cell r="K125">
            <v>0</v>
          </cell>
        </row>
        <row r="126">
          <cell r="A126" t="str">
            <v>EF0123</v>
          </cell>
          <cell r="B126" t="str">
            <v>Stopped</v>
          </cell>
          <cell r="C126" t="str">
            <v>Suleiman MOHAMED AHMED</v>
          </cell>
          <cell r="D126" t="str">
            <v>NUT</v>
          </cell>
          <cell r="E126" t="str">
            <v>SFC</v>
          </cell>
          <cell r="F126" t="str">
            <v>Counterpart</v>
          </cell>
          <cell r="G126" t="str">
            <v>EFN01</v>
          </cell>
          <cell r="H126" t="str">
            <v>Not relocated</v>
          </cell>
          <cell r="I126">
            <v>0</v>
          </cell>
          <cell r="J126">
            <v>0</v>
          </cell>
          <cell r="K126">
            <v>0</v>
          </cell>
        </row>
        <row r="127">
          <cell r="A127" t="str">
            <v>EF0124</v>
          </cell>
          <cell r="B127" t="str">
            <v>Active</v>
          </cell>
          <cell r="C127" t="str">
            <v>Namat IBRAHIM HAROUN</v>
          </cell>
          <cell r="D127" t="str">
            <v>ADMIN</v>
          </cell>
          <cell r="E127" t="str">
            <v>Guest house</v>
          </cell>
          <cell r="F127" t="str">
            <v>Cleaner</v>
          </cell>
          <cell r="G127" t="str">
            <v>EFC01</v>
          </cell>
          <cell r="H127" t="str">
            <v>Not relocated</v>
          </cell>
          <cell r="I127">
            <v>0</v>
          </cell>
          <cell r="J127">
            <v>7</v>
          </cell>
          <cell r="K127">
            <v>0</v>
          </cell>
        </row>
        <row r="128">
          <cell r="A128" t="str">
            <v>EF0125</v>
          </cell>
          <cell r="B128" t="str">
            <v>Active</v>
          </cell>
          <cell r="C128" t="str">
            <v>Abdalla SULEIMAN ABDELRAHMAN</v>
          </cell>
          <cell r="D128" t="str">
            <v>FS</v>
          </cell>
          <cell r="E128" t="str">
            <v>Field</v>
          </cell>
          <cell r="F128" t="str">
            <v>Food security Surveillance officer</v>
          </cell>
          <cell r="G128" t="str">
            <v>EFF01</v>
          </cell>
          <cell r="H128" t="str">
            <v>Not relocated</v>
          </cell>
          <cell r="I128">
            <v>0</v>
          </cell>
          <cell r="J128">
            <v>0</v>
          </cell>
          <cell r="K128">
            <v>0</v>
          </cell>
        </row>
        <row r="129">
          <cell r="A129" t="str">
            <v>EF0126</v>
          </cell>
          <cell r="B129" t="str">
            <v>Stopped</v>
          </cell>
          <cell r="C129" t="str">
            <v>Abass ADAM MOHAMED</v>
          </cell>
          <cell r="D129" t="str">
            <v>LOG</v>
          </cell>
          <cell r="E129" t="str">
            <v>Office</v>
          </cell>
          <cell r="F129" t="str">
            <v>Worker</v>
          </cell>
          <cell r="G129" t="str">
            <v>EFC01</v>
          </cell>
          <cell r="H129" t="str">
            <v>Not relocated</v>
          </cell>
          <cell r="I129">
            <v>0</v>
          </cell>
          <cell r="J129">
            <v>0</v>
          </cell>
          <cell r="K129">
            <v>0</v>
          </cell>
        </row>
        <row r="130">
          <cell r="A130" t="str">
            <v>EF0127</v>
          </cell>
          <cell r="B130" t="str">
            <v>Stopped</v>
          </cell>
          <cell r="C130" t="str">
            <v xml:space="preserve">Abdul MAJEED YAGOUB </v>
          </cell>
          <cell r="D130" t="str">
            <v>LOG</v>
          </cell>
          <cell r="E130" t="str">
            <v>Office</v>
          </cell>
          <cell r="F130" t="str">
            <v>Worker</v>
          </cell>
          <cell r="G130" t="str">
            <v>EFC01</v>
          </cell>
          <cell r="H130" t="str">
            <v>Not relocated</v>
          </cell>
          <cell r="I130">
            <v>0</v>
          </cell>
          <cell r="J130">
            <v>0</v>
          </cell>
          <cell r="K130">
            <v>0</v>
          </cell>
        </row>
        <row r="131">
          <cell r="A131" t="str">
            <v>EF0128</v>
          </cell>
          <cell r="B131" t="str">
            <v>Active</v>
          </cell>
          <cell r="C131" t="str">
            <v>Ahmed IDRISS ADAM</v>
          </cell>
          <cell r="D131" t="str">
            <v>NUT</v>
          </cell>
          <cell r="E131" t="str">
            <v>TFC</v>
          </cell>
          <cell r="F131" t="str">
            <v xml:space="preserve">Phase Monitor </v>
          </cell>
          <cell r="G131" t="str">
            <v>EFN01</v>
          </cell>
          <cell r="H131" t="str">
            <v>Not relocated</v>
          </cell>
          <cell r="I131">
            <v>0</v>
          </cell>
          <cell r="J131">
            <v>0</v>
          </cell>
          <cell r="K131">
            <v>0</v>
          </cell>
        </row>
        <row r="132">
          <cell r="A132" t="str">
            <v>EF0129</v>
          </cell>
          <cell r="B132" t="str">
            <v>Stopped</v>
          </cell>
          <cell r="C132" t="str">
            <v>Mohamed NADIM</v>
          </cell>
          <cell r="D132" t="str">
            <v>NUT</v>
          </cell>
          <cell r="E132" t="str">
            <v>TFC</v>
          </cell>
          <cell r="F132" t="str">
            <v xml:space="preserve">Medical Supervisor </v>
          </cell>
          <cell r="G132" t="str">
            <v>EFN01</v>
          </cell>
          <cell r="H132" t="str">
            <v>Not relocated</v>
          </cell>
          <cell r="I132">
            <v>0</v>
          </cell>
          <cell r="J132">
            <v>0</v>
          </cell>
          <cell r="K132">
            <v>0</v>
          </cell>
        </row>
        <row r="133">
          <cell r="A133" t="str">
            <v>EF0130</v>
          </cell>
          <cell r="B133" t="str">
            <v>Stopped</v>
          </cell>
          <cell r="C133" t="str">
            <v>Elsadig ABAKER HASSABALLA</v>
          </cell>
          <cell r="D133" t="str">
            <v>FS</v>
          </cell>
          <cell r="E133" t="str">
            <v>Field</v>
          </cell>
          <cell r="F133" t="str">
            <v>Data Entry Manager</v>
          </cell>
          <cell r="G133" t="str">
            <v>EFF01</v>
          </cell>
          <cell r="H133" t="str">
            <v>Not relocated</v>
          </cell>
          <cell r="I133">
            <v>0</v>
          </cell>
          <cell r="J133">
            <v>0</v>
          </cell>
          <cell r="K133">
            <v>0</v>
          </cell>
        </row>
        <row r="134">
          <cell r="A134" t="str">
            <v>EF0131</v>
          </cell>
          <cell r="B134" t="str">
            <v>Stopped</v>
          </cell>
          <cell r="C134" t="str">
            <v xml:space="preserve">Ibrahim Adam  Fadul </v>
          </cell>
          <cell r="D134" t="str">
            <v>FS</v>
          </cell>
          <cell r="E134" t="str">
            <v>Field</v>
          </cell>
          <cell r="F134" t="str">
            <v xml:space="preserve">Food security monitor </v>
          </cell>
          <cell r="G134" t="str">
            <v>EFF01</v>
          </cell>
          <cell r="H134" t="str">
            <v>Not relocated</v>
          </cell>
          <cell r="I134">
            <v>0</v>
          </cell>
          <cell r="J134">
            <v>0</v>
          </cell>
          <cell r="K134">
            <v>0</v>
          </cell>
        </row>
        <row r="135">
          <cell r="A135" t="str">
            <v>EF0132</v>
          </cell>
          <cell r="B135" t="str">
            <v>Stopped</v>
          </cell>
          <cell r="C135" t="str">
            <v xml:space="preserve">Mohamed IBRAHIM HUSSEIN </v>
          </cell>
          <cell r="D135" t="str">
            <v>FA</v>
          </cell>
          <cell r="E135" t="str">
            <v>Field</v>
          </cell>
          <cell r="F135" t="str">
            <v>Food Aid Monitor</v>
          </cell>
          <cell r="G135" t="str">
            <v>EFF01</v>
          </cell>
          <cell r="H135" t="str">
            <v>Not relocated</v>
          </cell>
          <cell r="I135">
            <v>0</v>
          </cell>
          <cell r="J135">
            <v>0</v>
          </cell>
          <cell r="K135">
            <v>0</v>
          </cell>
        </row>
        <row r="136">
          <cell r="A136" t="str">
            <v>EF0133</v>
          </cell>
          <cell r="B136" t="str">
            <v>Stopped</v>
          </cell>
          <cell r="C136" t="str">
            <v xml:space="preserve">Mohamed OSMAN ELBAGIR </v>
          </cell>
          <cell r="D136" t="str">
            <v>FA</v>
          </cell>
          <cell r="E136" t="str">
            <v>Field</v>
          </cell>
          <cell r="F136" t="str">
            <v>Food Aid Monitor</v>
          </cell>
          <cell r="G136" t="str">
            <v>EFF01</v>
          </cell>
          <cell r="H136" t="str">
            <v>Not relocated</v>
          </cell>
          <cell r="I136">
            <v>0</v>
          </cell>
          <cell r="J136">
            <v>0</v>
          </cell>
          <cell r="K136">
            <v>0</v>
          </cell>
        </row>
        <row r="137">
          <cell r="A137" t="str">
            <v>EF0134</v>
          </cell>
          <cell r="B137" t="str">
            <v>Stopped</v>
          </cell>
          <cell r="C137" t="str">
            <v>Abaker ABDELRAHMAN AZARG</v>
          </cell>
          <cell r="D137" t="str">
            <v>FA</v>
          </cell>
          <cell r="E137" t="str">
            <v>Field</v>
          </cell>
          <cell r="F137" t="str">
            <v>Food Aid Monitor</v>
          </cell>
          <cell r="G137" t="str">
            <v>EFF01</v>
          </cell>
          <cell r="H137" t="str">
            <v>Not relocated</v>
          </cell>
          <cell r="I137">
            <v>0</v>
          </cell>
          <cell r="J137">
            <v>0</v>
          </cell>
          <cell r="K137">
            <v>0</v>
          </cell>
        </row>
        <row r="138">
          <cell r="A138" t="str">
            <v>EF0135</v>
          </cell>
          <cell r="B138" t="str">
            <v>Active</v>
          </cell>
          <cell r="C138" t="str">
            <v xml:space="preserve">Abdalla AHMED MOHAMED </v>
          </cell>
          <cell r="D138" t="str">
            <v>NUTSURVEY</v>
          </cell>
          <cell r="E138" t="str">
            <v>Nut survey</v>
          </cell>
          <cell r="F138" t="str">
            <v xml:space="preserve"> Team Leader</v>
          </cell>
          <cell r="G138" t="str">
            <v>EFN02</v>
          </cell>
          <cell r="H138" t="str">
            <v>Not relocated</v>
          </cell>
          <cell r="I138">
            <v>0</v>
          </cell>
          <cell r="J138">
            <v>0</v>
          </cell>
          <cell r="K138">
            <v>0</v>
          </cell>
        </row>
        <row r="139">
          <cell r="A139" t="str">
            <v>EF0136</v>
          </cell>
          <cell r="B139" t="str">
            <v>Active</v>
          </cell>
          <cell r="C139" t="str">
            <v>Thuraya ADAM ABDALLA</v>
          </cell>
          <cell r="D139" t="str">
            <v>NUT</v>
          </cell>
          <cell r="E139" t="str">
            <v>TFC</v>
          </cell>
          <cell r="F139" t="str">
            <v>Home Visitor</v>
          </cell>
          <cell r="G139" t="str">
            <v>EFN01</v>
          </cell>
          <cell r="H139" t="str">
            <v>Not relocated</v>
          </cell>
          <cell r="I139">
            <v>0</v>
          </cell>
          <cell r="J139">
            <v>0</v>
          </cell>
          <cell r="K139">
            <v>0</v>
          </cell>
        </row>
        <row r="140">
          <cell r="A140" t="str">
            <v>EF0137</v>
          </cell>
          <cell r="B140" t="str">
            <v>Active</v>
          </cell>
          <cell r="C140" t="str">
            <v>Nafissa MOHAMED ISMAIL</v>
          </cell>
          <cell r="D140" t="str">
            <v>NUTSURVEY</v>
          </cell>
          <cell r="E140" t="str">
            <v>Nut survey</v>
          </cell>
          <cell r="F140" t="str">
            <v xml:space="preserve"> Team Leader</v>
          </cell>
          <cell r="G140" t="str">
            <v>EFN02</v>
          </cell>
          <cell r="H140" t="str">
            <v>Not relocated</v>
          </cell>
          <cell r="I140">
            <v>0</v>
          </cell>
          <cell r="J140">
            <v>0</v>
          </cell>
          <cell r="K140">
            <v>0</v>
          </cell>
        </row>
        <row r="141">
          <cell r="A141" t="str">
            <v>EF0138</v>
          </cell>
          <cell r="B141" t="str">
            <v>Active</v>
          </cell>
          <cell r="C141" t="str">
            <v>Fawzi AHMED MAHMOUD</v>
          </cell>
          <cell r="D141" t="str">
            <v>NUT</v>
          </cell>
          <cell r="E141" t="str">
            <v>TFC</v>
          </cell>
          <cell r="F141" t="str">
            <v xml:space="preserve">Home Visitor </v>
          </cell>
          <cell r="G141" t="str">
            <v>EFN01</v>
          </cell>
          <cell r="H141" t="str">
            <v>Not relocated</v>
          </cell>
          <cell r="I141">
            <v>0</v>
          </cell>
          <cell r="J141">
            <v>7</v>
          </cell>
          <cell r="K141">
            <v>0</v>
          </cell>
        </row>
        <row r="142">
          <cell r="A142" t="str">
            <v>EF0139</v>
          </cell>
          <cell r="B142" t="str">
            <v>Stopped</v>
          </cell>
          <cell r="C142" t="str">
            <v>Mobarak MOHAMED MATAR</v>
          </cell>
          <cell r="D142" t="str">
            <v>NUTSURVEY</v>
          </cell>
          <cell r="E142" t="str">
            <v>Nut survey</v>
          </cell>
          <cell r="F142" t="str">
            <v>Assesment Measurer</v>
          </cell>
          <cell r="G142" t="str">
            <v>EFN02</v>
          </cell>
          <cell r="H142" t="str">
            <v>Not relocated</v>
          </cell>
          <cell r="I142">
            <v>0</v>
          </cell>
          <cell r="J142">
            <v>0</v>
          </cell>
          <cell r="K142">
            <v>0</v>
          </cell>
        </row>
        <row r="143">
          <cell r="A143" t="str">
            <v>EF0140</v>
          </cell>
          <cell r="B143" t="str">
            <v>Active</v>
          </cell>
          <cell r="C143" t="str">
            <v>Mariam ABDULGADIR YAGOUB</v>
          </cell>
          <cell r="D143" t="str">
            <v>NUT</v>
          </cell>
          <cell r="E143" t="str">
            <v>TFC</v>
          </cell>
          <cell r="F143" t="str">
            <v xml:space="preserve">Home Visitor </v>
          </cell>
          <cell r="G143" t="str">
            <v>EFN01</v>
          </cell>
          <cell r="H143" t="str">
            <v>Not relocated</v>
          </cell>
          <cell r="I143">
            <v>0</v>
          </cell>
          <cell r="J143">
            <v>0</v>
          </cell>
          <cell r="K143">
            <v>0</v>
          </cell>
        </row>
        <row r="144">
          <cell r="A144" t="str">
            <v>EF0141</v>
          </cell>
          <cell r="B144" t="str">
            <v>Stopped</v>
          </cell>
          <cell r="C144" t="str">
            <v>Tijani ISMAIL ABDULELWHAB</v>
          </cell>
          <cell r="D144" t="str">
            <v>LOG</v>
          </cell>
          <cell r="E144" t="str">
            <v>Office</v>
          </cell>
          <cell r="F144" t="str">
            <v>Driver</v>
          </cell>
          <cell r="G144" t="str">
            <v>EFC01</v>
          </cell>
          <cell r="H144" t="str">
            <v>Not relocated</v>
          </cell>
          <cell r="I144">
            <v>0</v>
          </cell>
          <cell r="J144">
            <v>0</v>
          </cell>
          <cell r="K144">
            <v>0</v>
          </cell>
        </row>
        <row r="145">
          <cell r="A145" t="str">
            <v>EF0142</v>
          </cell>
          <cell r="B145" t="str">
            <v>Stopped</v>
          </cell>
          <cell r="C145" t="str">
            <v>Haitham MOHAMED ABDALLAH</v>
          </cell>
          <cell r="D145" t="str">
            <v>LOG</v>
          </cell>
          <cell r="E145" t="str">
            <v>Office</v>
          </cell>
          <cell r="F145" t="str">
            <v>Driver</v>
          </cell>
          <cell r="G145" t="str">
            <v>EFC01</v>
          </cell>
          <cell r="H145" t="str">
            <v>Not relocated</v>
          </cell>
          <cell r="I145">
            <v>0</v>
          </cell>
          <cell r="J145">
            <v>0</v>
          </cell>
          <cell r="K145">
            <v>0</v>
          </cell>
        </row>
        <row r="146">
          <cell r="A146" t="str">
            <v>EF0143</v>
          </cell>
          <cell r="B146" t="str">
            <v>Stopped</v>
          </cell>
          <cell r="C146" t="str">
            <v>Hussein HAROUN MUSSA</v>
          </cell>
          <cell r="D146" t="str">
            <v>LOG</v>
          </cell>
          <cell r="E146" t="str">
            <v>Office</v>
          </cell>
          <cell r="F146" t="str">
            <v>Driver</v>
          </cell>
          <cell r="G146" t="str">
            <v>EFC01</v>
          </cell>
          <cell r="H146" t="str">
            <v>Not relocated</v>
          </cell>
          <cell r="I146">
            <v>0</v>
          </cell>
          <cell r="J146">
            <v>0</v>
          </cell>
          <cell r="K146">
            <v>0</v>
          </cell>
        </row>
        <row r="147">
          <cell r="A147" t="str">
            <v>EF0144</v>
          </cell>
          <cell r="B147" t="str">
            <v>Stopped</v>
          </cell>
          <cell r="C147" t="str">
            <v>Mohamed SULIAMAN MOHAMED</v>
          </cell>
          <cell r="D147" t="str">
            <v>NUT</v>
          </cell>
          <cell r="E147" t="str">
            <v>SFC</v>
          </cell>
          <cell r="F147" t="str">
            <v>Registrar</v>
          </cell>
          <cell r="G147" t="str">
            <v>EFN01</v>
          </cell>
          <cell r="H147" t="str">
            <v>Not relocated</v>
          </cell>
          <cell r="I147">
            <v>0</v>
          </cell>
          <cell r="J147">
            <v>0</v>
          </cell>
          <cell r="K147">
            <v>0</v>
          </cell>
        </row>
        <row r="148">
          <cell r="A148" t="str">
            <v>EF0145</v>
          </cell>
          <cell r="B148" t="str">
            <v>Stopped</v>
          </cell>
          <cell r="C148" t="str">
            <v>Mohamed ADAM HAMID</v>
          </cell>
          <cell r="D148" t="str">
            <v>NUT</v>
          </cell>
          <cell r="E148" t="str">
            <v>SFC</v>
          </cell>
          <cell r="F148" t="str">
            <v xml:space="preserve">Measurer </v>
          </cell>
          <cell r="G148" t="str">
            <v>EFN01</v>
          </cell>
          <cell r="H148" t="str">
            <v>Not relocated</v>
          </cell>
          <cell r="I148">
            <v>0</v>
          </cell>
          <cell r="J148">
            <v>0</v>
          </cell>
          <cell r="K148">
            <v>0</v>
          </cell>
        </row>
        <row r="149">
          <cell r="A149" t="str">
            <v>EF0146</v>
          </cell>
          <cell r="B149" t="str">
            <v>Stopped</v>
          </cell>
          <cell r="C149" t="str">
            <v>Amal ADAM IBRAHIM</v>
          </cell>
          <cell r="D149" t="str">
            <v>NUT</v>
          </cell>
          <cell r="E149" t="str">
            <v>SFC</v>
          </cell>
          <cell r="F149" t="str">
            <v xml:space="preserve">Measurer </v>
          </cell>
          <cell r="G149" t="str">
            <v>EFN01</v>
          </cell>
          <cell r="H149" t="str">
            <v>Not relocated</v>
          </cell>
          <cell r="I149">
            <v>0</v>
          </cell>
          <cell r="J149">
            <v>0</v>
          </cell>
          <cell r="K149">
            <v>0</v>
          </cell>
        </row>
        <row r="150">
          <cell r="A150" t="str">
            <v>EF0147</v>
          </cell>
          <cell r="B150" t="str">
            <v>Stopped</v>
          </cell>
          <cell r="C150" t="str">
            <v xml:space="preserve">Haroun HIMIADA MOHAMED </v>
          </cell>
          <cell r="D150" t="str">
            <v>LOG</v>
          </cell>
          <cell r="E150" t="str">
            <v>Office</v>
          </cell>
          <cell r="F150" t="str">
            <v xml:space="preserve">Radio operator </v>
          </cell>
          <cell r="G150" t="str">
            <v>EFC01</v>
          </cell>
          <cell r="H150" t="str">
            <v>Not relocated</v>
          </cell>
          <cell r="I150">
            <v>0</v>
          </cell>
          <cell r="J150">
            <v>0</v>
          </cell>
          <cell r="K150">
            <v>0</v>
          </cell>
        </row>
        <row r="151">
          <cell r="A151" t="str">
            <v>EF0148</v>
          </cell>
          <cell r="B151" t="str">
            <v>Stopped</v>
          </cell>
          <cell r="C151" t="str">
            <v>Zahra KHIDIR AHMED</v>
          </cell>
          <cell r="D151" t="str">
            <v>NUT</v>
          </cell>
          <cell r="E151" t="str">
            <v>SFC</v>
          </cell>
          <cell r="F151" t="str">
            <v>Nurse</v>
          </cell>
          <cell r="G151" t="str">
            <v>EFN01</v>
          </cell>
          <cell r="H151" t="str">
            <v>Not relocated</v>
          </cell>
          <cell r="I151">
            <v>0</v>
          </cell>
          <cell r="J151">
            <v>0</v>
          </cell>
          <cell r="K151">
            <v>0</v>
          </cell>
        </row>
        <row r="152">
          <cell r="A152" t="str">
            <v>EF0149</v>
          </cell>
          <cell r="B152" t="str">
            <v>Active</v>
          </cell>
          <cell r="C152" t="str">
            <v>Hamdi ADAM MOHAMED</v>
          </cell>
          <cell r="D152" t="str">
            <v>LOG</v>
          </cell>
          <cell r="E152" t="str">
            <v>Office</v>
          </cell>
          <cell r="F152" t="str">
            <v xml:space="preserve">Radio operator </v>
          </cell>
          <cell r="G152" t="str">
            <v>EFC01</v>
          </cell>
          <cell r="H152" t="str">
            <v>Not relocated</v>
          </cell>
          <cell r="I152">
            <v>0</v>
          </cell>
          <cell r="J152">
            <v>0</v>
          </cell>
          <cell r="K152">
            <v>0</v>
          </cell>
        </row>
        <row r="153">
          <cell r="A153" t="str">
            <v>EF0150</v>
          </cell>
          <cell r="B153" t="str">
            <v>Active</v>
          </cell>
          <cell r="C153" t="str">
            <v>Latifa ADAM RIZIG</v>
          </cell>
          <cell r="D153" t="str">
            <v>NUT</v>
          </cell>
          <cell r="E153" t="str">
            <v>TFC</v>
          </cell>
          <cell r="F153" t="str">
            <v>Home Visitor</v>
          </cell>
          <cell r="G153" t="str">
            <v>EFN01</v>
          </cell>
          <cell r="H153" t="str">
            <v>Not relocated</v>
          </cell>
          <cell r="I153">
            <v>0</v>
          </cell>
          <cell r="J153">
            <v>7</v>
          </cell>
          <cell r="K153">
            <v>0</v>
          </cell>
        </row>
        <row r="154">
          <cell r="A154" t="str">
            <v>EF0151</v>
          </cell>
          <cell r="B154" t="str">
            <v>Active</v>
          </cell>
          <cell r="C154" t="str">
            <v>Khalid ABDULMOTI ALI</v>
          </cell>
          <cell r="D154" t="str">
            <v>NUT</v>
          </cell>
          <cell r="E154" t="str">
            <v>TFC</v>
          </cell>
          <cell r="F154" t="str">
            <v>Home Visitor</v>
          </cell>
          <cell r="G154" t="str">
            <v>EFN01</v>
          </cell>
          <cell r="H154" t="str">
            <v>Not relocated</v>
          </cell>
          <cell r="I154">
            <v>0</v>
          </cell>
          <cell r="J154">
            <v>0</v>
          </cell>
          <cell r="K154">
            <v>0</v>
          </cell>
        </row>
        <row r="155">
          <cell r="A155" t="str">
            <v>EF0152</v>
          </cell>
          <cell r="B155" t="str">
            <v>Active</v>
          </cell>
          <cell r="C155" t="str">
            <v>Aziza MOHAMED ADAM</v>
          </cell>
          <cell r="D155" t="str">
            <v>NUT</v>
          </cell>
          <cell r="E155" t="str">
            <v>OTP</v>
          </cell>
          <cell r="F155" t="str">
            <v>Home Visitor</v>
          </cell>
          <cell r="G155" t="str">
            <v>EFN01</v>
          </cell>
          <cell r="H155" t="str">
            <v>Not relocated</v>
          </cell>
          <cell r="I155">
            <v>0</v>
          </cell>
          <cell r="J155">
            <v>22</v>
          </cell>
          <cell r="K155" t="e">
            <v>#DIV/0!</v>
          </cell>
        </row>
        <row r="156">
          <cell r="A156" t="str">
            <v>EF0153</v>
          </cell>
          <cell r="B156" t="str">
            <v>Stopped</v>
          </cell>
          <cell r="C156" t="str">
            <v>Zahra SALIH ADAM</v>
          </cell>
          <cell r="D156" t="str">
            <v>NUT</v>
          </cell>
          <cell r="E156" t="str">
            <v>SFC</v>
          </cell>
          <cell r="F156" t="str">
            <v>Home Visitor</v>
          </cell>
          <cell r="G156" t="str">
            <v>EFN01</v>
          </cell>
          <cell r="H156" t="str">
            <v>Not relocated</v>
          </cell>
          <cell r="I156">
            <v>0</v>
          </cell>
          <cell r="J156">
            <v>0</v>
          </cell>
          <cell r="K156">
            <v>0</v>
          </cell>
        </row>
        <row r="157">
          <cell r="A157" t="str">
            <v>EF0154</v>
          </cell>
          <cell r="B157" t="str">
            <v>Active</v>
          </cell>
          <cell r="C157" t="str">
            <v>Nafisa ABDUJABAR ABDUHAMEED</v>
          </cell>
          <cell r="D157" t="str">
            <v>NUT</v>
          </cell>
          <cell r="E157" t="str">
            <v>TFC</v>
          </cell>
          <cell r="F157" t="str">
            <v>Home Visitor</v>
          </cell>
          <cell r="G157" t="str">
            <v>EFN01</v>
          </cell>
          <cell r="H157" t="str">
            <v>Not relocated</v>
          </cell>
          <cell r="I157">
            <v>0</v>
          </cell>
          <cell r="J157">
            <v>5</v>
          </cell>
          <cell r="K157">
            <v>0</v>
          </cell>
        </row>
        <row r="158">
          <cell r="A158" t="str">
            <v>EF0155</v>
          </cell>
          <cell r="B158" t="str">
            <v>Stopped</v>
          </cell>
          <cell r="C158" t="str">
            <v>Rehab KARAMADEEN MOHAMED</v>
          </cell>
          <cell r="D158" t="str">
            <v>NUT</v>
          </cell>
          <cell r="E158" t="str">
            <v>SFC</v>
          </cell>
          <cell r="F158" t="str">
            <v>Home Visitor</v>
          </cell>
          <cell r="G158" t="str">
            <v>EFN01</v>
          </cell>
          <cell r="H158" t="str">
            <v>Not relocated</v>
          </cell>
          <cell r="I158">
            <v>0</v>
          </cell>
          <cell r="J158">
            <v>0</v>
          </cell>
          <cell r="K158">
            <v>0</v>
          </cell>
        </row>
        <row r="159">
          <cell r="A159" t="str">
            <v>EF0156</v>
          </cell>
          <cell r="B159" t="str">
            <v>Active</v>
          </cell>
          <cell r="C159" t="str">
            <v>Nafisa MOHAMED ADAM</v>
          </cell>
          <cell r="D159" t="str">
            <v>NUT</v>
          </cell>
          <cell r="E159" t="str">
            <v>TFC</v>
          </cell>
          <cell r="F159" t="str">
            <v>Home Visitor</v>
          </cell>
          <cell r="G159" t="str">
            <v>EFN01</v>
          </cell>
          <cell r="H159" t="str">
            <v>Not relocated</v>
          </cell>
          <cell r="I159">
            <v>0</v>
          </cell>
          <cell r="J159">
            <v>0</v>
          </cell>
          <cell r="K159">
            <v>0</v>
          </cell>
        </row>
        <row r="160">
          <cell r="A160" t="str">
            <v xml:space="preserve">EF0157 </v>
          </cell>
          <cell r="B160" t="str">
            <v>Stopped</v>
          </cell>
          <cell r="C160" t="str">
            <v>Adam ABAKER AHMED</v>
          </cell>
          <cell r="D160" t="str">
            <v>LOG</v>
          </cell>
          <cell r="E160" t="str">
            <v>Guest House</v>
          </cell>
          <cell r="F160" t="str">
            <v>Watchman</v>
          </cell>
          <cell r="G160" t="str">
            <v>EFC01</v>
          </cell>
          <cell r="H160" t="str">
            <v>Not relocated</v>
          </cell>
          <cell r="I160">
            <v>0</v>
          </cell>
          <cell r="J160">
            <v>0</v>
          </cell>
          <cell r="K160">
            <v>0</v>
          </cell>
        </row>
        <row r="161">
          <cell r="A161" t="str">
            <v>EF0158</v>
          </cell>
          <cell r="B161" t="str">
            <v>Active</v>
          </cell>
          <cell r="C161" t="str">
            <v>Mohamed ELHAFEZ IBRAHIM</v>
          </cell>
          <cell r="D161" t="str">
            <v>LOG</v>
          </cell>
          <cell r="E161" t="str">
            <v>WHouse</v>
          </cell>
          <cell r="F161" t="str">
            <v>Watchman</v>
          </cell>
          <cell r="G161" t="str">
            <v>EFC01</v>
          </cell>
          <cell r="H161" t="str">
            <v>Not relocated</v>
          </cell>
          <cell r="I161">
            <v>0</v>
          </cell>
          <cell r="J161">
            <v>0</v>
          </cell>
          <cell r="K161">
            <v>0</v>
          </cell>
        </row>
        <row r="162">
          <cell r="A162" t="str">
            <v>EF0159</v>
          </cell>
          <cell r="B162" t="str">
            <v>Stopped</v>
          </cell>
          <cell r="C162" t="str">
            <v>Ismail MOHAMED ABDU ELRAHIM AHMED</v>
          </cell>
          <cell r="D162" t="str">
            <v>NUT</v>
          </cell>
          <cell r="E162" t="str">
            <v>SFC</v>
          </cell>
          <cell r="F162" t="str">
            <v>Watchman</v>
          </cell>
          <cell r="G162" t="str">
            <v>EFN01</v>
          </cell>
          <cell r="H162" t="str">
            <v>Not relocated</v>
          </cell>
          <cell r="I162">
            <v>0</v>
          </cell>
          <cell r="J162">
            <v>0</v>
          </cell>
          <cell r="K162">
            <v>0</v>
          </cell>
        </row>
        <row r="163">
          <cell r="A163" t="str">
            <v>EF0160</v>
          </cell>
          <cell r="B163" t="str">
            <v>Active</v>
          </cell>
          <cell r="C163" t="str">
            <v>Ali IBRAHIM ELHAJ</v>
          </cell>
          <cell r="D163" t="str">
            <v>LOG</v>
          </cell>
          <cell r="E163" t="str">
            <v>Guest house</v>
          </cell>
          <cell r="F163" t="str">
            <v>Watchman</v>
          </cell>
          <cell r="G163" t="str">
            <v>EFC01</v>
          </cell>
          <cell r="H163" t="str">
            <v>Not relocated</v>
          </cell>
          <cell r="I163">
            <v>0</v>
          </cell>
          <cell r="J163">
            <v>0</v>
          </cell>
          <cell r="K163">
            <v>0</v>
          </cell>
        </row>
        <row r="164">
          <cell r="A164" t="str">
            <v>EF0161</v>
          </cell>
          <cell r="B164" t="str">
            <v>Stopped</v>
          </cell>
          <cell r="C164" t="str">
            <v>Ibrahim ADAM ABDALLAH YAGOUB</v>
          </cell>
          <cell r="D164" t="str">
            <v>NUT</v>
          </cell>
          <cell r="E164" t="str">
            <v>TFC</v>
          </cell>
          <cell r="F164" t="str">
            <v>Registrar</v>
          </cell>
          <cell r="G164" t="str">
            <v>EFN01</v>
          </cell>
          <cell r="H164" t="str">
            <v>Not relocated</v>
          </cell>
          <cell r="I164">
            <v>0</v>
          </cell>
          <cell r="J164">
            <v>0</v>
          </cell>
          <cell r="K164">
            <v>0</v>
          </cell>
        </row>
        <row r="165">
          <cell r="A165" t="str">
            <v>EF0162</v>
          </cell>
          <cell r="B165" t="str">
            <v>Active</v>
          </cell>
          <cell r="C165" t="str">
            <v>Abdulrahman MOHAMED ADAM</v>
          </cell>
          <cell r="D165" t="str">
            <v>LOG</v>
          </cell>
          <cell r="E165" t="str">
            <v>Guest house</v>
          </cell>
          <cell r="F165" t="str">
            <v>Watchman</v>
          </cell>
          <cell r="G165" t="str">
            <v>EFC01</v>
          </cell>
          <cell r="H165" t="str">
            <v>Not relocated</v>
          </cell>
          <cell r="I165">
            <v>0</v>
          </cell>
          <cell r="J165">
            <v>0</v>
          </cell>
          <cell r="K165">
            <v>0</v>
          </cell>
        </row>
        <row r="166">
          <cell r="A166" t="str">
            <v>EF0163</v>
          </cell>
          <cell r="B166" t="str">
            <v>Active</v>
          </cell>
          <cell r="C166" t="str">
            <v>Mohamed ABOH MOHAMED</v>
          </cell>
          <cell r="D166" t="str">
            <v>FA</v>
          </cell>
          <cell r="E166" t="str">
            <v>Field</v>
          </cell>
          <cell r="F166" t="str">
            <v>Local Food Aid Monitor</v>
          </cell>
          <cell r="G166" t="str">
            <v>EFF01</v>
          </cell>
          <cell r="H166" t="str">
            <v>Not relocated</v>
          </cell>
          <cell r="I166">
            <v>0</v>
          </cell>
          <cell r="J166">
            <v>0</v>
          </cell>
          <cell r="K166">
            <v>0</v>
          </cell>
        </row>
        <row r="167">
          <cell r="A167" t="str">
            <v>EF0164</v>
          </cell>
          <cell r="B167" t="str">
            <v>Stopped</v>
          </cell>
          <cell r="C167" t="str">
            <v>Thuraya ABDULKARIM SHOGAR</v>
          </cell>
          <cell r="D167" t="str">
            <v>FA</v>
          </cell>
          <cell r="E167" t="str">
            <v>Field</v>
          </cell>
          <cell r="F167" t="str">
            <v>Cook</v>
          </cell>
          <cell r="G167" t="str">
            <v>EFF01</v>
          </cell>
          <cell r="H167" t="str">
            <v>Not relocated</v>
          </cell>
          <cell r="I167">
            <v>0</v>
          </cell>
          <cell r="J167">
            <v>0</v>
          </cell>
          <cell r="K167">
            <v>0</v>
          </cell>
        </row>
        <row r="168">
          <cell r="A168" t="str">
            <v>EF0165</v>
          </cell>
          <cell r="B168" t="str">
            <v>Active</v>
          </cell>
          <cell r="C168" t="str">
            <v>Abdulaziz ABAKAR MEDANI</v>
          </cell>
          <cell r="D168" t="str">
            <v>FA</v>
          </cell>
          <cell r="E168" t="str">
            <v>Field</v>
          </cell>
          <cell r="F168" t="str">
            <v>Local Food Aid Team Leader</v>
          </cell>
          <cell r="G168" t="str">
            <v>EFF01</v>
          </cell>
          <cell r="H168" t="str">
            <v>Not relocated</v>
          </cell>
          <cell r="I168">
            <v>0</v>
          </cell>
          <cell r="J168">
            <v>0</v>
          </cell>
          <cell r="K168">
            <v>0</v>
          </cell>
        </row>
        <row r="169">
          <cell r="A169" t="str">
            <v>EF0166</v>
          </cell>
          <cell r="B169" t="str">
            <v>Active</v>
          </cell>
          <cell r="C169" t="str">
            <v>Haviz MUSA ABAKER</v>
          </cell>
          <cell r="D169" t="str">
            <v>LOG</v>
          </cell>
          <cell r="E169" t="str">
            <v>Field</v>
          </cell>
          <cell r="F169" t="str">
            <v>Rehabilitation Assitant</v>
          </cell>
          <cell r="G169" t="str">
            <v>EFC01</v>
          </cell>
          <cell r="H169" t="str">
            <v>Not relocated</v>
          </cell>
          <cell r="I169">
            <v>0</v>
          </cell>
          <cell r="J169">
            <v>0</v>
          </cell>
          <cell r="K169">
            <v>0</v>
          </cell>
        </row>
        <row r="170">
          <cell r="A170" t="str">
            <v>EF0167</v>
          </cell>
          <cell r="B170" t="str">
            <v>Stopped</v>
          </cell>
          <cell r="C170" t="str">
            <v>Khalid AHMED ABDELMOUMI</v>
          </cell>
          <cell r="D170" t="str">
            <v>FA</v>
          </cell>
          <cell r="E170" t="str">
            <v>Field</v>
          </cell>
          <cell r="F170" t="str">
            <v>Watchman</v>
          </cell>
          <cell r="G170" t="str">
            <v>EFF01</v>
          </cell>
          <cell r="H170" t="str">
            <v>Not relocated</v>
          </cell>
          <cell r="I170">
            <v>0</v>
          </cell>
          <cell r="J170">
            <v>0</v>
          </cell>
          <cell r="K170">
            <v>0</v>
          </cell>
        </row>
        <row r="171">
          <cell r="A171" t="str">
            <v>EF0168</v>
          </cell>
          <cell r="B171" t="str">
            <v>Stopped</v>
          </cell>
          <cell r="C171" t="str">
            <v>Fatma AHMED MOHAMED</v>
          </cell>
          <cell r="D171" t="str">
            <v>FA</v>
          </cell>
          <cell r="E171" t="str">
            <v>Field</v>
          </cell>
          <cell r="F171" t="str">
            <v>Cleaner</v>
          </cell>
          <cell r="G171" t="str">
            <v>EFF01</v>
          </cell>
          <cell r="H171" t="str">
            <v>Not relocated</v>
          </cell>
          <cell r="I171">
            <v>0</v>
          </cell>
          <cell r="J171">
            <v>0</v>
          </cell>
          <cell r="K171">
            <v>0</v>
          </cell>
        </row>
        <row r="172">
          <cell r="A172" t="str">
            <v>EF0169</v>
          </cell>
          <cell r="B172" t="str">
            <v>Stopped</v>
          </cell>
          <cell r="C172" t="str">
            <v>Ahmed YOUSSIF ABDELMAJEED 2</v>
          </cell>
          <cell r="D172" t="str">
            <v>NUT</v>
          </cell>
          <cell r="E172" t="str">
            <v>TFC</v>
          </cell>
          <cell r="F172" t="str">
            <v xml:space="preserve">TFC Supervisor </v>
          </cell>
          <cell r="G172" t="str">
            <v>EFN01</v>
          </cell>
          <cell r="H172" t="str">
            <v>Not relocated</v>
          </cell>
          <cell r="I172">
            <v>0</v>
          </cell>
          <cell r="J172">
            <v>0</v>
          </cell>
          <cell r="K172">
            <v>0</v>
          </cell>
        </row>
        <row r="173">
          <cell r="A173" t="str">
            <v>EF0170</v>
          </cell>
          <cell r="B173" t="str">
            <v>Active</v>
          </cell>
          <cell r="C173" t="str">
            <v>Omer AHMED MOHAMED</v>
          </cell>
          <cell r="D173" t="str">
            <v>LOG</v>
          </cell>
          <cell r="E173" t="str">
            <v>Guest house</v>
          </cell>
          <cell r="F173" t="str">
            <v>Watchman</v>
          </cell>
          <cell r="G173" t="str">
            <v>EFC01</v>
          </cell>
          <cell r="H173" t="str">
            <v>Not relocated</v>
          </cell>
          <cell r="I173">
            <v>0</v>
          </cell>
          <cell r="J173">
            <v>0</v>
          </cell>
          <cell r="K173">
            <v>0</v>
          </cell>
        </row>
        <row r="174">
          <cell r="A174" t="str">
            <v>EF0171</v>
          </cell>
          <cell r="B174" t="str">
            <v>Stopped</v>
          </cell>
          <cell r="C174" t="str">
            <v>Eltaieb OMER ADAM</v>
          </cell>
          <cell r="D174" t="str">
            <v>LOG</v>
          </cell>
          <cell r="E174" t="str">
            <v>Office</v>
          </cell>
          <cell r="F174" t="str">
            <v>Watchman</v>
          </cell>
          <cell r="G174" t="str">
            <v>EFC01</v>
          </cell>
          <cell r="H174" t="str">
            <v>Not relocated</v>
          </cell>
          <cell r="I174">
            <v>0</v>
          </cell>
          <cell r="J174">
            <v>0</v>
          </cell>
          <cell r="K174">
            <v>0</v>
          </cell>
        </row>
        <row r="175">
          <cell r="A175" t="str">
            <v>EF0172</v>
          </cell>
          <cell r="B175" t="str">
            <v>Active</v>
          </cell>
          <cell r="C175" t="str">
            <v>Seedeg ISHAG ZAKARIA</v>
          </cell>
          <cell r="D175" t="str">
            <v>NUTSURVEY</v>
          </cell>
          <cell r="E175" t="str">
            <v>Nut survey</v>
          </cell>
          <cell r="F175" t="str">
            <v xml:space="preserve"> Team Leader</v>
          </cell>
          <cell r="G175" t="str">
            <v>EFN02</v>
          </cell>
          <cell r="H175" t="str">
            <v>Not relocated</v>
          </cell>
          <cell r="I175">
            <v>0</v>
          </cell>
          <cell r="J175">
            <v>0</v>
          </cell>
          <cell r="K175">
            <v>0</v>
          </cell>
        </row>
        <row r="176">
          <cell r="A176" t="str">
            <v>EF0173</v>
          </cell>
          <cell r="B176" t="str">
            <v>Stopped</v>
          </cell>
          <cell r="C176" t="str">
            <v>Saleh ABDELKASIM AHMED</v>
          </cell>
          <cell r="D176" t="str">
            <v>NUT</v>
          </cell>
          <cell r="E176" t="str">
            <v>SFC</v>
          </cell>
          <cell r="F176" t="str">
            <v xml:space="preserve"> Team Leader</v>
          </cell>
          <cell r="G176" t="str">
            <v>EFN01</v>
          </cell>
          <cell r="H176" t="str">
            <v>Not relocated</v>
          </cell>
          <cell r="I176">
            <v>0</v>
          </cell>
          <cell r="J176">
            <v>0</v>
          </cell>
          <cell r="K176">
            <v>0</v>
          </cell>
        </row>
        <row r="177">
          <cell r="A177" t="str">
            <v>EF0174</v>
          </cell>
          <cell r="B177" t="str">
            <v>Stopped</v>
          </cell>
          <cell r="C177" t="str">
            <v>Ali IBRAHIM DODAY</v>
          </cell>
          <cell r="D177" t="str">
            <v>NUT</v>
          </cell>
          <cell r="E177" t="str">
            <v>SFC</v>
          </cell>
          <cell r="F177" t="str">
            <v>Nurse</v>
          </cell>
          <cell r="G177" t="str">
            <v>EFN01</v>
          </cell>
          <cell r="H177" t="str">
            <v>Not relocated</v>
          </cell>
          <cell r="I177">
            <v>0</v>
          </cell>
          <cell r="J177">
            <v>0</v>
          </cell>
          <cell r="K177">
            <v>0</v>
          </cell>
        </row>
        <row r="178">
          <cell r="A178" t="str">
            <v>EF0175</v>
          </cell>
          <cell r="B178" t="str">
            <v>Stopped</v>
          </cell>
          <cell r="C178" t="str">
            <v>Souleiman AZIN AHMED</v>
          </cell>
          <cell r="D178" t="str">
            <v>LOG</v>
          </cell>
          <cell r="E178" t="str">
            <v>Office</v>
          </cell>
          <cell r="F178" t="str">
            <v>Rehabilitation Assitant</v>
          </cell>
          <cell r="G178" t="str">
            <v>EFC01</v>
          </cell>
          <cell r="H178" t="str">
            <v>Not relocated</v>
          </cell>
          <cell r="I178">
            <v>0</v>
          </cell>
          <cell r="J178">
            <v>0</v>
          </cell>
          <cell r="K178">
            <v>0</v>
          </cell>
        </row>
        <row r="179">
          <cell r="A179" t="str">
            <v>EF0176</v>
          </cell>
          <cell r="B179" t="str">
            <v>Active</v>
          </cell>
          <cell r="C179" t="str">
            <v>Raja AHMED IBRAHIM</v>
          </cell>
          <cell r="D179" t="str">
            <v>ADMIN</v>
          </cell>
          <cell r="E179" t="str">
            <v>Office</v>
          </cell>
          <cell r="F179" t="str">
            <v>Accountant</v>
          </cell>
          <cell r="G179" t="str">
            <v>EFC01</v>
          </cell>
          <cell r="H179" t="str">
            <v>Not relocated</v>
          </cell>
          <cell r="I179">
            <v>0</v>
          </cell>
          <cell r="J179">
            <v>0</v>
          </cell>
          <cell r="K179">
            <v>0</v>
          </cell>
        </row>
        <row r="180">
          <cell r="A180" t="str">
            <v>EF0177</v>
          </cell>
          <cell r="B180" t="str">
            <v>Stopped</v>
          </cell>
          <cell r="C180" t="str">
            <v>Mohamed EL MAHFOUZ</v>
          </cell>
          <cell r="D180" t="str">
            <v>LOG</v>
          </cell>
          <cell r="E180" t="str">
            <v>Office</v>
          </cell>
          <cell r="F180" t="str">
            <v>Storekeeper Assistant</v>
          </cell>
          <cell r="G180" t="str">
            <v>EFC01</v>
          </cell>
          <cell r="H180" t="str">
            <v>Not relocated</v>
          </cell>
          <cell r="I180">
            <v>0</v>
          </cell>
          <cell r="J180">
            <v>0</v>
          </cell>
          <cell r="K180">
            <v>0</v>
          </cell>
        </row>
        <row r="181">
          <cell r="A181" t="str">
            <v>EF0178</v>
          </cell>
          <cell r="B181" t="str">
            <v>Active</v>
          </cell>
          <cell r="C181" t="str">
            <v>Faisal ZAKARIA HUSSEIN</v>
          </cell>
          <cell r="D181" t="str">
            <v>ADMIN</v>
          </cell>
          <cell r="E181" t="str">
            <v>Office</v>
          </cell>
          <cell r="F181" t="str">
            <v>Deputy Administrator</v>
          </cell>
          <cell r="G181" t="str">
            <v>EFC01</v>
          </cell>
          <cell r="H181" t="str">
            <v>Not relocated</v>
          </cell>
          <cell r="I181">
            <v>0</v>
          </cell>
          <cell r="J181">
            <v>0</v>
          </cell>
          <cell r="K181">
            <v>0</v>
          </cell>
        </row>
        <row r="182">
          <cell r="A182" t="str">
            <v>EF0179</v>
          </cell>
          <cell r="B182" t="str">
            <v>Stopped</v>
          </cell>
          <cell r="C182" t="str">
            <v>Ismail AHMED ABDALLAH</v>
          </cell>
          <cell r="D182" t="str">
            <v>NUT</v>
          </cell>
          <cell r="E182" t="str">
            <v>TFC</v>
          </cell>
          <cell r="F182" t="str">
            <v xml:space="preserve">Registrar </v>
          </cell>
          <cell r="G182" t="str">
            <v>EFN01</v>
          </cell>
          <cell r="H182" t="str">
            <v>Not relocated</v>
          </cell>
          <cell r="I182">
            <v>0</v>
          </cell>
          <cell r="J182">
            <v>0</v>
          </cell>
          <cell r="K182">
            <v>0</v>
          </cell>
        </row>
        <row r="183">
          <cell r="A183" t="str">
            <v>EF0180</v>
          </cell>
          <cell r="B183" t="str">
            <v>Stopped</v>
          </cell>
          <cell r="C183" t="str">
            <v>Eldouma OSMAN SONY</v>
          </cell>
          <cell r="D183" t="str">
            <v>NUT</v>
          </cell>
          <cell r="E183" t="str">
            <v>SFC</v>
          </cell>
          <cell r="F183" t="str">
            <v>Watchman</v>
          </cell>
          <cell r="G183" t="str">
            <v>EFN01</v>
          </cell>
          <cell r="H183" t="str">
            <v>Not relocated</v>
          </cell>
          <cell r="I183">
            <v>0</v>
          </cell>
          <cell r="J183">
            <v>0</v>
          </cell>
          <cell r="K183">
            <v>0</v>
          </cell>
        </row>
        <row r="184">
          <cell r="A184" t="str">
            <v>EF0181</v>
          </cell>
          <cell r="B184" t="str">
            <v>Stopped</v>
          </cell>
          <cell r="C184" t="str">
            <v>Senian ABDELKARIM MOHAMED</v>
          </cell>
          <cell r="D184" t="str">
            <v>NUT</v>
          </cell>
          <cell r="E184" t="str">
            <v>SFC</v>
          </cell>
          <cell r="F184" t="str">
            <v>Watchman</v>
          </cell>
          <cell r="G184" t="str">
            <v>EFN01</v>
          </cell>
          <cell r="H184" t="str">
            <v>Not relocated</v>
          </cell>
          <cell r="I184">
            <v>0</v>
          </cell>
          <cell r="J184">
            <v>0</v>
          </cell>
          <cell r="K184">
            <v>0</v>
          </cell>
        </row>
        <row r="185">
          <cell r="A185" t="str">
            <v>EF0182</v>
          </cell>
          <cell r="B185" t="str">
            <v>Stopped</v>
          </cell>
          <cell r="C185" t="str">
            <v>Adam BASHER Mustafa</v>
          </cell>
          <cell r="D185" t="str">
            <v>NUT</v>
          </cell>
          <cell r="E185" t="str">
            <v>SFC</v>
          </cell>
          <cell r="F185" t="str">
            <v>Watchman</v>
          </cell>
          <cell r="G185" t="str">
            <v>EFN01</v>
          </cell>
          <cell r="H185" t="str">
            <v>Not relocated</v>
          </cell>
          <cell r="I185">
            <v>0</v>
          </cell>
          <cell r="J185">
            <v>0</v>
          </cell>
          <cell r="K185">
            <v>0</v>
          </cell>
        </row>
        <row r="186">
          <cell r="A186" t="str">
            <v>EF0183</v>
          </cell>
          <cell r="B186" t="str">
            <v>Active</v>
          </cell>
          <cell r="C186" t="str">
            <v>Zainab YOUSSIF ABAKER</v>
          </cell>
          <cell r="D186" t="str">
            <v>NUT</v>
          </cell>
          <cell r="E186" t="str">
            <v>TFC</v>
          </cell>
          <cell r="F186" t="str">
            <v xml:space="preserve">Phase Monitor </v>
          </cell>
          <cell r="G186" t="str">
            <v>EFN01</v>
          </cell>
          <cell r="H186" t="str">
            <v>Not relocated</v>
          </cell>
          <cell r="I186">
            <v>0</v>
          </cell>
          <cell r="J186">
            <v>15</v>
          </cell>
          <cell r="K186">
            <v>0</v>
          </cell>
        </row>
        <row r="187">
          <cell r="A187" t="str">
            <v>EF0184</v>
          </cell>
          <cell r="B187" t="str">
            <v>Active</v>
          </cell>
          <cell r="C187" t="str">
            <v>Khaled OSMAN ELTAHIR</v>
          </cell>
          <cell r="D187" t="str">
            <v>LOG</v>
          </cell>
          <cell r="E187" t="str">
            <v>Office</v>
          </cell>
          <cell r="F187" t="str">
            <v>Chiefwatchman</v>
          </cell>
          <cell r="G187" t="str">
            <v>EFC01</v>
          </cell>
          <cell r="H187" t="str">
            <v>Not relocated</v>
          </cell>
          <cell r="I187">
            <v>0</v>
          </cell>
          <cell r="J187">
            <v>15</v>
          </cell>
          <cell r="K187">
            <v>0</v>
          </cell>
        </row>
        <row r="188">
          <cell r="A188" t="str">
            <v>EF0185</v>
          </cell>
          <cell r="B188" t="str">
            <v>Stopped</v>
          </cell>
          <cell r="C188" t="str">
            <v>Souleiman ADAM MOHAMED</v>
          </cell>
          <cell r="D188" t="str">
            <v>NUT</v>
          </cell>
          <cell r="E188" t="str">
            <v>SFC</v>
          </cell>
          <cell r="F188" t="str">
            <v>Watchman</v>
          </cell>
          <cell r="G188" t="str">
            <v>EFN01</v>
          </cell>
          <cell r="H188" t="str">
            <v>Not relocated</v>
          </cell>
          <cell r="I188">
            <v>0</v>
          </cell>
          <cell r="J188">
            <v>0</v>
          </cell>
          <cell r="K188">
            <v>0</v>
          </cell>
        </row>
        <row r="189">
          <cell r="A189" t="str">
            <v>EF0186</v>
          </cell>
          <cell r="B189" t="str">
            <v>Active</v>
          </cell>
          <cell r="C189" t="str">
            <v>Haroun ABDALLA ADAM</v>
          </cell>
          <cell r="D189" t="str">
            <v>LOG</v>
          </cell>
          <cell r="E189" t="str">
            <v>Guest House</v>
          </cell>
          <cell r="F189" t="str">
            <v>Watchman</v>
          </cell>
          <cell r="G189" t="str">
            <v>EFC01</v>
          </cell>
          <cell r="H189" t="str">
            <v>Not relocated</v>
          </cell>
          <cell r="I189">
            <v>0</v>
          </cell>
          <cell r="J189">
            <v>25</v>
          </cell>
          <cell r="K189">
            <v>0</v>
          </cell>
        </row>
        <row r="190">
          <cell r="A190" t="str">
            <v>EF0187</v>
          </cell>
          <cell r="B190" t="str">
            <v>Active</v>
          </cell>
          <cell r="C190" t="str">
            <v>Mokhtar MOHAMED MOKHTAR</v>
          </cell>
          <cell r="D190" t="str">
            <v>LOG</v>
          </cell>
          <cell r="E190" t="str">
            <v>WHouse</v>
          </cell>
          <cell r="F190" t="str">
            <v>Watchman</v>
          </cell>
          <cell r="G190" t="str">
            <v>EFC01</v>
          </cell>
          <cell r="H190" t="str">
            <v>Not relocated</v>
          </cell>
          <cell r="I190">
            <v>0</v>
          </cell>
          <cell r="J190">
            <v>0</v>
          </cell>
          <cell r="K190">
            <v>0</v>
          </cell>
        </row>
        <row r="191">
          <cell r="A191" t="str">
            <v>EF0188</v>
          </cell>
          <cell r="B191" t="str">
            <v>Active</v>
          </cell>
          <cell r="C191" t="str">
            <v>Souleiman SALEH ALI</v>
          </cell>
          <cell r="D191" t="str">
            <v>LOG</v>
          </cell>
          <cell r="E191" t="str">
            <v>Office</v>
          </cell>
          <cell r="F191" t="str">
            <v>Watchman</v>
          </cell>
          <cell r="G191" t="str">
            <v>EFC01</v>
          </cell>
          <cell r="H191" t="str">
            <v>Not relocated</v>
          </cell>
          <cell r="I191">
            <v>0</v>
          </cell>
          <cell r="J191">
            <v>0</v>
          </cell>
          <cell r="K191">
            <v>0</v>
          </cell>
        </row>
        <row r="192">
          <cell r="A192" t="str">
            <v>EF0189</v>
          </cell>
          <cell r="B192" t="str">
            <v>Active</v>
          </cell>
          <cell r="C192" t="str">
            <v>Hatim EL NAIM AHMED</v>
          </cell>
          <cell r="D192" t="str">
            <v>LOG</v>
          </cell>
          <cell r="E192" t="str">
            <v>Guest House</v>
          </cell>
          <cell r="F192" t="str">
            <v>Watchman</v>
          </cell>
          <cell r="G192" t="str">
            <v>EFC01</v>
          </cell>
          <cell r="H192" t="str">
            <v>Not relocated</v>
          </cell>
          <cell r="I192">
            <v>0</v>
          </cell>
          <cell r="J192">
            <v>0</v>
          </cell>
          <cell r="K192">
            <v>0</v>
          </cell>
        </row>
        <row r="193">
          <cell r="A193" t="str">
            <v>EF0190</v>
          </cell>
          <cell r="B193" t="str">
            <v>Active</v>
          </cell>
          <cell r="C193" t="str">
            <v>Ibrahim ABUBAKER HAHMED</v>
          </cell>
          <cell r="D193" t="str">
            <v>LOG</v>
          </cell>
          <cell r="E193" t="str">
            <v>Guest House</v>
          </cell>
          <cell r="F193" t="str">
            <v>Watchman</v>
          </cell>
          <cell r="G193" t="str">
            <v>EFC01</v>
          </cell>
          <cell r="H193" t="str">
            <v>Not relocated</v>
          </cell>
          <cell r="I193">
            <v>0</v>
          </cell>
          <cell r="J193">
            <v>25</v>
          </cell>
          <cell r="K193">
            <v>0</v>
          </cell>
        </row>
        <row r="194">
          <cell r="A194" t="str">
            <v>EF0191</v>
          </cell>
          <cell r="B194" t="str">
            <v>Active</v>
          </cell>
          <cell r="C194" t="str">
            <v>Abo obeida ABUBEKER HAMID IBRAHIM</v>
          </cell>
          <cell r="D194" t="str">
            <v>LOG</v>
          </cell>
          <cell r="E194" t="str">
            <v>Office</v>
          </cell>
          <cell r="F194" t="str">
            <v>Watchman</v>
          </cell>
          <cell r="G194" t="str">
            <v>EFC01</v>
          </cell>
          <cell r="H194" t="str">
            <v>Not relocated</v>
          </cell>
          <cell r="I194">
            <v>0</v>
          </cell>
          <cell r="J194">
            <v>0</v>
          </cell>
          <cell r="K194">
            <v>0</v>
          </cell>
        </row>
        <row r="195">
          <cell r="A195" t="str">
            <v>EF0192</v>
          </cell>
          <cell r="B195" t="str">
            <v>Active</v>
          </cell>
          <cell r="C195" t="str">
            <v>Elhadi ABDALLA MOHAMED</v>
          </cell>
          <cell r="D195" t="str">
            <v>NUT</v>
          </cell>
          <cell r="E195" t="str">
            <v>OTP</v>
          </cell>
          <cell r="F195" t="str">
            <v>home Visitor</v>
          </cell>
          <cell r="G195" t="str">
            <v>EFN01</v>
          </cell>
          <cell r="H195" t="str">
            <v>Not relocated</v>
          </cell>
          <cell r="I195">
            <v>0</v>
          </cell>
          <cell r="J195">
            <v>0</v>
          </cell>
          <cell r="K195">
            <v>0</v>
          </cell>
        </row>
        <row r="196">
          <cell r="A196" t="str">
            <v>EF0193</v>
          </cell>
          <cell r="B196" t="str">
            <v>Stopped</v>
          </cell>
          <cell r="C196" t="str">
            <v>Ali OSMAN ALI</v>
          </cell>
          <cell r="D196" t="str">
            <v>LOG</v>
          </cell>
          <cell r="E196" t="str">
            <v>Office</v>
          </cell>
          <cell r="F196" t="str">
            <v>Driver</v>
          </cell>
          <cell r="G196" t="str">
            <v>EFC01</v>
          </cell>
          <cell r="H196" t="str">
            <v>Not relocated</v>
          </cell>
          <cell r="I196">
            <v>0</v>
          </cell>
          <cell r="J196">
            <v>0</v>
          </cell>
          <cell r="K196">
            <v>0</v>
          </cell>
        </row>
        <row r="197">
          <cell r="A197" t="str">
            <v>EF0194</v>
          </cell>
          <cell r="B197" t="str">
            <v>Active</v>
          </cell>
          <cell r="C197" t="str">
            <v>Abbas MOHAMED AHMED</v>
          </cell>
          <cell r="D197" t="str">
            <v>LOG</v>
          </cell>
          <cell r="E197" t="str">
            <v>Office</v>
          </cell>
          <cell r="F197" t="str">
            <v>Stock Manager</v>
          </cell>
          <cell r="G197" t="str">
            <v>EFC01</v>
          </cell>
          <cell r="H197" t="str">
            <v>Not relocated</v>
          </cell>
          <cell r="I197">
            <v>0</v>
          </cell>
          <cell r="J197">
            <v>0</v>
          </cell>
          <cell r="K197">
            <v>0</v>
          </cell>
        </row>
        <row r="198">
          <cell r="A198" t="str">
            <v>EF0195</v>
          </cell>
          <cell r="B198" t="str">
            <v>Active</v>
          </cell>
          <cell r="C198" t="str">
            <v>Abdallah YAGOUB ADAM</v>
          </cell>
          <cell r="D198" t="str">
            <v>FS</v>
          </cell>
          <cell r="E198" t="str">
            <v>Field</v>
          </cell>
          <cell r="F198" t="str">
            <v>Food security Surveillance officer</v>
          </cell>
          <cell r="G198" t="str">
            <v>EFF01</v>
          </cell>
          <cell r="H198" t="str">
            <v>Not relocated</v>
          </cell>
          <cell r="I198">
            <v>0</v>
          </cell>
          <cell r="J198">
            <v>0</v>
          </cell>
          <cell r="K198">
            <v>0</v>
          </cell>
        </row>
        <row r="199">
          <cell r="A199" t="str">
            <v>EF0196</v>
          </cell>
          <cell r="B199" t="str">
            <v>Stopped</v>
          </cell>
          <cell r="C199" t="str">
            <v>Bakheit MOHAMED RABEH</v>
          </cell>
          <cell r="D199" t="str">
            <v>FS</v>
          </cell>
          <cell r="E199" t="str">
            <v>Field</v>
          </cell>
          <cell r="F199" t="str">
            <v xml:space="preserve">Food security monitor </v>
          </cell>
          <cell r="G199" t="str">
            <v>EFF01</v>
          </cell>
          <cell r="H199" t="str">
            <v>Not relocated</v>
          </cell>
          <cell r="I199">
            <v>0</v>
          </cell>
          <cell r="J199">
            <v>0</v>
          </cell>
          <cell r="K199">
            <v>0</v>
          </cell>
        </row>
        <row r="200">
          <cell r="A200" t="str">
            <v>EF0197</v>
          </cell>
          <cell r="B200" t="str">
            <v>Stopped</v>
          </cell>
          <cell r="C200" t="str">
            <v>Noura Omer  MOHAMED</v>
          </cell>
          <cell r="D200" t="str">
            <v>NUT</v>
          </cell>
          <cell r="E200" t="str">
            <v>SFC</v>
          </cell>
          <cell r="F200" t="str">
            <v>Home Visitor</v>
          </cell>
          <cell r="G200" t="str">
            <v>EFN01</v>
          </cell>
          <cell r="H200" t="str">
            <v>Not relocated</v>
          </cell>
          <cell r="I200">
            <v>0</v>
          </cell>
          <cell r="J200">
            <v>0</v>
          </cell>
          <cell r="K200">
            <v>0</v>
          </cell>
        </row>
        <row r="201">
          <cell r="A201" t="str">
            <v>EF0198</v>
          </cell>
          <cell r="B201" t="str">
            <v>Stopped</v>
          </cell>
          <cell r="C201" t="str">
            <v>Sawakin ADAM YOUSSUF BAHAR</v>
          </cell>
          <cell r="D201" t="str">
            <v>NUT</v>
          </cell>
          <cell r="E201" t="str">
            <v>SFC</v>
          </cell>
          <cell r="F201" t="str">
            <v>Home Visitor</v>
          </cell>
          <cell r="G201" t="str">
            <v>EFN01</v>
          </cell>
          <cell r="H201" t="str">
            <v>Not relocated</v>
          </cell>
          <cell r="I201">
            <v>0</v>
          </cell>
          <cell r="J201">
            <v>0</v>
          </cell>
          <cell r="K201">
            <v>0</v>
          </cell>
        </row>
        <row r="202">
          <cell r="A202" t="str">
            <v>EF0199</v>
          </cell>
          <cell r="B202" t="str">
            <v>Stopped</v>
          </cell>
          <cell r="C202" t="str">
            <v>Haroun MUSSA IBRAHIM</v>
          </cell>
          <cell r="D202" t="str">
            <v>NUT</v>
          </cell>
          <cell r="E202" t="str">
            <v>SFC</v>
          </cell>
          <cell r="F202" t="str">
            <v>Home Visitor</v>
          </cell>
          <cell r="G202" t="str">
            <v>EFN01</v>
          </cell>
          <cell r="H202" t="str">
            <v>Not relocated</v>
          </cell>
          <cell r="I202">
            <v>0</v>
          </cell>
          <cell r="J202">
            <v>0</v>
          </cell>
          <cell r="K202">
            <v>0</v>
          </cell>
        </row>
        <row r="203">
          <cell r="A203" t="str">
            <v>EF0200</v>
          </cell>
          <cell r="B203" t="str">
            <v>Stopped</v>
          </cell>
          <cell r="C203" t="str">
            <v>Eissa ADAM SULIMAN MOHAMED</v>
          </cell>
          <cell r="D203" t="str">
            <v>NUT</v>
          </cell>
          <cell r="E203" t="str">
            <v>SFC</v>
          </cell>
          <cell r="F203" t="str">
            <v>Home Visitor</v>
          </cell>
          <cell r="G203" t="str">
            <v>EFN01</v>
          </cell>
          <cell r="H203" t="str">
            <v>Not relocated</v>
          </cell>
          <cell r="I203">
            <v>0</v>
          </cell>
          <cell r="J203">
            <v>0</v>
          </cell>
          <cell r="K203">
            <v>0</v>
          </cell>
        </row>
        <row r="204">
          <cell r="A204" t="str">
            <v>EF0201</v>
          </cell>
          <cell r="B204" t="str">
            <v>Stopped</v>
          </cell>
          <cell r="C204" t="str">
            <v>Halima MOHAMED ABDELLA</v>
          </cell>
          <cell r="D204" t="str">
            <v>NUT</v>
          </cell>
          <cell r="E204" t="str">
            <v>SFC</v>
          </cell>
          <cell r="F204" t="str">
            <v>Home Visitor</v>
          </cell>
          <cell r="G204" t="str">
            <v>EFN01</v>
          </cell>
          <cell r="H204" t="str">
            <v>Not relocated</v>
          </cell>
          <cell r="I204">
            <v>0</v>
          </cell>
          <cell r="J204">
            <v>0</v>
          </cell>
          <cell r="K204">
            <v>0</v>
          </cell>
        </row>
        <row r="205">
          <cell r="A205" t="str">
            <v>EF0202</v>
          </cell>
          <cell r="B205" t="str">
            <v>Stopped</v>
          </cell>
          <cell r="C205" t="str">
            <v>Elsadig SABIT ELNOUR</v>
          </cell>
          <cell r="D205" t="str">
            <v>NUT</v>
          </cell>
          <cell r="E205" t="str">
            <v>SFC</v>
          </cell>
          <cell r="F205" t="str">
            <v>Home Visitor</v>
          </cell>
          <cell r="G205" t="str">
            <v>EFN01</v>
          </cell>
          <cell r="H205" t="str">
            <v>Not relocated</v>
          </cell>
          <cell r="I205">
            <v>0</v>
          </cell>
          <cell r="J205">
            <v>0</v>
          </cell>
          <cell r="K205">
            <v>0</v>
          </cell>
        </row>
        <row r="206">
          <cell r="A206" t="str">
            <v>EF0203</v>
          </cell>
          <cell r="B206" t="str">
            <v>Stopped</v>
          </cell>
          <cell r="C206" t="str">
            <v>Asha Ali ABDELRAHMAN MOHAMED</v>
          </cell>
          <cell r="D206" t="str">
            <v>NUT</v>
          </cell>
          <cell r="E206" t="str">
            <v>SFC</v>
          </cell>
          <cell r="F206" t="str">
            <v>Home Visitor</v>
          </cell>
          <cell r="G206" t="str">
            <v>EFN01</v>
          </cell>
          <cell r="H206" t="str">
            <v>Not relocated</v>
          </cell>
          <cell r="I206">
            <v>0</v>
          </cell>
          <cell r="J206">
            <v>0</v>
          </cell>
          <cell r="K206">
            <v>0</v>
          </cell>
        </row>
        <row r="207">
          <cell r="A207" t="str">
            <v>EF0204</v>
          </cell>
          <cell r="B207" t="str">
            <v>Stopped</v>
          </cell>
          <cell r="C207" t="str">
            <v xml:space="preserve">Kholoud ABDERAHMAN ABDALLA </v>
          </cell>
          <cell r="D207" t="str">
            <v>NUT</v>
          </cell>
          <cell r="E207" t="str">
            <v>SFC</v>
          </cell>
          <cell r="F207" t="str">
            <v>Home Visitor</v>
          </cell>
          <cell r="G207" t="str">
            <v>EFN01</v>
          </cell>
          <cell r="H207" t="str">
            <v>Not relocated</v>
          </cell>
          <cell r="I207">
            <v>0</v>
          </cell>
          <cell r="J207">
            <v>0</v>
          </cell>
          <cell r="K207">
            <v>0</v>
          </cell>
        </row>
        <row r="208">
          <cell r="A208" t="str">
            <v>EF0205</v>
          </cell>
          <cell r="B208" t="str">
            <v>Active</v>
          </cell>
          <cell r="C208" t="str">
            <v>Motasim ARABI MOHAMEDO</v>
          </cell>
          <cell r="D208" t="str">
            <v>LOG</v>
          </cell>
          <cell r="E208" t="str">
            <v>Office</v>
          </cell>
          <cell r="F208" t="str">
            <v>Storekeeper Assistant</v>
          </cell>
          <cell r="G208" t="str">
            <v>EFC01</v>
          </cell>
          <cell r="H208" t="str">
            <v>Not relocated</v>
          </cell>
          <cell r="I208">
            <v>0</v>
          </cell>
          <cell r="J208">
            <v>1</v>
          </cell>
          <cell r="K208">
            <v>0</v>
          </cell>
        </row>
        <row r="209">
          <cell r="A209" t="str">
            <v>EF0206</v>
          </cell>
          <cell r="B209" t="str">
            <v>Active</v>
          </cell>
          <cell r="C209" t="str">
            <v>Mohamed ADAM MOHAMED</v>
          </cell>
          <cell r="D209" t="str">
            <v>FA</v>
          </cell>
          <cell r="E209" t="str">
            <v>Field</v>
          </cell>
          <cell r="F209" t="str">
            <v>Food Aid Monitor</v>
          </cell>
          <cell r="G209" t="str">
            <v>EFF01</v>
          </cell>
          <cell r="H209" t="str">
            <v>Not relocated</v>
          </cell>
          <cell r="I209">
            <v>0</v>
          </cell>
          <cell r="J209">
            <v>0</v>
          </cell>
          <cell r="K209">
            <v>0</v>
          </cell>
        </row>
        <row r="210">
          <cell r="A210" t="str">
            <v>EF0207</v>
          </cell>
          <cell r="B210" t="str">
            <v>Stopped</v>
          </cell>
          <cell r="C210" t="str">
            <v xml:space="preserve">Osman HUSSEIN ADAM </v>
          </cell>
          <cell r="D210" t="str">
            <v>FA</v>
          </cell>
          <cell r="E210" t="str">
            <v>Field</v>
          </cell>
          <cell r="F210" t="str">
            <v>Food Aid Monitor</v>
          </cell>
          <cell r="G210" t="str">
            <v>EFF01</v>
          </cell>
          <cell r="H210" t="str">
            <v>Not relocated</v>
          </cell>
          <cell r="I210">
            <v>0</v>
          </cell>
          <cell r="J210">
            <v>0</v>
          </cell>
          <cell r="K210">
            <v>0</v>
          </cell>
        </row>
        <row r="211">
          <cell r="A211" t="str">
            <v>EF0208</v>
          </cell>
          <cell r="B211" t="str">
            <v>Stopped</v>
          </cell>
          <cell r="C211" t="str">
            <v xml:space="preserve">Adam ABAKER MOHAMED </v>
          </cell>
          <cell r="D211" t="str">
            <v>FA</v>
          </cell>
          <cell r="E211" t="str">
            <v>Field</v>
          </cell>
          <cell r="F211" t="str">
            <v>Food Aid Monitor</v>
          </cell>
          <cell r="G211" t="str">
            <v>EFF01</v>
          </cell>
          <cell r="H211" t="str">
            <v>Not relocated</v>
          </cell>
          <cell r="I211">
            <v>0</v>
          </cell>
          <cell r="J211">
            <v>0</v>
          </cell>
          <cell r="K211">
            <v>0</v>
          </cell>
        </row>
        <row r="212">
          <cell r="A212" t="str">
            <v>EF0209</v>
          </cell>
          <cell r="B212" t="str">
            <v>Stopped</v>
          </cell>
          <cell r="C212" t="str">
            <v>Jamal ABDALLA ABAKER</v>
          </cell>
          <cell r="D212" t="str">
            <v>LOG</v>
          </cell>
          <cell r="E212" t="str">
            <v>Office</v>
          </cell>
          <cell r="F212" t="str">
            <v>Driver</v>
          </cell>
          <cell r="G212" t="str">
            <v>EFC01</v>
          </cell>
          <cell r="H212" t="str">
            <v>Not relocated</v>
          </cell>
          <cell r="I212">
            <v>0</v>
          </cell>
          <cell r="J212">
            <v>0</v>
          </cell>
          <cell r="K212">
            <v>0</v>
          </cell>
        </row>
        <row r="213">
          <cell r="A213" t="str">
            <v>EF0210</v>
          </cell>
          <cell r="B213" t="str">
            <v>Active</v>
          </cell>
          <cell r="C213" t="str">
            <v>Mohamed ELTAIB MOHAMED ADAM</v>
          </cell>
          <cell r="D213" t="str">
            <v>FA</v>
          </cell>
          <cell r="E213" t="str">
            <v>Field</v>
          </cell>
          <cell r="F213" t="str">
            <v>Food Aid team Leader</v>
          </cell>
          <cell r="G213" t="str">
            <v>EFF01</v>
          </cell>
          <cell r="H213" t="str">
            <v>Not relocated</v>
          </cell>
          <cell r="I213">
            <v>0</v>
          </cell>
          <cell r="J213">
            <v>0</v>
          </cell>
          <cell r="K213">
            <v>0</v>
          </cell>
        </row>
        <row r="214">
          <cell r="A214" t="str">
            <v>EF0211</v>
          </cell>
          <cell r="B214" t="str">
            <v>Stopped</v>
          </cell>
          <cell r="C214" t="str">
            <v>Seedeg YAHIA MOHAMED</v>
          </cell>
          <cell r="D214" t="str">
            <v>FA</v>
          </cell>
          <cell r="E214" t="str">
            <v>Field</v>
          </cell>
          <cell r="F214" t="str">
            <v>Food Aid Monitor</v>
          </cell>
          <cell r="G214" t="str">
            <v>EFF01</v>
          </cell>
          <cell r="H214" t="str">
            <v>Not relocated</v>
          </cell>
          <cell r="I214">
            <v>0</v>
          </cell>
          <cell r="J214">
            <v>0</v>
          </cell>
          <cell r="K214">
            <v>0</v>
          </cell>
        </row>
        <row r="215">
          <cell r="A215" t="str">
            <v>EF0212</v>
          </cell>
          <cell r="B215" t="str">
            <v>Active</v>
          </cell>
          <cell r="C215" t="str">
            <v>Ibrahim ADAM ABAKER</v>
          </cell>
          <cell r="D215" t="str">
            <v>FS</v>
          </cell>
          <cell r="E215" t="str">
            <v>Field</v>
          </cell>
          <cell r="F215" t="str">
            <v>Agricultural Technician</v>
          </cell>
          <cell r="G215" t="str">
            <v>EFF01</v>
          </cell>
          <cell r="H215" t="str">
            <v>Not relocated</v>
          </cell>
          <cell r="I215">
            <v>0</v>
          </cell>
          <cell r="J215">
            <v>17</v>
          </cell>
          <cell r="K215">
            <v>0</v>
          </cell>
        </row>
        <row r="216">
          <cell r="A216" t="str">
            <v>EF0213</v>
          </cell>
          <cell r="B216" t="str">
            <v>Stopped</v>
          </cell>
          <cell r="C216" t="str">
            <v>Ahmed ELBAWI ADAM</v>
          </cell>
          <cell r="D216" t="str">
            <v>LOG</v>
          </cell>
          <cell r="E216" t="str">
            <v>Office</v>
          </cell>
          <cell r="F216" t="str">
            <v>Driver</v>
          </cell>
          <cell r="G216" t="str">
            <v>EFC01</v>
          </cell>
          <cell r="H216">
            <v>0</v>
          </cell>
          <cell r="I216" t="e">
            <v>#N/A</v>
          </cell>
          <cell r="J216">
            <v>0</v>
          </cell>
          <cell r="K216">
            <v>0</v>
          </cell>
        </row>
        <row r="217">
          <cell r="A217" t="str">
            <v>EF0214</v>
          </cell>
          <cell r="B217" t="str">
            <v>Active</v>
          </cell>
          <cell r="C217" t="str">
            <v>Abdelbasher OMER ALI</v>
          </cell>
          <cell r="D217" t="str">
            <v>NUT</v>
          </cell>
          <cell r="E217" t="str">
            <v>TFC</v>
          </cell>
          <cell r="F217" t="str">
            <v>Watchman</v>
          </cell>
          <cell r="G217" t="str">
            <v>EFN01</v>
          </cell>
          <cell r="H217" t="str">
            <v>Not relocated</v>
          </cell>
          <cell r="I217">
            <v>0</v>
          </cell>
          <cell r="J217">
            <v>0</v>
          </cell>
          <cell r="K217">
            <v>0</v>
          </cell>
        </row>
        <row r="218">
          <cell r="A218" t="str">
            <v>EF0215</v>
          </cell>
          <cell r="B218" t="str">
            <v>Active</v>
          </cell>
          <cell r="C218" t="str">
            <v>Fawzia KHALIL ISHAG</v>
          </cell>
          <cell r="D218" t="str">
            <v>NUT</v>
          </cell>
          <cell r="E218" t="str">
            <v>TFC</v>
          </cell>
          <cell r="F218" t="str">
            <v>Home Visitor</v>
          </cell>
          <cell r="G218" t="str">
            <v>EFN01</v>
          </cell>
          <cell r="H218" t="str">
            <v>Not relocated</v>
          </cell>
          <cell r="I218">
            <v>0</v>
          </cell>
          <cell r="J218">
            <v>0</v>
          </cell>
          <cell r="K218">
            <v>0</v>
          </cell>
        </row>
        <row r="219">
          <cell r="A219" t="str">
            <v>EF0216</v>
          </cell>
          <cell r="B219" t="str">
            <v>Active</v>
          </cell>
          <cell r="C219" t="str">
            <v xml:space="preserve">Sulieman NOGARA ABDALLA </v>
          </cell>
          <cell r="D219" t="str">
            <v>LOG</v>
          </cell>
          <cell r="E219" t="str">
            <v>Office</v>
          </cell>
          <cell r="F219" t="str">
            <v>Storekeeper Assistant</v>
          </cell>
          <cell r="G219" t="str">
            <v>EFC01</v>
          </cell>
          <cell r="H219" t="str">
            <v>Not relocated</v>
          </cell>
          <cell r="I219">
            <v>0</v>
          </cell>
          <cell r="J219">
            <v>17</v>
          </cell>
          <cell r="K219">
            <v>0</v>
          </cell>
        </row>
        <row r="220">
          <cell r="A220" t="str">
            <v>EF0217</v>
          </cell>
          <cell r="B220" t="str">
            <v>Stopped</v>
          </cell>
          <cell r="C220" t="str">
            <v xml:space="preserve">Ahmed MUSSA BAKHAIT </v>
          </cell>
          <cell r="D220" t="str">
            <v>LOG</v>
          </cell>
          <cell r="E220" t="str">
            <v>Office</v>
          </cell>
          <cell r="F220" t="str">
            <v>Driver</v>
          </cell>
          <cell r="G220" t="str">
            <v>EFC01</v>
          </cell>
          <cell r="H220" t="str">
            <v>Not relocated</v>
          </cell>
          <cell r="I220">
            <v>0</v>
          </cell>
          <cell r="J220">
            <v>0</v>
          </cell>
          <cell r="K220">
            <v>0</v>
          </cell>
        </row>
        <row r="221">
          <cell r="A221" t="str">
            <v>EF0218</v>
          </cell>
          <cell r="B221" t="str">
            <v>Stopped</v>
          </cell>
          <cell r="C221" t="str">
            <v xml:space="preserve">Abubker IBRAHIM Hamad </v>
          </cell>
          <cell r="D221" t="str">
            <v>LOG</v>
          </cell>
          <cell r="E221" t="str">
            <v>Office</v>
          </cell>
          <cell r="F221" t="str">
            <v xml:space="preserve">Driver </v>
          </cell>
          <cell r="G221" t="str">
            <v>EFC01</v>
          </cell>
          <cell r="H221" t="str">
            <v>Not relocated</v>
          </cell>
          <cell r="I221">
            <v>0</v>
          </cell>
          <cell r="J221">
            <v>0</v>
          </cell>
          <cell r="K221">
            <v>0</v>
          </cell>
        </row>
        <row r="222">
          <cell r="A222" t="str">
            <v>EF0219</v>
          </cell>
          <cell r="B222" t="str">
            <v>Stopped</v>
          </cell>
          <cell r="C222" t="str">
            <v xml:space="preserve">Seedig ABDURHMAN </v>
          </cell>
          <cell r="D222" t="str">
            <v>LOG</v>
          </cell>
          <cell r="E222" t="str">
            <v>Office</v>
          </cell>
          <cell r="F222" t="str">
            <v xml:space="preserve">Driver </v>
          </cell>
          <cell r="G222" t="str">
            <v>EFC01</v>
          </cell>
          <cell r="H222" t="str">
            <v>Not relocated</v>
          </cell>
          <cell r="I222">
            <v>0</v>
          </cell>
          <cell r="J222">
            <v>0</v>
          </cell>
          <cell r="K222">
            <v>0</v>
          </cell>
        </row>
        <row r="223">
          <cell r="A223" t="str">
            <v>EF0220</v>
          </cell>
          <cell r="B223" t="str">
            <v>Stopped</v>
          </cell>
          <cell r="C223" t="str">
            <v xml:space="preserve">Amna SALIH ADAM </v>
          </cell>
          <cell r="D223" t="str">
            <v>NUT</v>
          </cell>
          <cell r="E223" t="str">
            <v>TFC</v>
          </cell>
          <cell r="F223" t="str">
            <v xml:space="preserve">Phase Monitor </v>
          </cell>
          <cell r="G223" t="str">
            <v>EFN01</v>
          </cell>
          <cell r="H223" t="str">
            <v>Not relocated</v>
          </cell>
          <cell r="I223">
            <v>0</v>
          </cell>
          <cell r="J223">
            <v>0</v>
          </cell>
          <cell r="K223">
            <v>0</v>
          </cell>
        </row>
        <row r="224">
          <cell r="A224" t="str">
            <v>EF0223</v>
          </cell>
          <cell r="B224" t="str">
            <v>Stopped</v>
          </cell>
          <cell r="C224" t="str">
            <v xml:space="preserve">Nizar HAMDAN AL MAHDI </v>
          </cell>
          <cell r="D224" t="str">
            <v>FS</v>
          </cell>
          <cell r="E224" t="str">
            <v>Field</v>
          </cell>
          <cell r="F224" t="str">
            <v>Data Entry Manager</v>
          </cell>
          <cell r="G224" t="str">
            <v>EFF01</v>
          </cell>
          <cell r="H224" t="str">
            <v>Not relocated</v>
          </cell>
          <cell r="I224">
            <v>0</v>
          </cell>
          <cell r="J224">
            <v>0</v>
          </cell>
          <cell r="K224">
            <v>0</v>
          </cell>
        </row>
        <row r="225">
          <cell r="A225" t="str">
            <v>EF0224</v>
          </cell>
          <cell r="B225" t="str">
            <v>Stopped</v>
          </cell>
          <cell r="C225" t="str">
            <v xml:space="preserve">Adam AHMED IBRAHIM </v>
          </cell>
          <cell r="D225" t="str">
            <v>FS</v>
          </cell>
          <cell r="E225" t="str">
            <v>Field</v>
          </cell>
          <cell r="F225" t="str">
            <v xml:space="preserve">Food security monitor </v>
          </cell>
          <cell r="G225" t="str">
            <v>EFF01</v>
          </cell>
          <cell r="H225" t="str">
            <v>Not relocated</v>
          </cell>
          <cell r="I225">
            <v>0</v>
          </cell>
          <cell r="J225">
            <v>0</v>
          </cell>
          <cell r="K225">
            <v>0</v>
          </cell>
        </row>
        <row r="226">
          <cell r="A226" t="str">
            <v>EF0225</v>
          </cell>
          <cell r="B226" t="str">
            <v>Stopped</v>
          </cell>
          <cell r="C226" t="str">
            <v>Eltajani FUDEL MUSTAFA</v>
          </cell>
          <cell r="D226" t="str">
            <v>FS</v>
          </cell>
          <cell r="E226" t="str">
            <v>Field</v>
          </cell>
          <cell r="F226" t="str">
            <v>Data Entry Manager</v>
          </cell>
          <cell r="G226" t="str">
            <v>EFF01</v>
          </cell>
          <cell r="H226" t="str">
            <v>Not relocated</v>
          </cell>
          <cell r="I226">
            <v>0</v>
          </cell>
          <cell r="J226">
            <v>0</v>
          </cell>
          <cell r="K226">
            <v>0</v>
          </cell>
        </row>
        <row r="227">
          <cell r="A227" t="str">
            <v>EF0226</v>
          </cell>
          <cell r="B227" t="str">
            <v>Active</v>
          </cell>
          <cell r="C227" t="str">
            <v xml:space="preserve">Ibrahim SULIEMAN </v>
          </cell>
          <cell r="D227" t="str">
            <v>LOG</v>
          </cell>
          <cell r="E227" t="str">
            <v>Office</v>
          </cell>
          <cell r="F227" t="str">
            <v>Watchman</v>
          </cell>
          <cell r="G227" t="str">
            <v>EFC01</v>
          </cell>
          <cell r="H227" t="str">
            <v>Not relocated</v>
          </cell>
          <cell r="I227">
            <v>0</v>
          </cell>
          <cell r="J227">
            <v>0</v>
          </cell>
          <cell r="K227">
            <v>0</v>
          </cell>
        </row>
        <row r="228">
          <cell r="A228" t="str">
            <v>EF0227</v>
          </cell>
          <cell r="B228" t="str">
            <v>Active</v>
          </cell>
          <cell r="C228" t="str">
            <v xml:space="preserve">Hassan ABDUHADI ALI </v>
          </cell>
          <cell r="D228" t="str">
            <v>LOG</v>
          </cell>
          <cell r="E228" t="str">
            <v>Office</v>
          </cell>
          <cell r="F228" t="str">
            <v>Watchman</v>
          </cell>
          <cell r="G228" t="str">
            <v>EFC01</v>
          </cell>
          <cell r="H228" t="str">
            <v>Not relocated</v>
          </cell>
          <cell r="I228">
            <v>0</v>
          </cell>
          <cell r="J228">
            <v>0</v>
          </cell>
          <cell r="K228">
            <v>0</v>
          </cell>
        </row>
        <row r="229">
          <cell r="A229" t="str">
            <v>EF0228</v>
          </cell>
          <cell r="B229" t="str">
            <v>Active</v>
          </cell>
          <cell r="C229" t="str">
            <v>Hassan ABDALLAH Arja</v>
          </cell>
          <cell r="D229" t="str">
            <v>LOG</v>
          </cell>
          <cell r="E229" t="str">
            <v>Office</v>
          </cell>
          <cell r="F229" t="str">
            <v>Watchman</v>
          </cell>
          <cell r="G229" t="str">
            <v>EFC01</v>
          </cell>
          <cell r="H229" t="str">
            <v>Not relocated</v>
          </cell>
          <cell r="I229">
            <v>0</v>
          </cell>
          <cell r="J229">
            <v>21</v>
          </cell>
          <cell r="K229">
            <v>0</v>
          </cell>
        </row>
        <row r="230">
          <cell r="A230" t="str">
            <v>EF0229</v>
          </cell>
          <cell r="B230" t="str">
            <v>Active</v>
          </cell>
          <cell r="C230" t="str">
            <v>Sameer Hamed SHOGAR</v>
          </cell>
          <cell r="D230" t="str">
            <v>LOG</v>
          </cell>
          <cell r="E230" t="str">
            <v>Office</v>
          </cell>
          <cell r="F230" t="str">
            <v>Watchman</v>
          </cell>
          <cell r="G230" t="str">
            <v>EFC01</v>
          </cell>
          <cell r="H230" t="str">
            <v>Not relocated</v>
          </cell>
          <cell r="I230">
            <v>0</v>
          </cell>
          <cell r="J230">
            <v>0</v>
          </cell>
          <cell r="K230">
            <v>0</v>
          </cell>
        </row>
        <row r="231">
          <cell r="A231" t="str">
            <v>EF0230</v>
          </cell>
          <cell r="B231" t="str">
            <v>Active</v>
          </cell>
          <cell r="C231" t="str">
            <v xml:space="preserve">Elnizeer SAAD ELNOUR </v>
          </cell>
          <cell r="D231" t="str">
            <v>LOG</v>
          </cell>
          <cell r="E231" t="str">
            <v>WHouse</v>
          </cell>
          <cell r="F231" t="str">
            <v>Watchman</v>
          </cell>
          <cell r="G231" t="str">
            <v>EFC01</v>
          </cell>
          <cell r="H231" t="str">
            <v>Not relocated</v>
          </cell>
          <cell r="I231">
            <v>0</v>
          </cell>
          <cell r="J231">
            <v>0</v>
          </cell>
          <cell r="K231">
            <v>0</v>
          </cell>
        </row>
        <row r="232">
          <cell r="A232" t="str">
            <v>EF0231</v>
          </cell>
          <cell r="B232" t="str">
            <v>Active</v>
          </cell>
          <cell r="C232" t="str">
            <v>Ibrahim Yousif Mohamed</v>
          </cell>
          <cell r="D232" t="str">
            <v>LOG</v>
          </cell>
          <cell r="E232" t="str">
            <v>WHouse</v>
          </cell>
          <cell r="F232" t="str">
            <v>Watchman</v>
          </cell>
          <cell r="G232" t="str">
            <v>EFC01</v>
          </cell>
          <cell r="H232" t="str">
            <v>Not relocated</v>
          </cell>
          <cell r="I232">
            <v>0</v>
          </cell>
          <cell r="J232">
            <v>20</v>
          </cell>
          <cell r="K232">
            <v>0</v>
          </cell>
        </row>
        <row r="233">
          <cell r="A233" t="str">
            <v>EF0232</v>
          </cell>
          <cell r="B233" t="str">
            <v>Active</v>
          </cell>
          <cell r="C233" t="str">
            <v xml:space="preserve">Abdalla SALEH ABAKER </v>
          </cell>
          <cell r="D233" t="str">
            <v>LOG</v>
          </cell>
          <cell r="E233" t="str">
            <v>Office</v>
          </cell>
          <cell r="F233" t="str">
            <v>Watchman</v>
          </cell>
          <cell r="G233" t="str">
            <v>EFC01</v>
          </cell>
          <cell r="H233" t="str">
            <v>Not relocated</v>
          </cell>
          <cell r="I233">
            <v>0</v>
          </cell>
          <cell r="J233">
            <v>0</v>
          </cell>
          <cell r="K233">
            <v>0</v>
          </cell>
        </row>
        <row r="234">
          <cell r="A234" t="str">
            <v>EF0233</v>
          </cell>
          <cell r="B234" t="str">
            <v>Stopped</v>
          </cell>
          <cell r="C234" t="str">
            <v xml:space="preserve">Nur Eldeein Kasham </v>
          </cell>
          <cell r="D234" t="str">
            <v>LOG</v>
          </cell>
          <cell r="E234" t="str">
            <v>Office</v>
          </cell>
          <cell r="F234" t="str">
            <v>Purchaser Assistant</v>
          </cell>
          <cell r="G234" t="str">
            <v>EFC01</v>
          </cell>
          <cell r="H234" t="str">
            <v>Not relocated</v>
          </cell>
          <cell r="I234">
            <v>0</v>
          </cell>
          <cell r="J234">
            <v>0</v>
          </cell>
          <cell r="K234">
            <v>0</v>
          </cell>
        </row>
        <row r="235">
          <cell r="A235" t="str">
            <v>EF0234</v>
          </cell>
          <cell r="B235" t="str">
            <v xml:space="preserve">Active </v>
          </cell>
          <cell r="C235" t="str">
            <v xml:space="preserve">Yousif ABDULLMULA  AHMED </v>
          </cell>
          <cell r="D235" t="str">
            <v>WS</v>
          </cell>
          <cell r="E235" t="str">
            <v>Field</v>
          </cell>
          <cell r="F235" t="str">
            <v>Watsan Assitant Manager</v>
          </cell>
          <cell r="G235" t="str">
            <v>EFH01</v>
          </cell>
          <cell r="H235" t="str">
            <v>Not relocated</v>
          </cell>
          <cell r="I235">
            <v>0</v>
          </cell>
          <cell r="J235">
            <v>0</v>
          </cell>
          <cell r="K235">
            <v>0</v>
          </cell>
        </row>
        <row r="236">
          <cell r="A236" t="str">
            <v>EF0235</v>
          </cell>
          <cell r="B236" t="str">
            <v>Stopped</v>
          </cell>
          <cell r="C236" t="str">
            <v xml:space="preserve">Sakeena ADAM IBRAHIM </v>
          </cell>
          <cell r="D236" t="str">
            <v>WS</v>
          </cell>
          <cell r="E236" t="str">
            <v>Field</v>
          </cell>
          <cell r="F236" t="str">
            <v>Community Animator</v>
          </cell>
          <cell r="G236" t="str">
            <v>EFH01</v>
          </cell>
          <cell r="H236" t="str">
            <v>Not relocated</v>
          </cell>
          <cell r="I236">
            <v>0</v>
          </cell>
          <cell r="J236">
            <v>0</v>
          </cell>
          <cell r="K236">
            <v>0</v>
          </cell>
        </row>
        <row r="237">
          <cell r="A237" t="str">
            <v>EF0236</v>
          </cell>
          <cell r="B237" t="str">
            <v>Stopped</v>
          </cell>
          <cell r="C237" t="str">
            <v xml:space="preserve">Abubaker ABDULSHAFI </v>
          </cell>
          <cell r="D237" t="str">
            <v>WS</v>
          </cell>
          <cell r="E237" t="str">
            <v>Field</v>
          </cell>
          <cell r="F237" t="str">
            <v>Community Approach Supervisor</v>
          </cell>
          <cell r="G237" t="str">
            <v>EFH01</v>
          </cell>
          <cell r="H237" t="str">
            <v>Not relocated</v>
          </cell>
          <cell r="I237">
            <v>0</v>
          </cell>
          <cell r="J237">
            <v>0</v>
          </cell>
          <cell r="K237">
            <v>0</v>
          </cell>
        </row>
        <row r="238">
          <cell r="A238" t="str">
            <v>EF0237</v>
          </cell>
          <cell r="B238" t="str">
            <v>Stopped</v>
          </cell>
          <cell r="C238" t="str">
            <v xml:space="preserve">Murshid OSMAN MOHAMED </v>
          </cell>
          <cell r="D238" t="str">
            <v>WS</v>
          </cell>
          <cell r="E238" t="str">
            <v>Field</v>
          </cell>
          <cell r="F238" t="str">
            <v>Community Animator</v>
          </cell>
          <cell r="G238" t="str">
            <v>EFH01</v>
          </cell>
          <cell r="H238" t="str">
            <v>Not relocated</v>
          </cell>
          <cell r="I238">
            <v>0</v>
          </cell>
          <cell r="J238">
            <v>0</v>
          </cell>
          <cell r="K238">
            <v>0</v>
          </cell>
        </row>
        <row r="239">
          <cell r="A239" t="str">
            <v>EF0238</v>
          </cell>
          <cell r="B239" t="str">
            <v>Stopped</v>
          </cell>
          <cell r="C239" t="str">
            <v xml:space="preserve">Ahmed ISMAIL ABDULRHMAN </v>
          </cell>
          <cell r="D239" t="str">
            <v>WS</v>
          </cell>
          <cell r="E239" t="str">
            <v>Field</v>
          </cell>
          <cell r="F239" t="str">
            <v>Community Animator</v>
          </cell>
          <cell r="G239" t="str">
            <v>EFH01</v>
          </cell>
          <cell r="H239" t="str">
            <v>Not relocated</v>
          </cell>
          <cell r="I239">
            <v>0</v>
          </cell>
          <cell r="J239">
            <v>0</v>
          </cell>
          <cell r="K239">
            <v>0</v>
          </cell>
        </row>
        <row r="240">
          <cell r="A240" t="str">
            <v>EF0239</v>
          </cell>
          <cell r="B240" t="str">
            <v xml:space="preserve">Active </v>
          </cell>
          <cell r="C240" t="str">
            <v xml:space="preserve">Elys ADAM AHMED </v>
          </cell>
          <cell r="D240" t="str">
            <v>LOG</v>
          </cell>
          <cell r="E240" t="str">
            <v>Field</v>
          </cell>
          <cell r="F240" t="str">
            <v>Watchman</v>
          </cell>
          <cell r="G240" t="str">
            <v>EFC01</v>
          </cell>
          <cell r="H240" t="str">
            <v>Not relocated</v>
          </cell>
          <cell r="I240">
            <v>0</v>
          </cell>
          <cell r="J240">
            <v>0</v>
          </cell>
          <cell r="K240">
            <v>0</v>
          </cell>
        </row>
        <row r="241">
          <cell r="A241" t="str">
            <v>EF0240</v>
          </cell>
          <cell r="B241" t="str">
            <v xml:space="preserve">Active </v>
          </cell>
          <cell r="C241" t="str">
            <v>Mohamed ABAKER Ahmed</v>
          </cell>
          <cell r="D241" t="str">
            <v>LOG</v>
          </cell>
          <cell r="E241" t="str">
            <v>Field</v>
          </cell>
          <cell r="F241" t="str">
            <v>Watchman</v>
          </cell>
          <cell r="G241" t="str">
            <v>EFC01</v>
          </cell>
          <cell r="H241" t="str">
            <v>Not relocated</v>
          </cell>
          <cell r="I241">
            <v>0</v>
          </cell>
          <cell r="J241">
            <v>0</v>
          </cell>
          <cell r="K241">
            <v>0</v>
          </cell>
        </row>
        <row r="242">
          <cell r="A242" t="str">
            <v>EF0241</v>
          </cell>
          <cell r="B242" t="str">
            <v>Active</v>
          </cell>
          <cell r="C242" t="str">
            <v>Eldouma EISSA Abdelmountaleb</v>
          </cell>
          <cell r="D242" t="str">
            <v>LOG</v>
          </cell>
          <cell r="E242" t="str">
            <v>Field</v>
          </cell>
          <cell r="F242" t="str">
            <v>Watchman</v>
          </cell>
          <cell r="G242" t="str">
            <v>EFC01</v>
          </cell>
          <cell r="H242" t="str">
            <v>Not relocated</v>
          </cell>
          <cell r="I242">
            <v>0</v>
          </cell>
          <cell r="J242">
            <v>0</v>
          </cell>
          <cell r="K242">
            <v>0</v>
          </cell>
        </row>
        <row r="243">
          <cell r="A243" t="str">
            <v>EF0242</v>
          </cell>
          <cell r="B243" t="str">
            <v>Stopped</v>
          </cell>
          <cell r="C243" t="str">
            <v xml:space="preserve">Mohmed ABAKER MOHAMED </v>
          </cell>
          <cell r="D243" t="str">
            <v>FA</v>
          </cell>
          <cell r="E243" t="str">
            <v>Field</v>
          </cell>
          <cell r="F243" t="str">
            <v xml:space="preserve">Food Distributor </v>
          </cell>
          <cell r="G243" t="str">
            <v>EFF01</v>
          </cell>
          <cell r="H243" t="str">
            <v>Not relocated</v>
          </cell>
          <cell r="I243">
            <v>0</v>
          </cell>
          <cell r="J243">
            <v>0</v>
          </cell>
          <cell r="K243">
            <v>0</v>
          </cell>
        </row>
        <row r="244">
          <cell r="A244" t="str">
            <v>EF0243</v>
          </cell>
          <cell r="B244" t="str">
            <v>Stopped</v>
          </cell>
          <cell r="C244" t="str">
            <v>Fatima ZAKARIA HASSAN</v>
          </cell>
          <cell r="D244" t="str">
            <v>LOG</v>
          </cell>
          <cell r="E244" t="str">
            <v>Field</v>
          </cell>
          <cell r="F244" t="str">
            <v>Cook</v>
          </cell>
          <cell r="G244" t="str">
            <v>EFC01</v>
          </cell>
          <cell r="H244" t="str">
            <v>Not relocated</v>
          </cell>
          <cell r="I244">
            <v>0</v>
          </cell>
          <cell r="J244">
            <v>0</v>
          </cell>
          <cell r="K244">
            <v>0</v>
          </cell>
        </row>
        <row r="245">
          <cell r="A245" t="str">
            <v>EF0244</v>
          </cell>
          <cell r="B245" t="str">
            <v>Stopped</v>
          </cell>
          <cell r="C245" t="str">
            <v xml:space="preserve">Asha IBRAHIM MOHAMED </v>
          </cell>
          <cell r="D245" t="str">
            <v>LOG</v>
          </cell>
          <cell r="E245" t="str">
            <v>Field</v>
          </cell>
          <cell r="F245" t="str">
            <v>Cleaner</v>
          </cell>
          <cell r="G245" t="str">
            <v>EFC01</v>
          </cell>
          <cell r="H245" t="str">
            <v>Not relocated</v>
          </cell>
          <cell r="I245">
            <v>0</v>
          </cell>
          <cell r="J245">
            <v>0</v>
          </cell>
          <cell r="K245">
            <v>0</v>
          </cell>
        </row>
        <row r="246">
          <cell r="A246" t="str">
            <v>EF0245</v>
          </cell>
          <cell r="B246" t="str">
            <v>Stopped</v>
          </cell>
          <cell r="C246" t="str">
            <v>Ali ABGOUP ABDEL</v>
          </cell>
          <cell r="D246" t="str">
            <v>LOG</v>
          </cell>
          <cell r="E246" t="str">
            <v>Field</v>
          </cell>
          <cell r="F246" t="str">
            <v>Watchman</v>
          </cell>
          <cell r="G246" t="str">
            <v>EFC01</v>
          </cell>
          <cell r="H246" t="str">
            <v>Not relocated</v>
          </cell>
          <cell r="I246">
            <v>0</v>
          </cell>
          <cell r="J246">
            <v>0</v>
          </cell>
          <cell r="K246">
            <v>0</v>
          </cell>
        </row>
        <row r="247">
          <cell r="A247" t="str">
            <v>EF0246</v>
          </cell>
          <cell r="B247" t="str">
            <v>Stopped</v>
          </cell>
          <cell r="C247" t="str">
            <v xml:space="preserve">Abud ALTOM ALI </v>
          </cell>
          <cell r="D247" t="str">
            <v>LOG</v>
          </cell>
          <cell r="E247" t="str">
            <v>Field</v>
          </cell>
          <cell r="F247" t="str">
            <v>Watchman</v>
          </cell>
          <cell r="G247" t="str">
            <v>EFC01</v>
          </cell>
          <cell r="H247" t="str">
            <v>Not relocated</v>
          </cell>
          <cell r="I247">
            <v>0</v>
          </cell>
          <cell r="J247">
            <v>0</v>
          </cell>
          <cell r="K247">
            <v>0</v>
          </cell>
        </row>
        <row r="248">
          <cell r="A248" t="str">
            <v>EF0247</v>
          </cell>
          <cell r="B248" t="str">
            <v>Stopped</v>
          </cell>
          <cell r="C248" t="str">
            <v xml:space="preserve">Mohamed OSMAN ADAM </v>
          </cell>
          <cell r="D248" t="str">
            <v>LOG</v>
          </cell>
          <cell r="E248" t="str">
            <v>Field</v>
          </cell>
          <cell r="F248" t="str">
            <v>Watchman</v>
          </cell>
          <cell r="G248" t="str">
            <v>EFC01</v>
          </cell>
          <cell r="H248" t="str">
            <v>Not relocated</v>
          </cell>
          <cell r="I248">
            <v>0</v>
          </cell>
          <cell r="J248">
            <v>0</v>
          </cell>
          <cell r="K248">
            <v>0</v>
          </cell>
        </row>
        <row r="249">
          <cell r="A249" t="str">
            <v>EF0248</v>
          </cell>
          <cell r="B249" t="str">
            <v>Stopped</v>
          </cell>
          <cell r="C249" t="str">
            <v xml:space="preserve">Abdalla ABDULJABER MOHAMED </v>
          </cell>
          <cell r="D249" t="str">
            <v>WS</v>
          </cell>
          <cell r="E249" t="str">
            <v>Field</v>
          </cell>
          <cell r="F249" t="str">
            <v>Mechanic</v>
          </cell>
          <cell r="G249" t="str">
            <v>EFH01</v>
          </cell>
          <cell r="H249" t="str">
            <v>Not relocated</v>
          </cell>
          <cell r="I249">
            <v>0</v>
          </cell>
          <cell r="J249">
            <v>0</v>
          </cell>
          <cell r="K249">
            <v>0</v>
          </cell>
        </row>
        <row r="250">
          <cell r="A250" t="str">
            <v>EF0249</v>
          </cell>
          <cell r="B250" t="str">
            <v>Stopped</v>
          </cell>
          <cell r="C250" t="str">
            <v xml:space="preserve">Mubark  ABDULTIF ALSANOSY </v>
          </cell>
          <cell r="D250" t="str">
            <v>WS</v>
          </cell>
          <cell r="E250" t="str">
            <v>Field</v>
          </cell>
          <cell r="F250" t="str">
            <v xml:space="preserve">Driller Technican </v>
          </cell>
          <cell r="G250" t="str">
            <v>EFH01</v>
          </cell>
          <cell r="H250" t="str">
            <v>Not relocated</v>
          </cell>
          <cell r="I250">
            <v>0</v>
          </cell>
          <cell r="J250">
            <v>0</v>
          </cell>
          <cell r="K250">
            <v>0</v>
          </cell>
        </row>
        <row r="251">
          <cell r="A251" t="str">
            <v>EF0250</v>
          </cell>
          <cell r="B251" t="str">
            <v>Stopped</v>
          </cell>
          <cell r="C251" t="str">
            <v xml:space="preserve">Mohamed ABEID ADAM </v>
          </cell>
          <cell r="D251" t="str">
            <v>WS</v>
          </cell>
          <cell r="E251" t="str">
            <v>Field</v>
          </cell>
          <cell r="F251" t="str">
            <v>Drilling Supervisor</v>
          </cell>
          <cell r="G251" t="str">
            <v>EFH01</v>
          </cell>
          <cell r="H251" t="str">
            <v>Not relocated</v>
          </cell>
          <cell r="I251">
            <v>0</v>
          </cell>
          <cell r="J251">
            <v>0</v>
          </cell>
          <cell r="K251">
            <v>0</v>
          </cell>
        </row>
        <row r="252">
          <cell r="A252" t="str">
            <v>EF0251</v>
          </cell>
          <cell r="B252" t="str">
            <v>Stopped</v>
          </cell>
          <cell r="C252" t="str">
            <v xml:space="preserve">Osam  MOHMED MANSOUR </v>
          </cell>
          <cell r="D252" t="str">
            <v>WS</v>
          </cell>
          <cell r="E252" t="str">
            <v>Field</v>
          </cell>
          <cell r="F252" t="str">
            <v xml:space="preserve">TECH Supervisor </v>
          </cell>
          <cell r="G252" t="str">
            <v>EFH01</v>
          </cell>
          <cell r="H252" t="str">
            <v>Not relocated</v>
          </cell>
          <cell r="I252">
            <v>0</v>
          </cell>
          <cell r="J252">
            <v>0</v>
          </cell>
          <cell r="K252">
            <v>0</v>
          </cell>
        </row>
        <row r="253">
          <cell r="A253" t="str">
            <v>EF0252</v>
          </cell>
          <cell r="B253" t="str">
            <v>Stopped</v>
          </cell>
          <cell r="C253" t="str">
            <v xml:space="preserve">Bababker ABDALLA ADAM </v>
          </cell>
          <cell r="D253" t="str">
            <v>WS</v>
          </cell>
          <cell r="E253" t="str">
            <v>Field</v>
          </cell>
          <cell r="F253" t="str">
            <v xml:space="preserve">Driller Technican </v>
          </cell>
          <cell r="G253" t="str">
            <v>EFH01</v>
          </cell>
          <cell r="H253" t="str">
            <v>Not relocated</v>
          </cell>
          <cell r="I253">
            <v>0</v>
          </cell>
          <cell r="J253">
            <v>0</v>
          </cell>
          <cell r="K253">
            <v>0</v>
          </cell>
        </row>
        <row r="254">
          <cell r="A254" t="str">
            <v>EF0253</v>
          </cell>
          <cell r="B254" t="str">
            <v>Stopped</v>
          </cell>
          <cell r="C254" t="str">
            <v xml:space="preserve">Bashair Omer R ALI </v>
          </cell>
          <cell r="D254" t="str">
            <v>WS</v>
          </cell>
          <cell r="E254" t="str">
            <v>Field</v>
          </cell>
          <cell r="F254" t="str">
            <v xml:space="preserve">Master Driller </v>
          </cell>
          <cell r="G254" t="str">
            <v>EFH01</v>
          </cell>
          <cell r="H254" t="str">
            <v>Not relocated</v>
          </cell>
          <cell r="I254">
            <v>0</v>
          </cell>
          <cell r="J254">
            <v>0</v>
          </cell>
          <cell r="K254">
            <v>0</v>
          </cell>
        </row>
        <row r="255">
          <cell r="A255" t="str">
            <v>EF0254</v>
          </cell>
          <cell r="B255" t="str">
            <v>Stopped</v>
          </cell>
          <cell r="C255" t="str">
            <v xml:space="preserve">Al bnan ALI TAG ALASFIA </v>
          </cell>
          <cell r="D255" t="str">
            <v>WS</v>
          </cell>
          <cell r="E255" t="str">
            <v>Field</v>
          </cell>
          <cell r="F255" t="str">
            <v xml:space="preserve">Social Approach </v>
          </cell>
          <cell r="G255" t="str">
            <v>EFH01</v>
          </cell>
          <cell r="H255" t="str">
            <v>Not relocated</v>
          </cell>
          <cell r="I255">
            <v>0</v>
          </cell>
          <cell r="J255">
            <v>0</v>
          </cell>
          <cell r="K255">
            <v>0</v>
          </cell>
        </row>
        <row r="256">
          <cell r="A256" t="str">
            <v>EF0255</v>
          </cell>
          <cell r="B256" t="str">
            <v>Stopped</v>
          </cell>
          <cell r="C256" t="str">
            <v xml:space="preserve">Khadija ADAM MOHAMED </v>
          </cell>
          <cell r="D256" t="str">
            <v>ADMIN</v>
          </cell>
          <cell r="E256" t="str">
            <v>Guest house</v>
          </cell>
          <cell r="F256" t="str">
            <v xml:space="preserve">Cleaner </v>
          </cell>
          <cell r="G256" t="str">
            <v>EFC01</v>
          </cell>
          <cell r="H256" t="str">
            <v>Not relocated</v>
          </cell>
          <cell r="I256">
            <v>0</v>
          </cell>
          <cell r="J256">
            <v>0</v>
          </cell>
          <cell r="K256">
            <v>0</v>
          </cell>
        </row>
        <row r="257">
          <cell r="A257" t="str">
            <v>EF0256</v>
          </cell>
          <cell r="B257" t="str">
            <v>Active</v>
          </cell>
          <cell r="C257" t="str">
            <v xml:space="preserve">Bahja ABDALLA BASHEIR </v>
          </cell>
          <cell r="D257" t="str">
            <v>ADMIN</v>
          </cell>
          <cell r="E257" t="str">
            <v>Office</v>
          </cell>
          <cell r="F257" t="str">
            <v xml:space="preserve">Cleaner </v>
          </cell>
          <cell r="G257" t="str">
            <v>EFC01</v>
          </cell>
          <cell r="H257" t="str">
            <v>Not relocated</v>
          </cell>
          <cell r="I257">
            <v>0</v>
          </cell>
          <cell r="J257">
            <v>0</v>
          </cell>
          <cell r="K257">
            <v>0</v>
          </cell>
        </row>
        <row r="258">
          <cell r="A258" t="str">
            <v>EF0257</v>
          </cell>
          <cell r="B258" t="str">
            <v>Stopped</v>
          </cell>
          <cell r="C258" t="str">
            <v xml:space="preserve">Bilal ELNOUR ELHAJ </v>
          </cell>
          <cell r="D258" t="str">
            <v>LOG</v>
          </cell>
          <cell r="E258" t="str">
            <v>Guest House</v>
          </cell>
          <cell r="F258" t="str">
            <v>Watchman</v>
          </cell>
          <cell r="G258" t="str">
            <v>EFC01</v>
          </cell>
          <cell r="H258" t="str">
            <v>Not relocated</v>
          </cell>
          <cell r="I258">
            <v>0</v>
          </cell>
          <cell r="J258">
            <v>0</v>
          </cell>
          <cell r="K258">
            <v>0</v>
          </cell>
        </row>
        <row r="259">
          <cell r="A259" t="str">
            <v>EF0258</v>
          </cell>
          <cell r="B259" t="str">
            <v>Stopped</v>
          </cell>
          <cell r="C259" t="str">
            <v>Yanis BESHIR MAHMOUD</v>
          </cell>
          <cell r="D259" t="str">
            <v>FA</v>
          </cell>
          <cell r="E259" t="str">
            <v>Field</v>
          </cell>
          <cell r="F259" t="str">
            <v>Local Food Aid Monitor</v>
          </cell>
          <cell r="G259" t="str">
            <v>EFF01</v>
          </cell>
          <cell r="H259" t="str">
            <v>Not relocated</v>
          </cell>
          <cell r="I259">
            <v>0</v>
          </cell>
          <cell r="J259">
            <v>0</v>
          </cell>
          <cell r="K259">
            <v>0</v>
          </cell>
        </row>
        <row r="260">
          <cell r="A260" t="str">
            <v>EF0259</v>
          </cell>
          <cell r="B260" t="str">
            <v>Stopped</v>
          </cell>
          <cell r="C260" t="str">
            <v>Al Nur ABDELRAHMAN SHERIF</v>
          </cell>
          <cell r="D260" t="str">
            <v>FA</v>
          </cell>
          <cell r="E260" t="str">
            <v>Field</v>
          </cell>
          <cell r="F260" t="str">
            <v>Local Food Aid Monitor</v>
          </cell>
          <cell r="G260" t="str">
            <v>EFF01</v>
          </cell>
          <cell r="H260" t="str">
            <v>Not relocated</v>
          </cell>
          <cell r="I260">
            <v>0</v>
          </cell>
          <cell r="J260">
            <v>0</v>
          </cell>
          <cell r="K260">
            <v>0</v>
          </cell>
        </row>
        <row r="261">
          <cell r="A261" t="str">
            <v>EF0260</v>
          </cell>
          <cell r="B261" t="str">
            <v>Stopped</v>
          </cell>
          <cell r="C261" t="str">
            <v>Abdelaziz MOHAMED AHMED</v>
          </cell>
          <cell r="D261" t="str">
            <v>FA</v>
          </cell>
          <cell r="E261" t="str">
            <v>Field</v>
          </cell>
          <cell r="F261" t="str">
            <v>Local Food Aid Monitor</v>
          </cell>
          <cell r="G261" t="str">
            <v>EFF01</v>
          </cell>
          <cell r="H261" t="str">
            <v>Not relocated</v>
          </cell>
          <cell r="I261">
            <v>0</v>
          </cell>
          <cell r="J261">
            <v>0</v>
          </cell>
          <cell r="K261">
            <v>0</v>
          </cell>
        </row>
        <row r="262">
          <cell r="A262" t="str">
            <v>EF0261</v>
          </cell>
          <cell r="B262" t="str">
            <v>Active</v>
          </cell>
          <cell r="C262" t="str">
            <v>Abdelkader YagouP</v>
          </cell>
          <cell r="D262" t="str">
            <v>FA</v>
          </cell>
          <cell r="E262" t="str">
            <v>Field</v>
          </cell>
          <cell r="F262" t="str">
            <v>Local Food Aid Monitor</v>
          </cell>
          <cell r="G262" t="str">
            <v>EFF01</v>
          </cell>
          <cell r="H262" t="str">
            <v>Not relocated</v>
          </cell>
          <cell r="I262">
            <v>0</v>
          </cell>
          <cell r="J262">
            <v>0</v>
          </cell>
          <cell r="K262">
            <v>0</v>
          </cell>
        </row>
        <row r="263">
          <cell r="A263" t="str">
            <v>EF0262</v>
          </cell>
          <cell r="B263" t="str">
            <v>Stopped</v>
          </cell>
          <cell r="C263" t="str">
            <v>Faisal IBRAHIM ABDULAZIZ</v>
          </cell>
          <cell r="D263" t="str">
            <v>WS</v>
          </cell>
          <cell r="E263" t="str">
            <v>Field</v>
          </cell>
          <cell r="F263" t="str">
            <v>Watsan Tecnician</v>
          </cell>
          <cell r="G263" t="str">
            <v>EFH01</v>
          </cell>
          <cell r="H263" t="str">
            <v>Not relocated</v>
          </cell>
          <cell r="I263">
            <v>0</v>
          </cell>
          <cell r="J263">
            <v>0</v>
          </cell>
          <cell r="K263">
            <v>0</v>
          </cell>
        </row>
        <row r="264">
          <cell r="A264" t="str">
            <v>EF0263</v>
          </cell>
          <cell r="B264" t="str">
            <v>Active</v>
          </cell>
          <cell r="C264" t="str">
            <v>Faisal MOHAMED EISSA</v>
          </cell>
          <cell r="D264" t="str">
            <v>FS</v>
          </cell>
          <cell r="E264" t="str">
            <v>Field</v>
          </cell>
          <cell r="F264" t="str">
            <v>Food security survey</v>
          </cell>
          <cell r="G264" t="str">
            <v>EFF01</v>
          </cell>
          <cell r="H264" t="str">
            <v>Not relocated</v>
          </cell>
          <cell r="I264">
            <v>0</v>
          </cell>
          <cell r="J264">
            <v>0</v>
          </cell>
          <cell r="K264">
            <v>0</v>
          </cell>
        </row>
        <row r="265">
          <cell r="A265" t="str">
            <v>EF0264</v>
          </cell>
          <cell r="B265" t="str">
            <v>Stopped</v>
          </cell>
          <cell r="C265" t="str">
            <v>KhaterAdam Jally</v>
          </cell>
          <cell r="D265" t="str">
            <v>FA</v>
          </cell>
          <cell r="E265" t="str">
            <v>Field</v>
          </cell>
          <cell r="F265" t="str">
            <v>Local Food Aid Monitor</v>
          </cell>
          <cell r="G265" t="str">
            <v>EFF01</v>
          </cell>
          <cell r="H265" t="str">
            <v>Not relocated</v>
          </cell>
          <cell r="I265">
            <v>0</v>
          </cell>
          <cell r="J265">
            <v>0</v>
          </cell>
          <cell r="K265">
            <v>0</v>
          </cell>
        </row>
        <row r="266">
          <cell r="A266" t="str">
            <v>EF0265</v>
          </cell>
          <cell r="B266" t="str">
            <v>Stopped</v>
          </cell>
          <cell r="C266" t="str">
            <v>Abdelgassim Mahmoud Abdallah</v>
          </cell>
          <cell r="D266" t="str">
            <v>LOG</v>
          </cell>
          <cell r="E266" t="str">
            <v>Field</v>
          </cell>
          <cell r="F266" t="str">
            <v>Watchman</v>
          </cell>
          <cell r="G266" t="str">
            <v>EFC01</v>
          </cell>
          <cell r="H266" t="str">
            <v>Not relocated</v>
          </cell>
          <cell r="I266">
            <v>0</v>
          </cell>
          <cell r="J266">
            <v>0</v>
          </cell>
          <cell r="K266">
            <v>0</v>
          </cell>
        </row>
        <row r="267">
          <cell r="A267" t="str">
            <v>EF0266</v>
          </cell>
          <cell r="B267" t="str">
            <v>Stopped</v>
          </cell>
          <cell r="C267" t="str">
            <v>Yousif Adam Zakaria</v>
          </cell>
          <cell r="D267" t="str">
            <v>LOG</v>
          </cell>
          <cell r="E267" t="str">
            <v>Office</v>
          </cell>
          <cell r="F267" t="str">
            <v>Driver</v>
          </cell>
          <cell r="G267" t="str">
            <v>EFC01</v>
          </cell>
          <cell r="H267" t="str">
            <v>Not relocated</v>
          </cell>
          <cell r="I267">
            <v>0</v>
          </cell>
          <cell r="J267">
            <v>0</v>
          </cell>
          <cell r="K267">
            <v>0</v>
          </cell>
        </row>
        <row r="268">
          <cell r="A268" t="str">
            <v>EF0267</v>
          </cell>
          <cell r="B268" t="str">
            <v>Active</v>
          </cell>
          <cell r="C268" t="str">
            <v>Modather Mohamed Abdalla</v>
          </cell>
          <cell r="D268" t="str">
            <v>LOG</v>
          </cell>
          <cell r="E268" t="str">
            <v>Office</v>
          </cell>
          <cell r="F268" t="str">
            <v>Mechanic Assistan</v>
          </cell>
          <cell r="G268" t="str">
            <v>EFC01</v>
          </cell>
          <cell r="H268" t="str">
            <v>Not relocated</v>
          </cell>
          <cell r="I268">
            <v>0</v>
          </cell>
          <cell r="J268">
            <v>0</v>
          </cell>
          <cell r="K268">
            <v>0</v>
          </cell>
        </row>
        <row r="269">
          <cell r="A269" t="str">
            <v>EF0268</v>
          </cell>
          <cell r="B269" t="str">
            <v>Stopped</v>
          </cell>
          <cell r="C269" t="str">
            <v>Adam Abdulkarim Abdulshafi</v>
          </cell>
          <cell r="D269" t="str">
            <v>NUT</v>
          </cell>
          <cell r="E269" t="str">
            <v>SFC</v>
          </cell>
          <cell r="F269" t="str">
            <v>Watchman</v>
          </cell>
          <cell r="G269" t="str">
            <v>EFN01</v>
          </cell>
          <cell r="H269" t="str">
            <v>Not relocated</v>
          </cell>
          <cell r="I269">
            <v>0</v>
          </cell>
          <cell r="J269">
            <v>0</v>
          </cell>
          <cell r="K269">
            <v>0</v>
          </cell>
        </row>
        <row r="270">
          <cell r="A270" t="str">
            <v>EF0269</v>
          </cell>
          <cell r="B270" t="str">
            <v>Stopped</v>
          </cell>
          <cell r="C270" t="str">
            <v>Adam Mohamed Yahya</v>
          </cell>
          <cell r="D270" t="str">
            <v>NUT</v>
          </cell>
          <cell r="E270" t="str">
            <v>SFC</v>
          </cell>
          <cell r="F270" t="str">
            <v>Watchman</v>
          </cell>
          <cell r="G270" t="str">
            <v>EFN01</v>
          </cell>
          <cell r="H270" t="str">
            <v>Not relocated</v>
          </cell>
          <cell r="I270">
            <v>0</v>
          </cell>
          <cell r="J270">
            <v>0</v>
          </cell>
          <cell r="K270">
            <v>0</v>
          </cell>
        </row>
        <row r="271">
          <cell r="A271" t="str">
            <v>EF0270</v>
          </cell>
          <cell r="B271" t="str">
            <v>Active</v>
          </cell>
          <cell r="C271" t="str">
            <v>Ahmed Suleiman Ahmed</v>
          </cell>
          <cell r="D271" t="str">
            <v>LOG</v>
          </cell>
          <cell r="E271" t="str">
            <v>Guest House</v>
          </cell>
          <cell r="F271" t="str">
            <v>Watchman</v>
          </cell>
          <cell r="G271" t="str">
            <v>EFC01</v>
          </cell>
          <cell r="H271" t="str">
            <v>Not relocated</v>
          </cell>
          <cell r="I271">
            <v>0</v>
          </cell>
          <cell r="J271">
            <v>0</v>
          </cell>
          <cell r="K271">
            <v>0</v>
          </cell>
        </row>
        <row r="272">
          <cell r="A272" t="str">
            <v>EF0271</v>
          </cell>
          <cell r="B272" t="str">
            <v>Active</v>
          </cell>
          <cell r="C272" t="str">
            <v>Babiker Ibrahim Mohamed</v>
          </cell>
          <cell r="D272" t="str">
            <v>LOG</v>
          </cell>
          <cell r="E272" t="str">
            <v>Guest House</v>
          </cell>
          <cell r="F272" t="str">
            <v>Watchman</v>
          </cell>
          <cell r="G272" t="str">
            <v>EFC01</v>
          </cell>
          <cell r="H272" t="str">
            <v>Not relocated</v>
          </cell>
          <cell r="I272">
            <v>0</v>
          </cell>
          <cell r="J272">
            <v>0</v>
          </cell>
          <cell r="K272">
            <v>0</v>
          </cell>
        </row>
        <row r="273">
          <cell r="A273" t="str">
            <v>EF0272</v>
          </cell>
          <cell r="B273" t="str">
            <v>Active</v>
          </cell>
          <cell r="C273" t="str">
            <v>Mohamed Ahmed Dawalbeit</v>
          </cell>
          <cell r="D273" t="str">
            <v>LOG</v>
          </cell>
          <cell r="E273" t="str">
            <v>Office</v>
          </cell>
          <cell r="F273" t="str">
            <v>Watchman</v>
          </cell>
          <cell r="G273" t="str">
            <v>EFC01</v>
          </cell>
          <cell r="H273" t="str">
            <v>Not relocated</v>
          </cell>
          <cell r="I273">
            <v>0</v>
          </cell>
          <cell r="J273">
            <v>0</v>
          </cell>
          <cell r="K273">
            <v>0</v>
          </cell>
        </row>
        <row r="274">
          <cell r="A274" t="str">
            <v>EF0273</v>
          </cell>
          <cell r="B274" t="str">
            <v>Stopped</v>
          </cell>
          <cell r="C274" t="str">
            <v>Alameldeen Ahmed Yousif Adam</v>
          </cell>
          <cell r="D274" t="str">
            <v>WS</v>
          </cell>
          <cell r="E274" t="str">
            <v>Field</v>
          </cell>
          <cell r="F274" t="str">
            <v>Geophisical operator</v>
          </cell>
          <cell r="G274" t="str">
            <v>EFH01</v>
          </cell>
          <cell r="H274" t="str">
            <v>Not relocated</v>
          </cell>
          <cell r="I274">
            <v>0</v>
          </cell>
          <cell r="J274">
            <v>0</v>
          </cell>
          <cell r="K274">
            <v>0</v>
          </cell>
        </row>
        <row r="275">
          <cell r="A275" t="str">
            <v>EF0274</v>
          </cell>
          <cell r="B275" t="str">
            <v>Stopped</v>
          </cell>
          <cell r="C275" t="str">
            <v>Hamid Mussa Suleiman</v>
          </cell>
          <cell r="D275" t="str">
            <v>WS</v>
          </cell>
          <cell r="E275" t="str">
            <v>Field</v>
          </cell>
          <cell r="F275" t="str">
            <v>Geophisical operator</v>
          </cell>
          <cell r="G275" t="str">
            <v>EFH01</v>
          </cell>
          <cell r="H275" t="str">
            <v>Not relocated</v>
          </cell>
          <cell r="I275">
            <v>0</v>
          </cell>
          <cell r="J275">
            <v>0</v>
          </cell>
          <cell r="K275">
            <v>0</v>
          </cell>
        </row>
        <row r="276">
          <cell r="A276" t="str">
            <v>EF0275</v>
          </cell>
          <cell r="B276" t="str">
            <v>Stopped</v>
          </cell>
          <cell r="C276" t="str">
            <v>Jaafer Mohamed Ahmed</v>
          </cell>
          <cell r="D276" t="str">
            <v>WS</v>
          </cell>
          <cell r="E276" t="str">
            <v>Field</v>
          </cell>
          <cell r="F276" t="str">
            <v>Geophisical supervisor</v>
          </cell>
          <cell r="G276" t="str">
            <v>EFH01</v>
          </cell>
          <cell r="H276" t="str">
            <v>Not relocated</v>
          </cell>
          <cell r="I276">
            <v>0</v>
          </cell>
          <cell r="J276">
            <v>0</v>
          </cell>
          <cell r="K276">
            <v>0</v>
          </cell>
        </row>
        <row r="277">
          <cell r="A277" t="str">
            <v>EF0276</v>
          </cell>
          <cell r="B277" t="str">
            <v>Stopped</v>
          </cell>
          <cell r="C277" t="str">
            <v>Ossam eldien Abdalla Ismail</v>
          </cell>
          <cell r="D277" t="str">
            <v>WS</v>
          </cell>
          <cell r="E277" t="str">
            <v>Field</v>
          </cell>
          <cell r="F277" t="str">
            <v>Drilling assistant</v>
          </cell>
          <cell r="G277" t="str">
            <v>EFH01</v>
          </cell>
          <cell r="H277" t="str">
            <v>Not relocated</v>
          </cell>
          <cell r="I277">
            <v>0</v>
          </cell>
          <cell r="J277">
            <v>0</v>
          </cell>
          <cell r="K277">
            <v>0</v>
          </cell>
        </row>
        <row r="278">
          <cell r="A278" t="str">
            <v>EF0277</v>
          </cell>
          <cell r="B278" t="str">
            <v>Stopped</v>
          </cell>
          <cell r="C278" t="str">
            <v>Nagat Adam Mohamed</v>
          </cell>
          <cell r="D278" t="str">
            <v>FS</v>
          </cell>
          <cell r="E278" t="str">
            <v>Field</v>
          </cell>
          <cell r="F278" t="str">
            <v xml:space="preserve">Food security monitor </v>
          </cell>
          <cell r="G278" t="str">
            <v>EFF01</v>
          </cell>
          <cell r="H278" t="str">
            <v>Not relocated</v>
          </cell>
          <cell r="I278">
            <v>0</v>
          </cell>
          <cell r="J278">
            <v>0</v>
          </cell>
          <cell r="K278">
            <v>0</v>
          </cell>
        </row>
        <row r="279">
          <cell r="A279" t="str">
            <v>EF0278</v>
          </cell>
          <cell r="B279" t="str">
            <v>Stopped</v>
          </cell>
          <cell r="C279" t="str">
            <v>Azarg Dawood Hamid</v>
          </cell>
          <cell r="D279" t="str">
            <v>LOG</v>
          </cell>
          <cell r="E279" t="str">
            <v>Office</v>
          </cell>
          <cell r="F279" t="str">
            <v xml:space="preserve">Radio operator </v>
          </cell>
          <cell r="G279" t="str">
            <v>EFC01</v>
          </cell>
          <cell r="H279" t="str">
            <v>KH-EF</v>
          </cell>
          <cell r="I279">
            <v>200000</v>
          </cell>
          <cell r="J279">
            <v>0</v>
          </cell>
          <cell r="K279">
            <v>0</v>
          </cell>
        </row>
        <row r="280">
          <cell r="A280" t="str">
            <v>EF0279</v>
          </cell>
          <cell r="B280" t="str">
            <v>Stopped</v>
          </cell>
          <cell r="C280" t="str">
            <v>Anwar Elamin Ahmed</v>
          </cell>
          <cell r="D280" t="str">
            <v>LOG</v>
          </cell>
          <cell r="E280" t="str">
            <v>Office</v>
          </cell>
          <cell r="F280" t="str">
            <v xml:space="preserve">Radio operator </v>
          </cell>
          <cell r="G280" t="str">
            <v>EFC01</v>
          </cell>
          <cell r="H280" t="str">
            <v>KH-EF</v>
          </cell>
          <cell r="I280">
            <v>200000</v>
          </cell>
          <cell r="J280">
            <v>0</v>
          </cell>
          <cell r="K280">
            <v>0</v>
          </cell>
        </row>
        <row r="281">
          <cell r="A281" t="str">
            <v>EF0280</v>
          </cell>
          <cell r="B281" t="str">
            <v>Active</v>
          </cell>
          <cell r="C281" t="str">
            <v>Aisha Adam Ahmed Mohamed</v>
          </cell>
          <cell r="D281" t="str">
            <v>LOG</v>
          </cell>
          <cell r="E281" t="str">
            <v>Field</v>
          </cell>
          <cell r="F281" t="str">
            <v>Cook/Cleaner</v>
          </cell>
          <cell r="G281" t="str">
            <v>EFC01</v>
          </cell>
          <cell r="H281" t="str">
            <v>Not relocated</v>
          </cell>
          <cell r="I281">
            <v>0</v>
          </cell>
          <cell r="J281">
            <v>0</v>
          </cell>
          <cell r="K281">
            <v>0</v>
          </cell>
        </row>
        <row r="282">
          <cell r="A282" t="str">
            <v>EF0281</v>
          </cell>
          <cell r="B282" t="str">
            <v>Active</v>
          </cell>
          <cell r="C282" t="str">
            <v>Hamed Mohamed Hamed</v>
          </cell>
          <cell r="D282" t="str">
            <v>LOG</v>
          </cell>
          <cell r="E282" t="str">
            <v>Office</v>
          </cell>
          <cell r="F282" t="str">
            <v>LOG/Assistant -Daraslaam</v>
          </cell>
          <cell r="G282" t="str">
            <v>EFC01</v>
          </cell>
          <cell r="H282" t="str">
            <v>Not relocated</v>
          </cell>
          <cell r="I282">
            <v>0</v>
          </cell>
          <cell r="J282">
            <v>0</v>
          </cell>
          <cell r="K282">
            <v>0</v>
          </cell>
        </row>
        <row r="283">
          <cell r="A283" t="str">
            <v>EF0282</v>
          </cell>
          <cell r="B283" t="str">
            <v>Stopped</v>
          </cell>
          <cell r="C283" t="str">
            <v>Habadeen Sidig Basher</v>
          </cell>
          <cell r="D283" t="str">
            <v>WS</v>
          </cell>
          <cell r="E283" t="str">
            <v>Field</v>
          </cell>
          <cell r="F283" t="str">
            <v xml:space="preserve">Technical Supervisor </v>
          </cell>
          <cell r="G283" t="str">
            <v>EFH01</v>
          </cell>
          <cell r="H283" t="str">
            <v>Not relocated</v>
          </cell>
          <cell r="I283">
            <v>0</v>
          </cell>
          <cell r="J283">
            <v>0</v>
          </cell>
          <cell r="K283">
            <v>0</v>
          </cell>
        </row>
        <row r="284">
          <cell r="A284" t="str">
            <v>EF0283</v>
          </cell>
          <cell r="B284" t="str">
            <v>Stopped</v>
          </cell>
          <cell r="C284" t="str">
            <v>Taha Osman Nasor</v>
          </cell>
          <cell r="D284" t="str">
            <v>WS</v>
          </cell>
          <cell r="E284" t="str">
            <v>Field</v>
          </cell>
          <cell r="F284" t="str">
            <v>Drilling Assistant</v>
          </cell>
          <cell r="G284" t="str">
            <v>EFH01</v>
          </cell>
          <cell r="H284" t="str">
            <v>Not relocated</v>
          </cell>
          <cell r="I284">
            <v>0</v>
          </cell>
          <cell r="J284">
            <v>0</v>
          </cell>
          <cell r="K284">
            <v>0</v>
          </cell>
        </row>
        <row r="285">
          <cell r="A285" t="str">
            <v>EF0284</v>
          </cell>
          <cell r="B285" t="str">
            <v>Stopped</v>
          </cell>
          <cell r="C285" t="str">
            <v>Elsadig Arja Abdurahman</v>
          </cell>
          <cell r="D285" t="str">
            <v>WS</v>
          </cell>
          <cell r="E285" t="str">
            <v>Field</v>
          </cell>
          <cell r="F285" t="str">
            <v>Drilling Assistant</v>
          </cell>
          <cell r="G285" t="str">
            <v>EFH01</v>
          </cell>
          <cell r="H285" t="str">
            <v>Not relocated</v>
          </cell>
          <cell r="I285">
            <v>0</v>
          </cell>
          <cell r="J285">
            <v>0</v>
          </cell>
          <cell r="K285">
            <v>0</v>
          </cell>
        </row>
        <row r="286">
          <cell r="A286" t="str">
            <v>EF0285</v>
          </cell>
          <cell r="B286" t="str">
            <v>Stopped</v>
          </cell>
          <cell r="C286" t="str">
            <v>Hamed Zakaria Basi</v>
          </cell>
          <cell r="D286" t="str">
            <v>FA</v>
          </cell>
          <cell r="E286" t="str">
            <v>Field</v>
          </cell>
          <cell r="F286" t="str">
            <v>Food Aid Monitor</v>
          </cell>
          <cell r="G286" t="str">
            <v>EFF01</v>
          </cell>
          <cell r="H286" t="str">
            <v>Not relocated</v>
          </cell>
          <cell r="I286">
            <v>0</v>
          </cell>
          <cell r="J286">
            <v>0</v>
          </cell>
          <cell r="K286">
            <v>0</v>
          </cell>
        </row>
        <row r="287">
          <cell r="A287" t="str">
            <v>EF0286</v>
          </cell>
          <cell r="B287" t="str">
            <v>Active</v>
          </cell>
          <cell r="C287" t="str">
            <v>Mahadia Adam Ibrahim</v>
          </cell>
          <cell r="D287" t="str">
            <v>NUT</v>
          </cell>
          <cell r="E287" t="str">
            <v>OTP</v>
          </cell>
          <cell r="F287" t="str">
            <v>OTP Team Leader</v>
          </cell>
          <cell r="G287" t="str">
            <v>EFN01</v>
          </cell>
          <cell r="H287" t="str">
            <v>Not relocated</v>
          </cell>
          <cell r="I287">
            <v>0</v>
          </cell>
          <cell r="J287">
            <v>0</v>
          </cell>
          <cell r="K287">
            <v>0</v>
          </cell>
        </row>
        <row r="288">
          <cell r="A288" t="str">
            <v>EF0287</v>
          </cell>
          <cell r="B288" t="str">
            <v>Active</v>
          </cell>
          <cell r="C288" t="str">
            <v>Eltigani Fadul Mustafa</v>
          </cell>
          <cell r="D288" t="str">
            <v>ADMIN</v>
          </cell>
          <cell r="E288" t="str">
            <v>Office</v>
          </cell>
          <cell r="F288" t="str">
            <v>Accountant</v>
          </cell>
          <cell r="G288" t="str">
            <v>EFC01</v>
          </cell>
          <cell r="H288" t="str">
            <v>Not relocated</v>
          </cell>
          <cell r="I288">
            <v>0</v>
          </cell>
          <cell r="J288">
            <v>0</v>
          </cell>
          <cell r="K288">
            <v>0</v>
          </cell>
        </row>
        <row r="289">
          <cell r="A289" t="str">
            <v>EF0288</v>
          </cell>
          <cell r="B289" t="str">
            <v>Active</v>
          </cell>
          <cell r="C289" t="str">
            <v>Abdelhameed Eltigani Suliman</v>
          </cell>
          <cell r="D289" t="str">
            <v>NUT</v>
          </cell>
          <cell r="E289" t="str">
            <v>TFC</v>
          </cell>
          <cell r="F289" t="str">
            <v xml:space="preserve">Medical Supervisor </v>
          </cell>
          <cell r="G289" t="str">
            <v>EFN01</v>
          </cell>
          <cell r="H289" t="str">
            <v>Not relocated</v>
          </cell>
          <cell r="I289">
            <v>0</v>
          </cell>
          <cell r="J289">
            <v>0</v>
          </cell>
          <cell r="K289">
            <v>0</v>
          </cell>
        </row>
        <row r="290">
          <cell r="A290" t="str">
            <v>EF0289</v>
          </cell>
          <cell r="B290" t="str">
            <v>Stopped</v>
          </cell>
          <cell r="C290" t="str">
            <v>Hisham Eldeen Abdol Malik Babikir</v>
          </cell>
          <cell r="D290" t="str">
            <v>LOG</v>
          </cell>
          <cell r="E290" t="str">
            <v>Office</v>
          </cell>
          <cell r="F290" t="str">
            <v>Driver</v>
          </cell>
          <cell r="G290" t="str">
            <v>EFC01</v>
          </cell>
          <cell r="H290" t="str">
            <v>Not relocated</v>
          </cell>
          <cell r="I290">
            <v>0</v>
          </cell>
          <cell r="J290">
            <v>0</v>
          </cell>
          <cell r="K290">
            <v>0</v>
          </cell>
        </row>
        <row r="291">
          <cell r="A291" t="str">
            <v>EF0290</v>
          </cell>
          <cell r="B291" t="str">
            <v>Active</v>
          </cell>
          <cell r="C291" t="str">
            <v>Mariam Abaker Yahya</v>
          </cell>
          <cell r="D291" t="str">
            <v>NUT</v>
          </cell>
          <cell r="E291" t="str">
            <v>TFC</v>
          </cell>
          <cell r="F291" t="str">
            <v>Cleaner</v>
          </cell>
          <cell r="G291" t="str">
            <v>EFN01</v>
          </cell>
          <cell r="H291" t="str">
            <v>Not relocated</v>
          </cell>
          <cell r="I291">
            <v>0</v>
          </cell>
          <cell r="J291">
            <v>8</v>
          </cell>
          <cell r="K291">
            <v>0</v>
          </cell>
        </row>
        <row r="292">
          <cell r="A292" t="str">
            <v>EF0291</v>
          </cell>
          <cell r="B292" t="str">
            <v>Active</v>
          </cell>
          <cell r="C292" t="str">
            <v>Anwar Elamin Ahmed</v>
          </cell>
          <cell r="D292" t="str">
            <v>LOG</v>
          </cell>
          <cell r="E292" t="str">
            <v>Office</v>
          </cell>
          <cell r="F292" t="str">
            <v xml:space="preserve">Radio operator </v>
          </cell>
          <cell r="G292" t="str">
            <v>EFC01</v>
          </cell>
          <cell r="H292" t="str">
            <v>KH-EF</v>
          </cell>
          <cell r="I292">
            <v>200000</v>
          </cell>
          <cell r="J292">
            <v>0</v>
          </cell>
          <cell r="K292">
            <v>0</v>
          </cell>
        </row>
        <row r="293">
          <cell r="A293" t="str">
            <v>EF0292</v>
          </cell>
          <cell r="B293" t="str">
            <v>Stopped</v>
          </cell>
          <cell r="C293" t="str">
            <v>James Gordon Bulli</v>
          </cell>
          <cell r="D293" t="str">
            <v>LOG</v>
          </cell>
          <cell r="E293" t="str">
            <v>Office</v>
          </cell>
          <cell r="F293" t="str">
            <v>Logistician Assistant</v>
          </cell>
          <cell r="G293" t="str">
            <v>EFC01</v>
          </cell>
          <cell r="H293" t="str">
            <v>Not relocated</v>
          </cell>
          <cell r="I293">
            <v>0</v>
          </cell>
          <cell r="J293">
            <v>0</v>
          </cell>
          <cell r="K293">
            <v>0</v>
          </cell>
        </row>
        <row r="294">
          <cell r="A294" t="str">
            <v>EF0293</v>
          </cell>
          <cell r="B294" t="str">
            <v>Active</v>
          </cell>
          <cell r="C294" t="str">
            <v>Adam Younis Ishag</v>
          </cell>
          <cell r="D294" t="str">
            <v>NUT</v>
          </cell>
          <cell r="E294" t="str">
            <v>OTP</v>
          </cell>
          <cell r="F294" t="str">
            <v xml:space="preserve">Measurer </v>
          </cell>
          <cell r="G294" t="str">
            <v>EFN01</v>
          </cell>
          <cell r="H294" t="str">
            <v>Not relocated</v>
          </cell>
          <cell r="I294">
            <v>0</v>
          </cell>
          <cell r="J294">
            <v>0</v>
          </cell>
          <cell r="K294">
            <v>0</v>
          </cell>
        </row>
        <row r="295">
          <cell r="A295" t="str">
            <v>EF0294</v>
          </cell>
          <cell r="B295" t="str">
            <v>Stopped</v>
          </cell>
          <cell r="C295" t="str">
            <v>Rehab Ibrahim Saleh</v>
          </cell>
          <cell r="D295" t="str">
            <v>FS</v>
          </cell>
          <cell r="E295" t="str">
            <v>Field</v>
          </cell>
          <cell r="F295" t="str">
            <v>Data Entry Manager</v>
          </cell>
          <cell r="G295" t="str">
            <v>EFF01</v>
          </cell>
          <cell r="H295" t="str">
            <v>Not relocated</v>
          </cell>
          <cell r="I295">
            <v>0</v>
          </cell>
          <cell r="J295">
            <v>0</v>
          </cell>
          <cell r="K295">
            <v>0</v>
          </cell>
        </row>
        <row r="296">
          <cell r="A296" t="str">
            <v>EF0295</v>
          </cell>
          <cell r="B296" t="str">
            <v>Active</v>
          </cell>
          <cell r="C296" t="str">
            <v>Abdalla Mohamed Gumma</v>
          </cell>
          <cell r="D296" t="str">
            <v>LOG</v>
          </cell>
          <cell r="E296" t="str">
            <v>Office</v>
          </cell>
          <cell r="F296" t="str">
            <v>Watchman</v>
          </cell>
          <cell r="G296" t="str">
            <v>EFC01</v>
          </cell>
          <cell r="H296" t="str">
            <v>Not relocated</v>
          </cell>
          <cell r="I296">
            <v>0</v>
          </cell>
          <cell r="J296">
            <v>0</v>
          </cell>
          <cell r="K296">
            <v>0</v>
          </cell>
        </row>
        <row r="297">
          <cell r="A297" t="str">
            <v>EF0296</v>
          </cell>
          <cell r="B297" t="str">
            <v>Active</v>
          </cell>
          <cell r="C297" t="str">
            <v>Abubaker Adam Ahmed</v>
          </cell>
          <cell r="D297" t="str">
            <v>LOG</v>
          </cell>
          <cell r="E297" t="str">
            <v>Office</v>
          </cell>
          <cell r="F297" t="str">
            <v>Watchman</v>
          </cell>
          <cell r="G297" t="str">
            <v>EFC01</v>
          </cell>
          <cell r="H297" t="str">
            <v>Not relocated</v>
          </cell>
          <cell r="I297">
            <v>0</v>
          </cell>
          <cell r="J297">
            <v>0</v>
          </cell>
          <cell r="K297">
            <v>0</v>
          </cell>
        </row>
        <row r="298">
          <cell r="A298" t="str">
            <v>EF0297</v>
          </cell>
          <cell r="B298" t="str">
            <v>Stopped</v>
          </cell>
          <cell r="C298" t="str">
            <v xml:space="preserve">Haviz Ahmed Elbalowla </v>
          </cell>
          <cell r="D298" t="str">
            <v>LOG</v>
          </cell>
          <cell r="E298" t="str">
            <v>Office</v>
          </cell>
          <cell r="F298" t="str">
            <v>Watchman</v>
          </cell>
          <cell r="G298" t="str">
            <v>EFC01</v>
          </cell>
          <cell r="H298" t="str">
            <v>Not relocated</v>
          </cell>
          <cell r="I298">
            <v>0</v>
          </cell>
          <cell r="J298">
            <v>0</v>
          </cell>
          <cell r="K298">
            <v>0</v>
          </cell>
        </row>
        <row r="299">
          <cell r="A299" t="str">
            <v>EF0298</v>
          </cell>
          <cell r="B299" t="str">
            <v>Stopped</v>
          </cell>
          <cell r="C299" t="str">
            <v xml:space="preserve">Ismail Ahmed Osman </v>
          </cell>
          <cell r="D299" t="str">
            <v>LOG</v>
          </cell>
          <cell r="E299" t="str">
            <v>Office</v>
          </cell>
          <cell r="F299" t="str">
            <v>Watchman</v>
          </cell>
          <cell r="G299" t="str">
            <v>EFC01</v>
          </cell>
          <cell r="H299" t="str">
            <v>Not relocated</v>
          </cell>
          <cell r="I299">
            <v>0</v>
          </cell>
          <cell r="J299">
            <v>0</v>
          </cell>
          <cell r="K299">
            <v>0</v>
          </cell>
        </row>
        <row r="300">
          <cell r="A300" t="str">
            <v>EF0299</v>
          </cell>
          <cell r="B300" t="str">
            <v>Active</v>
          </cell>
          <cell r="C300" t="str">
            <v>Yassir Eissa Elsamani</v>
          </cell>
          <cell r="D300" t="str">
            <v>LOG</v>
          </cell>
          <cell r="E300" t="str">
            <v>Guest House</v>
          </cell>
          <cell r="F300" t="str">
            <v>Watchman</v>
          </cell>
          <cell r="G300" t="str">
            <v>EFC01</v>
          </cell>
          <cell r="H300" t="str">
            <v>Not relocated</v>
          </cell>
          <cell r="I300">
            <v>0</v>
          </cell>
          <cell r="J300">
            <v>0</v>
          </cell>
          <cell r="K300">
            <v>0</v>
          </cell>
        </row>
        <row r="301">
          <cell r="A301" t="str">
            <v>EF0300</v>
          </cell>
          <cell r="B301" t="str">
            <v>Active</v>
          </cell>
          <cell r="C301" t="str">
            <v>Abdulgadir Yagoub Kheir Alla</v>
          </cell>
          <cell r="D301" t="str">
            <v>NUT</v>
          </cell>
          <cell r="E301" t="str">
            <v>TFC</v>
          </cell>
          <cell r="F301" t="str">
            <v>Watchman</v>
          </cell>
          <cell r="G301" t="str">
            <v>EFN01</v>
          </cell>
          <cell r="H301" t="str">
            <v>Not relocated</v>
          </cell>
          <cell r="I301">
            <v>0</v>
          </cell>
          <cell r="J301">
            <v>0</v>
          </cell>
          <cell r="K301">
            <v>0</v>
          </cell>
        </row>
        <row r="302">
          <cell r="A302" t="str">
            <v>EF0301</v>
          </cell>
          <cell r="B302" t="str">
            <v>Stopped</v>
          </cell>
          <cell r="C302" t="str">
            <v>Ishag  Gamar eldeen Abdalla</v>
          </cell>
          <cell r="D302" t="str">
            <v>LOG</v>
          </cell>
          <cell r="E302" t="str">
            <v>Office</v>
          </cell>
          <cell r="F302" t="str">
            <v>Watchman</v>
          </cell>
          <cell r="G302" t="str">
            <v>EFC01</v>
          </cell>
          <cell r="H302" t="str">
            <v>Not relocated</v>
          </cell>
          <cell r="I302">
            <v>0</v>
          </cell>
          <cell r="J302">
            <v>0</v>
          </cell>
          <cell r="K302">
            <v>0</v>
          </cell>
        </row>
        <row r="303">
          <cell r="A303" t="str">
            <v>EF0302</v>
          </cell>
          <cell r="B303" t="str">
            <v>Stopped</v>
          </cell>
          <cell r="C303" t="str">
            <v>Ahmed Ibrahim Ahmed</v>
          </cell>
          <cell r="D303" t="str">
            <v>LOG</v>
          </cell>
          <cell r="E303" t="str">
            <v>Office</v>
          </cell>
          <cell r="F303" t="str">
            <v>Watchman</v>
          </cell>
          <cell r="G303" t="str">
            <v>EFC01</v>
          </cell>
          <cell r="H303" t="str">
            <v>Not relocated</v>
          </cell>
          <cell r="I303">
            <v>0</v>
          </cell>
          <cell r="J303">
            <v>0</v>
          </cell>
          <cell r="K303">
            <v>0</v>
          </cell>
        </row>
        <row r="304">
          <cell r="A304" t="str">
            <v>EF0303</v>
          </cell>
          <cell r="B304" t="str">
            <v>Stopped</v>
          </cell>
          <cell r="C304" t="str">
            <v>Yahya Abdalla Yagoub</v>
          </cell>
          <cell r="D304" t="str">
            <v>LOG</v>
          </cell>
          <cell r="E304" t="str">
            <v>Guest House</v>
          </cell>
          <cell r="F304" t="str">
            <v>Watchman</v>
          </cell>
          <cell r="G304" t="str">
            <v>EFC01</v>
          </cell>
          <cell r="H304" t="str">
            <v>Not relocated</v>
          </cell>
          <cell r="I304">
            <v>0</v>
          </cell>
          <cell r="J304">
            <v>0</v>
          </cell>
          <cell r="K304">
            <v>0</v>
          </cell>
        </row>
        <row r="305">
          <cell r="A305" t="str">
            <v>EF0304</v>
          </cell>
          <cell r="B305" t="str">
            <v>Active</v>
          </cell>
          <cell r="C305" t="str">
            <v>Hassan Adam Ibrahim</v>
          </cell>
          <cell r="D305" t="str">
            <v>LOG</v>
          </cell>
          <cell r="E305" t="str">
            <v>Guest house</v>
          </cell>
          <cell r="F305" t="str">
            <v>Watchman</v>
          </cell>
          <cell r="G305" t="str">
            <v>EFC01</v>
          </cell>
          <cell r="H305" t="str">
            <v>Not relocated</v>
          </cell>
          <cell r="I305">
            <v>0</v>
          </cell>
          <cell r="J305">
            <v>0</v>
          </cell>
          <cell r="K305">
            <v>0</v>
          </cell>
        </row>
        <row r="306">
          <cell r="A306" t="str">
            <v>EF0305</v>
          </cell>
          <cell r="B306" t="str">
            <v>Active</v>
          </cell>
          <cell r="C306" t="str">
            <v>Abdalla Mohamed Ahmed Elsafi</v>
          </cell>
          <cell r="D306" t="str">
            <v>LOG</v>
          </cell>
          <cell r="E306" t="str">
            <v>Guest House</v>
          </cell>
          <cell r="F306" t="str">
            <v>Watchman</v>
          </cell>
          <cell r="G306" t="str">
            <v>EFC01</v>
          </cell>
          <cell r="H306" t="str">
            <v>Not relocated</v>
          </cell>
          <cell r="I306">
            <v>0</v>
          </cell>
          <cell r="J306">
            <v>0</v>
          </cell>
          <cell r="K306">
            <v>0</v>
          </cell>
        </row>
        <row r="307">
          <cell r="A307" t="str">
            <v>EF0306</v>
          </cell>
          <cell r="B307" t="str">
            <v>Stopped</v>
          </cell>
          <cell r="C307" t="str">
            <v>Samah Mansour Elyas</v>
          </cell>
          <cell r="D307" t="str">
            <v>WS</v>
          </cell>
          <cell r="E307" t="str">
            <v>Field</v>
          </cell>
          <cell r="F307" t="str">
            <v>Community Animator</v>
          </cell>
          <cell r="G307" t="str">
            <v>EFH01</v>
          </cell>
          <cell r="H307" t="str">
            <v>Not relocated</v>
          </cell>
          <cell r="I307">
            <v>0</v>
          </cell>
          <cell r="J307">
            <v>0</v>
          </cell>
          <cell r="K307">
            <v>0</v>
          </cell>
        </row>
        <row r="308">
          <cell r="A308" t="str">
            <v>EF0307</v>
          </cell>
          <cell r="B308" t="str">
            <v>Active</v>
          </cell>
          <cell r="C308" t="str">
            <v>Ahmed Mohamed Abaker</v>
          </cell>
          <cell r="D308" t="str">
            <v>NUT</v>
          </cell>
          <cell r="E308" t="str">
            <v>TFC</v>
          </cell>
          <cell r="F308" t="str">
            <v>Nurse</v>
          </cell>
          <cell r="G308" t="str">
            <v>EFN01</v>
          </cell>
          <cell r="H308" t="str">
            <v>Not relocated</v>
          </cell>
          <cell r="I308">
            <v>0</v>
          </cell>
          <cell r="J308">
            <v>1</v>
          </cell>
          <cell r="K308">
            <v>0</v>
          </cell>
        </row>
        <row r="309">
          <cell r="A309" t="str">
            <v>EF0308</v>
          </cell>
          <cell r="B309" t="str">
            <v>Active</v>
          </cell>
          <cell r="C309" t="str">
            <v>Ahmed Abdulkarim Hassan</v>
          </cell>
          <cell r="D309" t="str">
            <v>LOG</v>
          </cell>
          <cell r="E309" t="str">
            <v>Office</v>
          </cell>
          <cell r="F309" t="str">
            <v>Driver</v>
          </cell>
          <cell r="G309" t="str">
            <v>EFC01</v>
          </cell>
          <cell r="H309" t="str">
            <v>Not relocated</v>
          </cell>
          <cell r="I309">
            <v>0</v>
          </cell>
          <cell r="J309">
            <v>0</v>
          </cell>
          <cell r="K309">
            <v>0</v>
          </cell>
        </row>
        <row r="310">
          <cell r="A310" t="str">
            <v>EF0309</v>
          </cell>
          <cell r="B310" t="str">
            <v>Active</v>
          </cell>
          <cell r="C310" t="str">
            <v>Elnour Mussa Abdalla</v>
          </cell>
          <cell r="D310" t="str">
            <v>LOG</v>
          </cell>
          <cell r="E310" t="str">
            <v>Office</v>
          </cell>
          <cell r="F310" t="str">
            <v>Driver</v>
          </cell>
          <cell r="G310" t="str">
            <v>EFC01</v>
          </cell>
          <cell r="H310" t="str">
            <v>Not relocated</v>
          </cell>
          <cell r="I310">
            <v>0</v>
          </cell>
          <cell r="J310">
            <v>0</v>
          </cell>
          <cell r="K310">
            <v>0</v>
          </cell>
        </row>
        <row r="311">
          <cell r="A311" t="str">
            <v>EF0310</v>
          </cell>
          <cell r="B311" t="str">
            <v>Active</v>
          </cell>
          <cell r="C311" t="str">
            <v>Mohamed Idris Adam</v>
          </cell>
          <cell r="D311" t="str">
            <v>NUT</v>
          </cell>
          <cell r="E311" t="str">
            <v>TFC</v>
          </cell>
          <cell r="F311" t="str">
            <v>Registrar</v>
          </cell>
          <cell r="G311" t="str">
            <v>EFN01</v>
          </cell>
          <cell r="H311" t="str">
            <v>Not relocated</v>
          </cell>
          <cell r="I311">
            <v>0</v>
          </cell>
          <cell r="J311">
            <v>0</v>
          </cell>
          <cell r="K311">
            <v>0</v>
          </cell>
        </row>
        <row r="312">
          <cell r="A312" t="str">
            <v>EF0311</v>
          </cell>
          <cell r="B312" t="str">
            <v>Stopped</v>
          </cell>
          <cell r="C312" t="str">
            <v>Mohamed Badr Abdalmajid</v>
          </cell>
          <cell r="D312" t="str">
            <v>FS</v>
          </cell>
          <cell r="E312" t="str">
            <v>Field</v>
          </cell>
          <cell r="F312" t="str">
            <v>Data Entry Clerk</v>
          </cell>
          <cell r="G312" t="str">
            <v>EFF01</v>
          </cell>
          <cell r="H312" t="str">
            <v>Not relocated</v>
          </cell>
          <cell r="I312">
            <v>0</v>
          </cell>
          <cell r="J312">
            <v>0</v>
          </cell>
          <cell r="K312">
            <v>0</v>
          </cell>
        </row>
        <row r="313">
          <cell r="A313" t="str">
            <v>EF0312</v>
          </cell>
          <cell r="B313" t="str">
            <v>Active</v>
          </cell>
          <cell r="C313" t="str">
            <v>Zakaria Mohamed Khamees</v>
          </cell>
          <cell r="D313" t="str">
            <v>LOG</v>
          </cell>
          <cell r="E313" t="str">
            <v>Office</v>
          </cell>
          <cell r="F313" t="str">
            <v>Driver</v>
          </cell>
          <cell r="G313" t="str">
            <v>EFC01</v>
          </cell>
          <cell r="H313" t="str">
            <v>Not relocated</v>
          </cell>
          <cell r="I313">
            <v>0</v>
          </cell>
          <cell r="J313">
            <v>0</v>
          </cell>
          <cell r="K313">
            <v>0</v>
          </cell>
        </row>
        <row r="314">
          <cell r="A314" t="str">
            <v>EF0313</v>
          </cell>
          <cell r="B314" t="str">
            <v>Active</v>
          </cell>
          <cell r="C314" t="str">
            <v>Adam Osman Mukhtar</v>
          </cell>
          <cell r="D314" t="str">
            <v>LOG</v>
          </cell>
          <cell r="E314" t="str">
            <v>Office</v>
          </cell>
          <cell r="F314" t="str">
            <v>Driver</v>
          </cell>
          <cell r="G314" t="str">
            <v>EFC01</v>
          </cell>
          <cell r="H314" t="str">
            <v>Not relocated</v>
          </cell>
          <cell r="I314">
            <v>0</v>
          </cell>
          <cell r="J314">
            <v>0</v>
          </cell>
          <cell r="K314">
            <v>0</v>
          </cell>
        </row>
        <row r="315">
          <cell r="A315" t="str">
            <v>EF0314</v>
          </cell>
          <cell r="B315" t="str">
            <v>Active</v>
          </cell>
          <cell r="C315" t="str">
            <v>Mohamed Adam Mohamed Abdalla</v>
          </cell>
          <cell r="D315" t="str">
            <v>LOG</v>
          </cell>
          <cell r="E315" t="str">
            <v>Office</v>
          </cell>
          <cell r="F315" t="str">
            <v>Driver</v>
          </cell>
          <cell r="G315" t="str">
            <v>EFC01</v>
          </cell>
          <cell r="H315" t="str">
            <v>Not relocated</v>
          </cell>
          <cell r="I315">
            <v>0</v>
          </cell>
          <cell r="J315">
            <v>0</v>
          </cell>
          <cell r="K315">
            <v>0</v>
          </cell>
        </row>
        <row r="316">
          <cell r="A316" t="str">
            <v>EF0315</v>
          </cell>
          <cell r="B316" t="str">
            <v>Stopped</v>
          </cell>
          <cell r="C316" t="str">
            <v>Elsadig Eissa Samani</v>
          </cell>
          <cell r="D316" t="str">
            <v>LOG</v>
          </cell>
          <cell r="E316" t="str">
            <v>Office</v>
          </cell>
          <cell r="F316" t="str">
            <v>Driver</v>
          </cell>
          <cell r="G316" t="str">
            <v>EFC01</v>
          </cell>
          <cell r="H316" t="str">
            <v>Not relocated</v>
          </cell>
          <cell r="I316">
            <v>0</v>
          </cell>
          <cell r="J316">
            <v>0</v>
          </cell>
          <cell r="K316">
            <v>0</v>
          </cell>
        </row>
        <row r="317">
          <cell r="A317" t="str">
            <v>EF0316</v>
          </cell>
          <cell r="B317" t="str">
            <v>Stopped</v>
          </cell>
          <cell r="C317" t="str">
            <v>Adam Omer Abaker</v>
          </cell>
          <cell r="D317" t="str">
            <v>LOG</v>
          </cell>
          <cell r="E317" t="str">
            <v>Field</v>
          </cell>
          <cell r="F317" t="str">
            <v>Watchman</v>
          </cell>
          <cell r="G317" t="str">
            <v>EFC01</v>
          </cell>
          <cell r="H317" t="str">
            <v>Not relocated</v>
          </cell>
          <cell r="I317">
            <v>0</v>
          </cell>
          <cell r="J317">
            <v>0</v>
          </cell>
          <cell r="K317">
            <v>0</v>
          </cell>
        </row>
        <row r="318">
          <cell r="A318" t="str">
            <v>EF0317</v>
          </cell>
          <cell r="B318" t="str">
            <v>Stopped</v>
          </cell>
          <cell r="C318" t="str">
            <v>Mahmoud Ahmed Adam</v>
          </cell>
          <cell r="D318" t="str">
            <v>LOG</v>
          </cell>
          <cell r="E318" t="str">
            <v>Field</v>
          </cell>
          <cell r="F318" t="str">
            <v>Watchman</v>
          </cell>
          <cell r="G318" t="str">
            <v>EFC01</v>
          </cell>
          <cell r="H318" t="str">
            <v>Not relocated</v>
          </cell>
          <cell r="I318">
            <v>0</v>
          </cell>
          <cell r="J318">
            <v>0</v>
          </cell>
          <cell r="K318">
            <v>0</v>
          </cell>
        </row>
        <row r="319">
          <cell r="A319" t="str">
            <v>EF0318</v>
          </cell>
          <cell r="B319" t="str">
            <v>Stopped</v>
          </cell>
          <cell r="C319" t="str">
            <v>Sanossi Mohamed Ibrahim</v>
          </cell>
          <cell r="D319" t="str">
            <v>LOG</v>
          </cell>
          <cell r="E319" t="str">
            <v>Field</v>
          </cell>
          <cell r="F319" t="str">
            <v>Watchman</v>
          </cell>
          <cell r="G319" t="str">
            <v>EFC01</v>
          </cell>
          <cell r="H319" t="str">
            <v>Not relocated</v>
          </cell>
          <cell r="I319">
            <v>0</v>
          </cell>
          <cell r="J319">
            <v>0</v>
          </cell>
          <cell r="K319">
            <v>0</v>
          </cell>
        </row>
        <row r="320">
          <cell r="A320" t="str">
            <v>EF0319</v>
          </cell>
          <cell r="B320" t="str">
            <v>Stopped</v>
          </cell>
          <cell r="C320" t="str">
            <v>Adam Yaya MOHAMED</v>
          </cell>
          <cell r="D320" t="str">
            <v>LOG</v>
          </cell>
          <cell r="E320" t="str">
            <v>Field</v>
          </cell>
          <cell r="F320" t="str">
            <v>Watchman</v>
          </cell>
          <cell r="G320" t="str">
            <v>EFC01</v>
          </cell>
          <cell r="H320" t="str">
            <v>Not relocated</v>
          </cell>
          <cell r="I320">
            <v>0</v>
          </cell>
          <cell r="J320">
            <v>0</v>
          </cell>
          <cell r="K320">
            <v>0</v>
          </cell>
        </row>
        <row r="321">
          <cell r="A321" t="str">
            <v>EF0320</v>
          </cell>
          <cell r="B321" t="str">
            <v>Stopped</v>
          </cell>
          <cell r="C321" t="str">
            <v>Elsadig Arja Abdurahman</v>
          </cell>
          <cell r="D321" t="str">
            <v>WS</v>
          </cell>
          <cell r="E321" t="str">
            <v>Field</v>
          </cell>
          <cell r="F321" t="str">
            <v>Drilling Assistant</v>
          </cell>
          <cell r="G321" t="str">
            <v>EFH01</v>
          </cell>
          <cell r="H321" t="str">
            <v>Not relocated</v>
          </cell>
          <cell r="I321">
            <v>0</v>
          </cell>
          <cell r="J321">
            <v>0</v>
          </cell>
          <cell r="K321">
            <v>0</v>
          </cell>
        </row>
        <row r="322">
          <cell r="A322" t="str">
            <v>EF0321</v>
          </cell>
          <cell r="B322" t="str">
            <v>Active</v>
          </cell>
          <cell r="C322" t="str">
            <v>Haider  Hamid Sharif</v>
          </cell>
          <cell r="D322" t="str">
            <v>LOG</v>
          </cell>
          <cell r="E322" t="str">
            <v>Office</v>
          </cell>
          <cell r="F322" t="str">
            <v>Stock manager assistant</v>
          </cell>
          <cell r="G322" t="str">
            <v>EFC01</v>
          </cell>
          <cell r="H322" t="str">
            <v>Not relocated</v>
          </cell>
          <cell r="I322">
            <v>0</v>
          </cell>
          <cell r="J322">
            <v>0</v>
          </cell>
          <cell r="K322">
            <v>0</v>
          </cell>
        </row>
        <row r="323">
          <cell r="A323" t="str">
            <v>EF0322</v>
          </cell>
          <cell r="B323" t="str">
            <v>Active</v>
          </cell>
          <cell r="C323" t="str">
            <v>Khalid Hassan El Ahnef Ahmed</v>
          </cell>
          <cell r="D323" t="str">
            <v>LOG</v>
          </cell>
          <cell r="E323" t="str">
            <v>Office</v>
          </cell>
          <cell r="F323" t="str">
            <v>Driver</v>
          </cell>
          <cell r="G323" t="str">
            <v>EFC01</v>
          </cell>
          <cell r="H323" t="str">
            <v>Not relocated</v>
          </cell>
          <cell r="I323">
            <v>0</v>
          </cell>
          <cell r="J323">
            <v>0</v>
          </cell>
          <cell r="K323">
            <v>0</v>
          </cell>
        </row>
        <row r="324">
          <cell r="A324" t="str">
            <v>EF0323</v>
          </cell>
          <cell r="B324" t="str">
            <v>Active</v>
          </cell>
          <cell r="C324" t="str">
            <v>Hamid Gamer El Deen Abaker</v>
          </cell>
          <cell r="D324" t="str">
            <v>NUT</v>
          </cell>
          <cell r="E324" t="str">
            <v>TFC</v>
          </cell>
          <cell r="F324" t="str">
            <v>Medical Assistant</v>
          </cell>
          <cell r="G324" t="str">
            <v>EFN01</v>
          </cell>
          <cell r="H324" t="str">
            <v>Not relocated</v>
          </cell>
          <cell r="I324">
            <v>0</v>
          </cell>
          <cell r="J324">
            <v>0</v>
          </cell>
          <cell r="K324">
            <v>0</v>
          </cell>
        </row>
        <row r="325">
          <cell r="A325" t="str">
            <v>EF0324</v>
          </cell>
          <cell r="B325" t="str">
            <v>Active</v>
          </cell>
          <cell r="C325" t="str">
            <v>Abdelrahim ABDALLAH ADAM</v>
          </cell>
          <cell r="D325" t="str">
            <v>FS</v>
          </cell>
          <cell r="E325" t="str">
            <v>Field</v>
          </cell>
          <cell r="F325" t="str">
            <v>Veterinary Officer</v>
          </cell>
          <cell r="G325" t="str">
            <v>EFF01</v>
          </cell>
          <cell r="H325" t="str">
            <v>Not relocated</v>
          </cell>
          <cell r="I325">
            <v>0</v>
          </cell>
          <cell r="J325">
            <v>0</v>
          </cell>
          <cell r="K325">
            <v>0</v>
          </cell>
        </row>
        <row r="326">
          <cell r="A326" t="str">
            <v>EF0325</v>
          </cell>
          <cell r="B326" t="str">
            <v>Active</v>
          </cell>
          <cell r="C326" t="str">
            <v>Yahya Abdalla Yagoub</v>
          </cell>
          <cell r="D326" t="str">
            <v>NUT</v>
          </cell>
          <cell r="E326" t="str">
            <v>OTP</v>
          </cell>
          <cell r="F326" t="str">
            <v>watchman</v>
          </cell>
          <cell r="G326" t="str">
            <v>EFN01</v>
          </cell>
          <cell r="H326" t="str">
            <v>Not relocated</v>
          </cell>
          <cell r="I326">
            <v>0</v>
          </cell>
          <cell r="J326">
            <v>0</v>
          </cell>
          <cell r="K326">
            <v>0</v>
          </cell>
        </row>
        <row r="327">
          <cell r="A327" t="str">
            <v>EF0326</v>
          </cell>
          <cell r="B327" t="str">
            <v>Active</v>
          </cell>
          <cell r="C327" t="str">
            <v xml:space="preserve">Haviz Ahmed Elbalowla </v>
          </cell>
          <cell r="D327" t="str">
            <v>NUT</v>
          </cell>
          <cell r="E327" t="str">
            <v>OTP</v>
          </cell>
          <cell r="F327" t="str">
            <v>watchman</v>
          </cell>
          <cell r="G327" t="str">
            <v>EFN01</v>
          </cell>
          <cell r="H327" t="str">
            <v>Not relocated</v>
          </cell>
          <cell r="I327">
            <v>0</v>
          </cell>
          <cell r="J327">
            <v>0</v>
          </cell>
          <cell r="K327">
            <v>0</v>
          </cell>
        </row>
        <row r="328">
          <cell r="A328" t="str">
            <v>EF0327</v>
          </cell>
          <cell r="B328" t="str">
            <v>Active</v>
          </cell>
          <cell r="C328" t="str">
            <v>Ismael Ahmed Osman</v>
          </cell>
          <cell r="D328" t="str">
            <v>NUT</v>
          </cell>
          <cell r="E328" t="str">
            <v>OTP</v>
          </cell>
          <cell r="F328" t="str">
            <v>watchman</v>
          </cell>
          <cell r="G328" t="str">
            <v>EFN01</v>
          </cell>
          <cell r="H328" t="str">
            <v>Not relocated</v>
          </cell>
          <cell r="I328">
            <v>0</v>
          </cell>
          <cell r="J328">
            <v>0</v>
          </cell>
          <cell r="K328">
            <v>0</v>
          </cell>
        </row>
        <row r="329">
          <cell r="A329" t="str">
            <v>EF0328</v>
          </cell>
          <cell r="B329" t="str">
            <v>Active</v>
          </cell>
          <cell r="C329" t="str">
            <v>Ahmed Ibrahim Ahmed</v>
          </cell>
          <cell r="D329" t="str">
            <v>NUT</v>
          </cell>
          <cell r="E329" t="str">
            <v>OTP</v>
          </cell>
          <cell r="F329" t="str">
            <v>watchman</v>
          </cell>
          <cell r="G329" t="str">
            <v>EFN01</v>
          </cell>
          <cell r="H329" t="str">
            <v>Not relocated</v>
          </cell>
          <cell r="I329">
            <v>0</v>
          </cell>
          <cell r="J329">
            <v>0</v>
          </cell>
          <cell r="K329">
            <v>0</v>
          </cell>
        </row>
        <row r="330">
          <cell r="A330" t="str">
            <v>EF0329</v>
          </cell>
          <cell r="B330" t="str">
            <v>Active</v>
          </cell>
          <cell r="C330" t="str">
            <v>Ishag Gamar Eldeen Abdalla</v>
          </cell>
          <cell r="D330" t="str">
            <v>NUT</v>
          </cell>
          <cell r="E330" t="str">
            <v>OTP</v>
          </cell>
          <cell r="F330" t="str">
            <v>watchman</v>
          </cell>
          <cell r="G330" t="str">
            <v>EFN01</v>
          </cell>
          <cell r="H330" t="str">
            <v>Not relocated</v>
          </cell>
          <cell r="I330">
            <v>0</v>
          </cell>
          <cell r="J330">
            <v>0</v>
          </cell>
          <cell r="K330">
            <v>0</v>
          </cell>
        </row>
        <row r="331">
          <cell r="A331" t="str">
            <v>EF0330</v>
          </cell>
          <cell r="B331" t="str">
            <v>Active</v>
          </cell>
          <cell r="C331" t="str">
            <v>Mubarak Abdulatif Al Sanosy</v>
          </cell>
          <cell r="D331" t="str">
            <v>WS</v>
          </cell>
          <cell r="E331" t="str">
            <v>Field</v>
          </cell>
          <cell r="F331" t="str">
            <v>Building Team Leader</v>
          </cell>
          <cell r="G331" t="str">
            <v>EFH01</v>
          </cell>
          <cell r="H331" t="str">
            <v>Not relocated</v>
          </cell>
          <cell r="I331">
            <v>0</v>
          </cell>
          <cell r="J331">
            <v>0</v>
          </cell>
          <cell r="K331">
            <v>0</v>
          </cell>
        </row>
        <row r="332">
          <cell r="A332" t="str">
            <v>EF0331</v>
          </cell>
          <cell r="B332" t="str">
            <v>Active</v>
          </cell>
          <cell r="C332" t="str">
            <v xml:space="preserve">Haroun Musa Ibrahim </v>
          </cell>
          <cell r="D332" t="str">
            <v>NUT</v>
          </cell>
          <cell r="E332" t="str">
            <v>OTP</v>
          </cell>
          <cell r="F332" t="str">
            <v>Home visitor</v>
          </cell>
          <cell r="G332" t="str">
            <v>EFN01</v>
          </cell>
          <cell r="H332" t="str">
            <v>Not relocated</v>
          </cell>
          <cell r="I332">
            <v>0</v>
          </cell>
          <cell r="J332">
            <v>0</v>
          </cell>
          <cell r="K332">
            <v>0</v>
          </cell>
        </row>
        <row r="333">
          <cell r="A333"/>
          <cell r="B333"/>
          <cell r="C333"/>
          <cell r="D333"/>
          <cell r="E333"/>
          <cell r="F333"/>
          <cell r="G333"/>
          <cell r="H333"/>
          <cell r="I333"/>
          <cell r="J333"/>
          <cell r="K333"/>
        </row>
        <row r="334">
          <cell r="A334"/>
          <cell r="B334"/>
          <cell r="C334"/>
          <cell r="D334"/>
          <cell r="E334"/>
          <cell r="F334"/>
          <cell r="G334"/>
          <cell r="H334"/>
          <cell r="I334"/>
          <cell r="J334"/>
          <cell r="K334"/>
        </row>
        <row r="335">
          <cell r="A335"/>
          <cell r="B335"/>
          <cell r="C335"/>
          <cell r="D335"/>
          <cell r="E335"/>
          <cell r="F335"/>
          <cell r="G335"/>
          <cell r="H335"/>
          <cell r="I335"/>
          <cell r="J335"/>
          <cell r="K335"/>
        </row>
        <row r="336">
          <cell r="A336"/>
          <cell r="B336"/>
          <cell r="C336"/>
          <cell r="D336"/>
          <cell r="E336"/>
          <cell r="F336"/>
          <cell r="G336"/>
          <cell r="H336"/>
          <cell r="I336"/>
          <cell r="J336"/>
          <cell r="K336"/>
        </row>
        <row r="337">
          <cell r="A337"/>
          <cell r="B337"/>
          <cell r="C337"/>
          <cell r="D337"/>
          <cell r="E337"/>
          <cell r="F337"/>
          <cell r="G337"/>
          <cell r="H337"/>
          <cell r="I337"/>
          <cell r="J337"/>
          <cell r="K337"/>
        </row>
        <row r="338">
          <cell r="A338"/>
          <cell r="B338"/>
          <cell r="C338"/>
          <cell r="D338"/>
          <cell r="E338"/>
          <cell r="F338"/>
          <cell r="G338"/>
          <cell r="H338"/>
          <cell r="I338"/>
          <cell r="J338"/>
          <cell r="K338"/>
        </row>
        <row r="339">
          <cell r="A339"/>
          <cell r="B339"/>
          <cell r="C339"/>
          <cell r="D339"/>
          <cell r="E339"/>
          <cell r="F339"/>
          <cell r="G339"/>
          <cell r="H339"/>
          <cell r="I339"/>
          <cell r="J339"/>
          <cell r="K339"/>
        </row>
        <row r="340">
          <cell r="A340"/>
          <cell r="B340"/>
          <cell r="C340"/>
          <cell r="D340"/>
          <cell r="E340"/>
          <cell r="F340"/>
          <cell r="G340"/>
          <cell r="H340"/>
          <cell r="I340"/>
          <cell r="J340"/>
          <cell r="K340"/>
        </row>
        <row r="341">
          <cell r="A341"/>
          <cell r="B341"/>
          <cell r="C341"/>
          <cell r="D341"/>
          <cell r="E341"/>
          <cell r="F341"/>
          <cell r="G341"/>
          <cell r="H341"/>
          <cell r="I341"/>
          <cell r="J341"/>
          <cell r="K341"/>
        </row>
        <row r="342">
          <cell r="A342"/>
          <cell r="B342"/>
          <cell r="C342"/>
          <cell r="D342"/>
          <cell r="E342"/>
          <cell r="F342"/>
          <cell r="G342"/>
          <cell r="H342"/>
          <cell r="I342"/>
          <cell r="J342"/>
          <cell r="K342"/>
        </row>
        <row r="343">
          <cell r="A343"/>
          <cell r="B343"/>
          <cell r="C343"/>
          <cell r="D343"/>
          <cell r="E343"/>
          <cell r="F343"/>
          <cell r="G343"/>
          <cell r="H343"/>
          <cell r="I343"/>
          <cell r="J343"/>
          <cell r="K343"/>
        </row>
        <row r="344">
          <cell r="A344"/>
          <cell r="B344"/>
          <cell r="C344"/>
          <cell r="D344"/>
          <cell r="E344"/>
          <cell r="F344"/>
          <cell r="G344"/>
          <cell r="H344"/>
          <cell r="I344"/>
          <cell r="J344"/>
          <cell r="K344"/>
        </row>
        <row r="345">
          <cell r="A345"/>
          <cell r="B345"/>
          <cell r="C345"/>
          <cell r="D345"/>
          <cell r="E345"/>
          <cell r="F345"/>
          <cell r="G345"/>
          <cell r="H345"/>
          <cell r="I345"/>
          <cell r="J345"/>
          <cell r="K345"/>
        </row>
        <row r="346">
          <cell r="A346"/>
          <cell r="B346"/>
          <cell r="C346"/>
          <cell r="D346"/>
          <cell r="E346"/>
          <cell r="F346"/>
          <cell r="G346"/>
          <cell r="H346"/>
          <cell r="I346"/>
          <cell r="J346"/>
          <cell r="K346"/>
        </row>
        <row r="347">
          <cell r="A347"/>
          <cell r="B347"/>
          <cell r="C347"/>
          <cell r="D347"/>
          <cell r="E347"/>
          <cell r="F347"/>
          <cell r="G347"/>
          <cell r="H347"/>
          <cell r="I347"/>
          <cell r="J347"/>
          <cell r="K347"/>
        </row>
        <row r="348">
          <cell r="A348"/>
          <cell r="B348"/>
          <cell r="C348"/>
          <cell r="D348"/>
          <cell r="E348"/>
          <cell r="F348"/>
          <cell r="G348"/>
          <cell r="H348"/>
          <cell r="I348"/>
          <cell r="J348"/>
          <cell r="K348"/>
        </row>
        <row r="349">
          <cell r="A349"/>
          <cell r="B349"/>
          <cell r="C349"/>
          <cell r="D349"/>
          <cell r="E349"/>
          <cell r="F349"/>
          <cell r="G349"/>
          <cell r="H349"/>
          <cell r="I349"/>
          <cell r="J349"/>
          <cell r="K349"/>
        </row>
        <row r="350">
          <cell r="A350"/>
          <cell r="B350"/>
          <cell r="C350"/>
          <cell r="D350"/>
          <cell r="E350"/>
          <cell r="F350"/>
          <cell r="G350"/>
          <cell r="H350"/>
          <cell r="I350"/>
          <cell r="J350"/>
          <cell r="K350"/>
        </row>
        <row r="351">
          <cell r="A351"/>
          <cell r="B351"/>
          <cell r="C351"/>
          <cell r="D351"/>
          <cell r="E351"/>
          <cell r="F351"/>
          <cell r="G351"/>
          <cell r="H351"/>
          <cell r="I351"/>
          <cell r="J351"/>
          <cell r="K351"/>
        </row>
        <row r="352">
          <cell r="A352"/>
          <cell r="B352"/>
          <cell r="C352"/>
          <cell r="D352"/>
          <cell r="E352"/>
          <cell r="F352"/>
          <cell r="G352"/>
          <cell r="H352"/>
          <cell r="I352"/>
          <cell r="J352"/>
          <cell r="K352"/>
        </row>
        <row r="353">
          <cell r="A353"/>
          <cell r="B353"/>
          <cell r="C353"/>
          <cell r="D353"/>
          <cell r="E353"/>
          <cell r="F353"/>
          <cell r="G353"/>
          <cell r="H353"/>
          <cell r="I353"/>
          <cell r="J353"/>
          <cell r="K353"/>
        </row>
        <row r="354">
          <cell r="A354"/>
          <cell r="B354"/>
          <cell r="C354"/>
          <cell r="D354"/>
          <cell r="E354"/>
          <cell r="F354"/>
          <cell r="G354"/>
          <cell r="H354"/>
          <cell r="I354"/>
          <cell r="J354"/>
          <cell r="K354"/>
        </row>
        <row r="355">
          <cell r="A355"/>
          <cell r="B355"/>
          <cell r="C355"/>
          <cell r="D355"/>
          <cell r="E355"/>
          <cell r="F355"/>
          <cell r="G355"/>
          <cell r="H355"/>
          <cell r="I355"/>
          <cell r="J355"/>
          <cell r="K355"/>
        </row>
        <row r="356">
          <cell r="A356"/>
          <cell r="B356"/>
          <cell r="C356"/>
          <cell r="D356"/>
          <cell r="E356"/>
          <cell r="F356"/>
          <cell r="G356"/>
          <cell r="H356"/>
          <cell r="I356"/>
          <cell r="J356"/>
          <cell r="K356"/>
        </row>
        <row r="357">
          <cell r="A357"/>
          <cell r="B357"/>
          <cell r="C357"/>
          <cell r="D357"/>
          <cell r="E357"/>
          <cell r="F357"/>
          <cell r="G357"/>
          <cell r="H357"/>
          <cell r="I357"/>
          <cell r="J357"/>
          <cell r="K357"/>
        </row>
        <row r="358">
          <cell r="A358"/>
          <cell r="B358"/>
          <cell r="C358"/>
          <cell r="D358"/>
          <cell r="E358"/>
          <cell r="F358"/>
          <cell r="G358"/>
          <cell r="H358"/>
          <cell r="I358"/>
          <cell r="J358"/>
          <cell r="K358"/>
        </row>
        <row r="359">
          <cell r="A359"/>
          <cell r="B359"/>
          <cell r="C359"/>
          <cell r="D359"/>
          <cell r="E359"/>
          <cell r="F359"/>
          <cell r="G359"/>
          <cell r="H359"/>
          <cell r="I359"/>
          <cell r="J359"/>
          <cell r="K359"/>
        </row>
        <row r="360">
          <cell r="A360"/>
          <cell r="B360"/>
          <cell r="C360"/>
          <cell r="D360"/>
          <cell r="E360"/>
          <cell r="F360"/>
          <cell r="G360"/>
          <cell r="H360"/>
          <cell r="I360"/>
          <cell r="J360"/>
          <cell r="K360"/>
        </row>
        <row r="361">
          <cell r="A361"/>
          <cell r="B361"/>
          <cell r="C361"/>
          <cell r="D361"/>
          <cell r="E361"/>
          <cell r="F361"/>
          <cell r="G361"/>
          <cell r="H361"/>
          <cell r="I361"/>
          <cell r="J361"/>
          <cell r="K361"/>
        </row>
        <row r="362">
          <cell r="A362"/>
          <cell r="B362"/>
          <cell r="C362"/>
          <cell r="D362"/>
          <cell r="E362"/>
          <cell r="F362"/>
          <cell r="G362"/>
          <cell r="H362"/>
          <cell r="I362"/>
          <cell r="J362"/>
          <cell r="K362"/>
        </row>
        <row r="363">
          <cell r="A363"/>
          <cell r="B363"/>
          <cell r="C363"/>
          <cell r="D363"/>
          <cell r="E363"/>
          <cell r="F363"/>
          <cell r="G363"/>
          <cell r="H363"/>
          <cell r="I363"/>
          <cell r="J363"/>
          <cell r="K363"/>
        </row>
        <row r="364">
          <cell r="A364"/>
          <cell r="B364"/>
          <cell r="C364"/>
          <cell r="D364"/>
          <cell r="E364"/>
          <cell r="F364"/>
          <cell r="G364"/>
          <cell r="H364"/>
          <cell r="I364"/>
          <cell r="J364"/>
          <cell r="K364"/>
        </row>
        <row r="365">
          <cell r="A365"/>
          <cell r="B365"/>
          <cell r="C365"/>
          <cell r="D365"/>
          <cell r="E365"/>
          <cell r="F365"/>
          <cell r="G365"/>
          <cell r="H365"/>
          <cell r="I365"/>
          <cell r="J365"/>
          <cell r="K365"/>
        </row>
        <row r="366">
          <cell r="A366"/>
          <cell r="B366"/>
          <cell r="C366"/>
          <cell r="D366"/>
          <cell r="E366"/>
          <cell r="F366"/>
          <cell r="G366"/>
          <cell r="H366"/>
          <cell r="I366"/>
          <cell r="J366"/>
          <cell r="K366"/>
        </row>
        <row r="367">
          <cell r="A367"/>
          <cell r="B367"/>
          <cell r="C367"/>
          <cell r="D367"/>
          <cell r="E367"/>
          <cell r="F367"/>
          <cell r="G367"/>
          <cell r="H367"/>
          <cell r="I367"/>
          <cell r="J367"/>
          <cell r="K367"/>
        </row>
        <row r="368">
          <cell r="A368"/>
          <cell r="B368"/>
          <cell r="C368"/>
          <cell r="D368"/>
          <cell r="E368"/>
          <cell r="F368"/>
          <cell r="G368"/>
          <cell r="H368"/>
          <cell r="I368"/>
          <cell r="J368"/>
          <cell r="K368"/>
        </row>
        <row r="369">
          <cell r="A369"/>
          <cell r="B369"/>
          <cell r="C369"/>
          <cell r="D369"/>
          <cell r="E369"/>
          <cell r="F369"/>
          <cell r="G369"/>
          <cell r="H369"/>
          <cell r="I369"/>
          <cell r="J369"/>
          <cell r="K369"/>
        </row>
        <row r="370">
          <cell r="A370"/>
          <cell r="B370"/>
          <cell r="C370"/>
          <cell r="D370"/>
          <cell r="E370"/>
          <cell r="F370"/>
          <cell r="G370"/>
          <cell r="H370"/>
          <cell r="I370"/>
          <cell r="J370"/>
          <cell r="K370"/>
        </row>
        <row r="371">
          <cell r="A371"/>
          <cell r="B371"/>
          <cell r="C371"/>
          <cell r="D371"/>
          <cell r="E371"/>
          <cell r="F371"/>
          <cell r="G371"/>
          <cell r="H371"/>
          <cell r="I371"/>
          <cell r="J371"/>
          <cell r="K371"/>
        </row>
        <row r="372">
          <cell r="A372"/>
          <cell r="B372"/>
          <cell r="C372"/>
          <cell r="D372"/>
          <cell r="E372"/>
          <cell r="F372"/>
          <cell r="G372"/>
          <cell r="H372"/>
          <cell r="I372"/>
          <cell r="J372"/>
          <cell r="K372"/>
        </row>
        <row r="373">
          <cell r="A373"/>
          <cell r="B373"/>
          <cell r="C373"/>
          <cell r="D373"/>
          <cell r="E373"/>
          <cell r="F373"/>
          <cell r="G373"/>
          <cell r="H373"/>
          <cell r="I373"/>
          <cell r="J373"/>
          <cell r="K373"/>
        </row>
        <row r="374">
          <cell r="A374"/>
          <cell r="B374"/>
          <cell r="C374"/>
          <cell r="D374"/>
          <cell r="E374"/>
          <cell r="F374"/>
          <cell r="G374"/>
          <cell r="H374"/>
          <cell r="I374"/>
          <cell r="J374"/>
          <cell r="K374"/>
        </row>
        <row r="375">
          <cell r="A375"/>
          <cell r="B375"/>
          <cell r="C375"/>
          <cell r="D375"/>
          <cell r="E375"/>
          <cell r="F375"/>
          <cell r="G375"/>
          <cell r="H375"/>
          <cell r="I375"/>
          <cell r="J375"/>
          <cell r="K375"/>
        </row>
        <row r="376">
          <cell r="A376"/>
          <cell r="B376"/>
          <cell r="C376"/>
          <cell r="D376"/>
          <cell r="E376"/>
          <cell r="F376"/>
          <cell r="G376"/>
          <cell r="H376"/>
          <cell r="I376"/>
          <cell r="J376"/>
          <cell r="K376"/>
        </row>
        <row r="377">
          <cell r="A377"/>
          <cell r="B377"/>
          <cell r="C377"/>
          <cell r="D377"/>
          <cell r="E377"/>
          <cell r="F377"/>
          <cell r="G377"/>
          <cell r="H377"/>
          <cell r="I377"/>
          <cell r="J377"/>
          <cell r="K377"/>
        </row>
        <row r="378">
          <cell r="A378"/>
          <cell r="B378"/>
          <cell r="C378"/>
          <cell r="D378"/>
          <cell r="E378"/>
          <cell r="F378"/>
          <cell r="G378"/>
          <cell r="H378"/>
          <cell r="I378"/>
          <cell r="J378"/>
          <cell r="K378"/>
        </row>
        <row r="379">
          <cell r="A379"/>
          <cell r="B379"/>
          <cell r="C379"/>
          <cell r="D379"/>
          <cell r="E379"/>
          <cell r="F379"/>
          <cell r="G379"/>
          <cell r="H379"/>
          <cell r="I379"/>
          <cell r="J379"/>
          <cell r="K379"/>
        </row>
        <row r="380">
          <cell r="A380"/>
          <cell r="B380"/>
          <cell r="C380"/>
          <cell r="D380"/>
          <cell r="E380"/>
          <cell r="F380"/>
          <cell r="G380"/>
          <cell r="H380"/>
          <cell r="I380"/>
          <cell r="J380"/>
          <cell r="K380"/>
        </row>
        <row r="381">
          <cell r="A381"/>
          <cell r="B381"/>
          <cell r="C381"/>
          <cell r="D381"/>
          <cell r="E381"/>
          <cell r="F381"/>
          <cell r="G381"/>
          <cell r="H381"/>
          <cell r="I381"/>
          <cell r="J381"/>
          <cell r="K381"/>
        </row>
        <row r="382">
          <cell r="A382"/>
          <cell r="B382"/>
          <cell r="C382"/>
          <cell r="D382"/>
          <cell r="E382"/>
          <cell r="F382"/>
          <cell r="G382"/>
          <cell r="H382"/>
          <cell r="I382"/>
          <cell r="J382"/>
          <cell r="K382"/>
        </row>
        <row r="383">
          <cell r="A383"/>
          <cell r="B383"/>
          <cell r="C383"/>
          <cell r="D383"/>
          <cell r="E383"/>
          <cell r="F383"/>
          <cell r="G383"/>
          <cell r="H383"/>
          <cell r="I383"/>
          <cell r="J383"/>
          <cell r="K383"/>
        </row>
        <row r="384">
          <cell r="A384"/>
          <cell r="B384"/>
          <cell r="C384"/>
          <cell r="D384"/>
          <cell r="E384"/>
          <cell r="F384"/>
          <cell r="G384"/>
          <cell r="H384"/>
          <cell r="I384"/>
          <cell r="J384"/>
          <cell r="K384"/>
        </row>
        <row r="385">
          <cell r="A385"/>
          <cell r="B385"/>
          <cell r="C385"/>
          <cell r="D385"/>
          <cell r="E385"/>
          <cell r="F385"/>
          <cell r="G385"/>
          <cell r="H385"/>
          <cell r="I385"/>
          <cell r="J385"/>
          <cell r="K385"/>
        </row>
        <row r="386">
          <cell r="A386"/>
          <cell r="B386"/>
          <cell r="C386"/>
          <cell r="D386"/>
          <cell r="E386"/>
          <cell r="F386"/>
          <cell r="G386"/>
          <cell r="H386"/>
          <cell r="I386"/>
          <cell r="J386"/>
          <cell r="K386"/>
        </row>
        <row r="387">
          <cell r="A387"/>
          <cell r="B387"/>
          <cell r="C387"/>
          <cell r="D387"/>
          <cell r="E387"/>
          <cell r="F387"/>
          <cell r="G387"/>
          <cell r="H387"/>
          <cell r="I387"/>
          <cell r="J387"/>
          <cell r="K387"/>
        </row>
        <row r="388">
          <cell r="A388"/>
          <cell r="B388"/>
          <cell r="C388"/>
          <cell r="D388"/>
          <cell r="E388"/>
          <cell r="F388"/>
          <cell r="G388"/>
          <cell r="H388"/>
          <cell r="I388"/>
          <cell r="J388"/>
          <cell r="K388"/>
        </row>
        <row r="389">
          <cell r="A389"/>
          <cell r="B389"/>
          <cell r="C389"/>
          <cell r="D389"/>
          <cell r="E389"/>
          <cell r="F389"/>
          <cell r="G389"/>
          <cell r="H389"/>
          <cell r="I389"/>
          <cell r="J389"/>
          <cell r="K389"/>
        </row>
        <row r="390">
          <cell r="A390"/>
          <cell r="B390"/>
          <cell r="C390"/>
          <cell r="D390"/>
          <cell r="E390"/>
          <cell r="F390"/>
          <cell r="G390"/>
          <cell r="H390"/>
          <cell r="I390"/>
          <cell r="J390"/>
          <cell r="K390"/>
        </row>
        <row r="391">
          <cell r="A391"/>
          <cell r="B391"/>
          <cell r="C391"/>
          <cell r="D391"/>
          <cell r="E391"/>
          <cell r="F391"/>
          <cell r="G391"/>
          <cell r="H391"/>
          <cell r="I391"/>
          <cell r="J391"/>
          <cell r="K391"/>
        </row>
        <row r="392">
          <cell r="A392"/>
          <cell r="B392"/>
          <cell r="C392"/>
          <cell r="D392"/>
          <cell r="E392"/>
          <cell r="F392"/>
          <cell r="G392"/>
          <cell r="H392"/>
          <cell r="I392"/>
          <cell r="J392"/>
          <cell r="K392"/>
        </row>
        <row r="393">
          <cell r="A393"/>
          <cell r="B393"/>
          <cell r="C393"/>
          <cell r="D393"/>
          <cell r="E393"/>
          <cell r="F393"/>
          <cell r="G393"/>
          <cell r="H393"/>
          <cell r="I393"/>
          <cell r="J393"/>
          <cell r="K393"/>
        </row>
        <row r="394">
          <cell r="A394"/>
          <cell r="B394"/>
          <cell r="C394"/>
          <cell r="D394"/>
          <cell r="E394"/>
          <cell r="F394"/>
          <cell r="G394"/>
          <cell r="H394"/>
          <cell r="I394"/>
          <cell r="J394"/>
          <cell r="K394"/>
        </row>
        <row r="395">
          <cell r="A395"/>
          <cell r="B395"/>
          <cell r="C395"/>
          <cell r="D395"/>
          <cell r="E395"/>
          <cell r="F395"/>
          <cell r="G395"/>
          <cell r="H395"/>
          <cell r="I395"/>
          <cell r="J395"/>
          <cell r="K395"/>
        </row>
        <row r="396">
          <cell r="A396"/>
          <cell r="B396"/>
          <cell r="C396"/>
          <cell r="D396"/>
          <cell r="E396"/>
          <cell r="F396"/>
          <cell r="G396"/>
          <cell r="H396"/>
          <cell r="I396"/>
          <cell r="J396"/>
          <cell r="K396"/>
        </row>
        <row r="397">
          <cell r="A397"/>
          <cell r="B397"/>
          <cell r="C397"/>
          <cell r="D397"/>
          <cell r="E397"/>
          <cell r="F397"/>
          <cell r="G397"/>
          <cell r="H397"/>
          <cell r="I397"/>
          <cell r="J397"/>
          <cell r="K397"/>
        </row>
        <row r="398">
          <cell r="A398"/>
          <cell r="B398"/>
          <cell r="C398"/>
          <cell r="D398"/>
          <cell r="E398"/>
          <cell r="F398"/>
          <cell r="G398"/>
          <cell r="H398"/>
          <cell r="I398"/>
          <cell r="J398"/>
          <cell r="K398"/>
        </row>
        <row r="399">
          <cell r="A399"/>
          <cell r="B399"/>
          <cell r="C399"/>
          <cell r="D399"/>
          <cell r="E399"/>
          <cell r="F399"/>
          <cell r="G399"/>
          <cell r="H399"/>
          <cell r="I399"/>
          <cell r="J399"/>
          <cell r="K399"/>
        </row>
        <row r="400">
          <cell r="A400"/>
          <cell r="B400"/>
          <cell r="C400"/>
          <cell r="D400"/>
          <cell r="E400"/>
          <cell r="F400"/>
          <cell r="G400"/>
          <cell r="H400"/>
          <cell r="I400"/>
          <cell r="J400"/>
          <cell r="K400"/>
        </row>
      </sheetData>
      <sheetData sheetId="10" refreshError="1">
        <row r="4">
          <cell r="A4" t="str">
            <v>STAFF  CODE</v>
          </cell>
          <cell r="B4" t="str">
            <v>NAME</v>
          </cell>
          <cell r="C4" t="str">
            <v>DEPT</v>
          </cell>
          <cell r="D4" t="str">
            <v>POSITION</v>
          </cell>
          <cell r="E4" t="str">
            <v>DATE OF EMPLOYMENT</v>
          </cell>
          <cell r="F4" t="str">
            <v>END OF CONTRACT</v>
          </cell>
          <cell r="G4" t="str">
            <v>NB OF ANNUAL LEAVES ACQUIRED</v>
          </cell>
          <cell r="H4" t="str">
            <v>NB OF LEAVES taken AT THE BEGINNING OF THE MONTH</v>
          </cell>
          <cell r="I4" t="str">
            <v>ANNUAL LEAVE</v>
          </cell>
          <cell r="J4" t="str">
            <v>DAYS REMAINING AT THE END OF THE MONTH</v>
          </cell>
          <cell r="K4" t="str">
            <v>SICK LEAVE</v>
          </cell>
          <cell r="L4" t="str">
            <v>COMPAS-SIONNATE LEAVE</v>
          </cell>
          <cell r="M4" t="str">
            <v>UNPAID LEAVE</v>
          </cell>
          <cell r="N4" t="str">
            <v>MATERNITY LEAVE</v>
          </cell>
          <cell r="O4" t="str">
            <v>PATERNITY LEAVE</v>
          </cell>
          <cell r="P4" t="str">
            <v>NOT HIRED DAY</v>
          </cell>
          <cell r="Q4" t="str">
            <v>TOTAL LEAVE</v>
          </cell>
        </row>
        <row r="5">
          <cell r="A5" t="str">
            <v>EF0001</v>
          </cell>
          <cell r="B5" t="str">
            <v xml:space="preserve">Abdalla EL NOUR MOHAMMED YAHIA </v>
          </cell>
          <cell r="C5" t="str">
            <v>NUT</v>
          </cell>
          <cell r="D5" t="str">
            <v>Watchman</v>
          </cell>
          <cell r="E5">
            <v>38169</v>
          </cell>
          <cell r="F5">
            <v>2958465</v>
          </cell>
          <cell r="G5">
            <v>73.493150684931507</v>
          </cell>
          <cell r="H5">
            <v>45</v>
          </cell>
          <cell r="I5">
            <v>0</v>
          </cell>
          <cell r="J5">
            <v>28.493150684931507</v>
          </cell>
          <cell r="K5">
            <v>0</v>
          </cell>
          <cell r="L5">
            <v>0</v>
          </cell>
          <cell r="M5">
            <v>0</v>
          </cell>
          <cell r="N5">
            <v>0</v>
          </cell>
          <cell r="O5">
            <v>0</v>
          </cell>
          <cell r="P5">
            <v>0</v>
          </cell>
          <cell r="Q5">
            <v>0</v>
          </cell>
        </row>
        <row r="6">
          <cell r="A6"/>
          <cell r="B6"/>
          <cell r="C6"/>
          <cell r="D6"/>
          <cell r="E6"/>
          <cell r="F6"/>
          <cell r="G6"/>
          <cell r="I6"/>
          <cell r="J6"/>
          <cell r="K6"/>
          <cell r="L6"/>
          <cell r="M6"/>
          <cell r="N6"/>
          <cell r="O6"/>
          <cell r="P6"/>
          <cell r="Q6"/>
        </row>
        <row r="7">
          <cell r="A7"/>
          <cell r="B7"/>
          <cell r="C7"/>
          <cell r="D7"/>
          <cell r="E7"/>
          <cell r="F7"/>
          <cell r="G7"/>
          <cell r="I7"/>
          <cell r="J7"/>
          <cell r="K7"/>
          <cell r="L7"/>
          <cell r="M7"/>
          <cell r="N7"/>
          <cell r="O7"/>
          <cell r="P7"/>
          <cell r="Q7"/>
        </row>
        <row r="8">
          <cell r="A8" t="str">
            <v>EF0007</v>
          </cell>
          <cell r="B8" t="str">
            <v xml:space="preserve">Abderahman OMER MOHAMED </v>
          </cell>
          <cell r="C8" t="str">
            <v>NUT</v>
          </cell>
          <cell r="D8" t="str">
            <v xml:space="preserve">Phase Monitor </v>
          </cell>
          <cell r="E8">
            <v>38200</v>
          </cell>
          <cell r="F8">
            <v>2958465</v>
          </cell>
          <cell r="G8">
            <v>71.438356164383563</v>
          </cell>
          <cell r="H8">
            <v>47</v>
          </cell>
          <cell r="I8">
            <v>0</v>
          </cell>
          <cell r="J8">
            <v>24.438356164383563</v>
          </cell>
          <cell r="K8">
            <v>0</v>
          </cell>
          <cell r="L8">
            <v>0</v>
          </cell>
          <cell r="M8">
            <v>0</v>
          </cell>
          <cell r="N8">
            <v>0</v>
          </cell>
          <cell r="O8">
            <v>0</v>
          </cell>
          <cell r="P8">
            <v>0</v>
          </cell>
          <cell r="Q8">
            <v>0</v>
          </cell>
        </row>
        <row r="9">
          <cell r="A9"/>
          <cell r="B9"/>
          <cell r="C9"/>
          <cell r="D9"/>
          <cell r="E9"/>
          <cell r="F9"/>
          <cell r="G9"/>
          <cell r="I9"/>
          <cell r="J9"/>
          <cell r="K9"/>
          <cell r="L9"/>
          <cell r="M9"/>
          <cell r="N9"/>
          <cell r="O9"/>
          <cell r="P9"/>
          <cell r="Q9"/>
        </row>
        <row r="10">
          <cell r="A10"/>
          <cell r="B10"/>
          <cell r="C10"/>
          <cell r="D10"/>
          <cell r="E10"/>
          <cell r="F10"/>
          <cell r="G10"/>
          <cell r="I10"/>
          <cell r="J10"/>
          <cell r="K10"/>
          <cell r="L10"/>
          <cell r="M10"/>
          <cell r="N10"/>
          <cell r="O10"/>
          <cell r="P10"/>
          <cell r="Q10"/>
        </row>
        <row r="11">
          <cell r="A11" t="str">
            <v>EF0011</v>
          </cell>
          <cell r="B11" t="str">
            <v xml:space="preserve">Abu Zaid MOHAMMED ABDALLAH </v>
          </cell>
          <cell r="C11" t="str">
            <v>LOG</v>
          </cell>
          <cell r="D11" t="str">
            <v>Transport/Secu Manager</v>
          </cell>
          <cell r="E11">
            <v>38213</v>
          </cell>
          <cell r="F11">
            <v>2958465</v>
          </cell>
          <cell r="G11">
            <v>70.547945205479451</v>
          </cell>
          <cell r="H11">
            <v>61</v>
          </cell>
          <cell r="I11">
            <v>0</v>
          </cell>
          <cell r="J11">
            <v>9.5479452054794507</v>
          </cell>
          <cell r="K11">
            <v>0</v>
          </cell>
          <cell r="L11">
            <v>0</v>
          </cell>
          <cell r="M11">
            <v>0</v>
          </cell>
          <cell r="N11">
            <v>0</v>
          </cell>
          <cell r="O11">
            <v>0</v>
          </cell>
          <cell r="P11">
            <v>0</v>
          </cell>
          <cell r="Q11">
            <v>0</v>
          </cell>
        </row>
        <row r="12">
          <cell r="A12"/>
          <cell r="B12"/>
          <cell r="C12"/>
          <cell r="D12"/>
          <cell r="E12"/>
          <cell r="F12"/>
          <cell r="G12"/>
          <cell r="I12"/>
          <cell r="J12"/>
          <cell r="K12"/>
          <cell r="L12"/>
          <cell r="M12"/>
          <cell r="N12"/>
          <cell r="O12"/>
          <cell r="P12"/>
          <cell r="Q12"/>
        </row>
        <row r="13">
          <cell r="A13" t="str">
            <v>EF0013</v>
          </cell>
          <cell r="B13" t="str">
            <v xml:space="preserve">Adam IBRAHIM ABDALLA </v>
          </cell>
          <cell r="C13" t="str">
            <v>NUT</v>
          </cell>
          <cell r="D13" t="str">
            <v>Registrar</v>
          </cell>
          <cell r="E13">
            <v>38160</v>
          </cell>
          <cell r="F13">
            <v>2958465</v>
          </cell>
          <cell r="G13">
            <v>74.109589041095887</v>
          </cell>
          <cell r="H13">
            <v>50</v>
          </cell>
          <cell r="I13">
            <v>0</v>
          </cell>
          <cell r="J13">
            <v>24.109589041095887</v>
          </cell>
          <cell r="K13">
            <v>0</v>
          </cell>
          <cell r="L13">
            <v>0</v>
          </cell>
          <cell r="M13">
            <v>0</v>
          </cell>
          <cell r="N13">
            <v>0</v>
          </cell>
          <cell r="O13">
            <v>0</v>
          </cell>
          <cell r="P13">
            <v>0</v>
          </cell>
          <cell r="Q13">
            <v>0</v>
          </cell>
        </row>
        <row r="14">
          <cell r="A14" t="str">
            <v>EF0014</v>
          </cell>
          <cell r="B14" t="str">
            <v xml:space="preserve">Adam MOHAMEDIN ADAM  </v>
          </cell>
          <cell r="C14" t="str">
            <v>LOG</v>
          </cell>
          <cell r="D14" t="str">
            <v xml:space="preserve">Storekeeper </v>
          </cell>
          <cell r="E14">
            <v>38160</v>
          </cell>
          <cell r="F14">
            <v>2958465</v>
          </cell>
          <cell r="G14">
            <v>74.109589041095887</v>
          </cell>
          <cell r="H14">
            <v>31</v>
          </cell>
          <cell r="I14">
            <v>0</v>
          </cell>
          <cell r="J14">
            <v>43.109589041095887</v>
          </cell>
          <cell r="K14">
            <v>0</v>
          </cell>
          <cell r="L14">
            <v>0</v>
          </cell>
          <cell r="M14">
            <v>0</v>
          </cell>
          <cell r="N14">
            <v>0</v>
          </cell>
          <cell r="O14">
            <v>0</v>
          </cell>
          <cell r="P14">
            <v>0</v>
          </cell>
          <cell r="Q14">
            <v>0</v>
          </cell>
        </row>
        <row r="15">
          <cell r="A15" t="str">
            <v>EF0016</v>
          </cell>
          <cell r="B15" t="str">
            <v xml:space="preserve">Adam OSMAN AHMED </v>
          </cell>
          <cell r="C15" t="str">
            <v>NUT</v>
          </cell>
          <cell r="D15" t="str">
            <v>PM team leader</v>
          </cell>
          <cell r="E15">
            <v>38160</v>
          </cell>
          <cell r="F15">
            <v>2958465</v>
          </cell>
          <cell r="G15">
            <v>74.109589041095887</v>
          </cell>
          <cell r="H15">
            <v>50</v>
          </cell>
          <cell r="I15">
            <v>0</v>
          </cell>
          <cell r="J15">
            <v>24.109589041095887</v>
          </cell>
          <cell r="K15">
            <v>0</v>
          </cell>
          <cell r="L15">
            <v>0</v>
          </cell>
          <cell r="M15">
            <v>0</v>
          </cell>
          <cell r="N15">
            <v>0</v>
          </cell>
          <cell r="O15">
            <v>0</v>
          </cell>
          <cell r="P15">
            <v>0</v>
          </cell>
          <cell r="Q15">
            <v>0</v>
          </cell>
        </row>
        <row r="16">
          <cell r="A16" t="str">
            <v>EF0017</v>
          </cell>
          <cell r="B16" t="str">
            <v xml:space="preserve">Eldouma ABDELBASHER AHMED </v>
          </cell>
          <cell r="C16" t="str">
            <v>NUT</v>
          </cell>
          <cell r="D16" t="str">
            <v>Watchman</v>
          </cell>
          <cell r="E16">
            <v>38164</v>
          </cell>
          <cell r="F16">
            <v>2958465</v>
          </cell>
          <cell r="G16">
            <v>73.835616438356155</v>
          </cell>
          <cell r="H16">
            <v>25</v>
          </cell>
          <cell r="I16">
            <v>0</v>
          </cell>
          <cell r="J16">
            <v>48.835616438356155</v>
          </cell>
          <cell r="K16">
            <v>0</v>
          </cell>
          <cell r="L16">
            <v>0</v>
          </cell>
          <cell r="M16">
            <v>0</v>
          </cell>
          <cell r="N16">
            <v>0</v>
          </cell>
          <cell r="O16">
            <v>0</v>
          </cell>
          <cell r="P16">
            <v>0</v>
          </cell>
          <cell r="Q16">
            <v>0</v>
          </cell>
        </row>
        <row r="17">
          <cell r="A17" t="str">
            <v>EF0018</v>
          </cell>
          <cell r="B17" t="str">
            <v xml:space="preserve">Ahmed el Tijani MANSUR MAHMUD </v>
          </cell>
          <cell r="C17" t="str">
            <v>LOG</v>
          </cell>
          <cell r="D17" t="str">
            <v>Watchman</v>
          </cell>
          <cell r="E17">
            <v>38094</v>
          </cell>
          <cell r="F17">
            <v>2958465</v>
          </cell>
          <cell r="G17">
            <v>78.561643835616437</v>
          </cell>
          <cell r="H17">
            <v>50</v>
          </cell>
          <cell r="I17">
            <v>0</v>
          </cell>
          <cell r="J17">
            <v>28.561643835616437</v>
          </cell>
          <cell r="K17">
            <v>0</v>
          </cell>
          <cell r="L17">
            <v>0</v>
          </cell>
          <cell r="M17">
            <v>0</v>
          </cell>
          <cell r="N17">
            <v>0</v>
          </cell>
          <cell r="O17">
            <v>0</v>
          </cell>
          <cell r="P17">
            <v>0</v>
          </cell>
          <cell r="Q17">
            <v>0</v>
          </cell>
        </row>
        <row r="18">
          <cell r="A18" t="str">
            <v>EF0020</v>
          </cell>
          <cell r="B18" t="str">
            <v xml:space="preserve">Ahmed YOUSSUF Mohamed  </v>
          </cell>
          <cell r="C18" t="str">
            <v>FS</v>
          </cell>
          <cell r="D18" t="str">
            <v>Food security Supervisor</v>
          </cell>
          <cell r="E18">
            <v>38171</v>
          </cell>
          <cell r="F18">
            <v>2958465</v>
          </cell>
          <cell r="G18">
            <v>73.356164383561634</v>
          </cell>
          <cell r="H18">
            <v>37</v>
          </cell>
          <cell r="I18">
            <v>0</v>
          </cell>
          <cell r="J18">
            <v>36.356164383561634</v>
          </cell>
          <cell r="K18">
            <v>0</v>
          </cell>
          <cell r="L18">
            <v>0</v>
          </cell>
          <cell r="M18">
            <v>0</v>
          </cell>
          <cell r="N18">
            <v>0</v>
          </cell>
          <cell r="O18">
            <v>0</v>
          </cell>
          <cell r="P18">
            <v>0</v>
          </cell>
          <cell r="Q18">
            <v>0</v>
          </cell>
        </row>
        <row r="19">
          <cell r="A19" t="str">
            <v>EF0021</v>
          </cell>
          <cell r="B19" t="str">
            <v xml:space="preserve">Aisha BABIKIR SHUMO </v>
          </cell>
          <cell r="C19" t="str">
            <v>NUT</v>
          </cell>
          <cell r="D19" t="str">
            <v>Home Visitor</v>
          </cell>
          <cell r="E19">
            <v>38200</v>
          </cell>
          <cell r="F19">
            <v>2958465</v>
          </cell>
          <cell r="G19">
            <v>71.438356164383563</v>
          </cell>
          <cell r="H19">
            <v>54</v>
          </cell>
          <cell r="I19">
            <v>0</v>
          </cell>
          <cell r="J19">
            <v>17.438356164383563</v>
          </cell>
          <cell r="K19">
            <v>0</v>
          </cell>
          <cell r="L19">
            <v>0</v>
          </cell>
          <cell r="M19">
            <v>0</v>
          </cell>
          <cell r="N19">
            <v>0</v>
          </cell>
          <cell r="O19">
            <v>0</v>
          </cell>
          <cell r="P19">
            <v>0</v>
          </cell>
          <cell r="Q19">
            <v>0</v>
          </cell>
        </row>
        <row r="20">
          <cell r="A20"/>
          <cell r="B20"/>
          <cell r="C20"/>
          <cell r="D20"/>
          <cell r="E20"/>
          <cell r="F20"/>
          <cell r="G20"/>
          <cell r="I20"/>
          <cell r="J20"/>
          <cell r="K20"/>
          <cell r="L20"/>
          <cell r="M20"/>
          <cell r="N20"/>
          <cell r="O20"/>
          <cell r="P20"/>
          <cell r="Q20"/>
        </row>
        <row r="21">
          <cell r="A21" t="str">
            <v>EF0023</v>
          </cell>
          <cell r="B21" t="str">
            <v xml:space="preserve">Al Tom ISMAIL MOHAMMED </v>
          </cell>
          <cell r="C21" t="str">
            <v>LOG</v>
          </cell>
          <cell r="D21" t="str">
            <v xml:space="preserve">Watchman </v>
          </cell>
          <cell r="E21">
            <v>38097</v>
          </cell>
          <cell r="F21">
            <v>2958465</v>
          </cell>
          <cell r="G21">
            <v>78.356164383561634</v>
          </cell>
          <cell r="H21">
            <v>47</v>
          </cell>
          <cell r="I21">
            <v>0</v>
          </cell>
          <cell r="J21">
            <v>31.356164383561634</v>
          </cell>
          <cell r="K21">
            <v>0</v>
          </cell>
          <cell r="L21">
            <v>0</v>
          </cell>
          <cell r="M21">
            <v>0</v>
          </cell>
          <cell r="N21">
            <v>0</v>
          </cell>
          <cell r="O21">
            <v>0</v>
          </cell>
          <cell r="P21">
            <v>0</v>
          </cell>
          <cell r="Q21">
            <v>0</v>
          </cell>
        </row>
        <row r="22">
          <cell r="A22" t="str">
            <v>EF0024</v>
          </cell>
          <cell r="B22" t="str">
            <v xml:space="preserve">Amir ABAKER ADAM </v>
          </cell>
          <cell r="C22" t="str">
            <v>NUT</v>
          </cell>
          <cell r="D22" t="str">
            <v>PM team leader</v>
          </cell>
          <cell r="E22">
            <v>38160</v>
          </cell>
          <cell r="F22">
            <v>2958465</v>
          </cell>
          <cell r="G22">
            <v>74.109589041095887</v>
          </cell>
          <cell r="H22">
            <v>47</v>
          </cell>
          <cell r="I22">
            <v>0</v>
          </cell>
          <cell r="J22">
            <v>27.109589041095887</v>
          </cell>
          <cell r="K22">
            <v>0</v>
          </cell>
          <cell r="L22">
            <v>0</v>
          </cell>
          <cell r="M22">
            <v>0</v>
          </cell>
          <cell r="N22">
            <v>0</v>
          </cell>
          <cell r="O22">
            <v>0</v>
          </cell>
          <cell r="P22">
            <v>0</v>
          </cell>
          <cell r="Q22">
            <v>0</v>
          </cell>
        </row>
        <row r="23">
          <cell r="A23"/>
          <cell r="B23"/>
          <cell r="C23"/>
          <cell r="D23"/>
          <cell r="E23"/>
          <cell r="F23"/>
          <cell r="G23"/>
          <cell r="I23"/>
          <cell r="J23"/>
          <cell r="K23"/>
          <cell r="L23"/>
          <cell r="M23"/>
          <cell r="N23"/>
          <cell r="O23"/>
          <cell r="P23"/>
          <cell r="Q23"/>
        </row>
        <row r="24">
          <cell r="A24" t="str">
            <v>EF0026</v>
          </cell>
          <cell r="B24" t="str">
            <v xml:space="preserve">Amna AHMED ABDELLA </v>
          </cell>
          <cell r="C24" t="str">
            <v>ADMIN</v>
          </cell>
          <cell r="D24" t="str">
            <v>Cleaner</v>
          </cell>
          <cell r="E24">
            <v>38064</v>
          </cell>
          <cell r="F24">
            <v>2958465</v>
          </cell>
          <cell r="G24">
            <v>80.547945205479451</v>
          </cell>
          <cell r="H24">
            <v>72</v>
          </cell>
          <cell r="I24">
            <v>0</v>
          </cell>
          <cell r="J24">
            <v>8.5479452054794507</v>
          </cell>
          <cell r="K24">
            <v>0</v>
          </cell>
          <cell r="L24">
            <v>0</v>
          </cell>
          <cell r="M24">
            <v>0</v>
          </cell>
          <cell r="N24">
            <v>0</v>
          </cell>
          <cell r="O24">
            <v>0</v>
          </cell>
          <cell r="P24">
            <v>0</v>
          </cell>
          <cell r="Q24">
            <v>0</v>
          </cell>
        </row>
        <row r="25">
          <cell r="A25"/>
          <cell r="B25"/>
          <cell r="C25"/>
          <cell r="D25"/>
          <cell r="E25"/>
          <cell r="F25"/>
          <cell r="G25"/>
          <cell r="I25"/>
          <cell r="J25"/>
          <cell r="K25"/>
          <cell r="L25"/>
          <cell r="M25"/>
          <cell r="N25"/>
          <cell r="O25"/>
          <cell r="P25"/>
          <cell r="Q25"/>
        </row>
        <row r="26">
          <cell r="A26"/>
          <cell r="B26"/>
          <cell r="C26"/>
          <cell r="D26"/>
          <cell r="E26"/>
          <cell r="F26"/>
          <cell r="G26"/>
          <cell r="I26"/>
          <cell r="J26"/>
          <cell r="K26"/>
          <cell r="L26"/>
          <cell r="M26"/>
          <cell r="N26"/>
          <cell r="O26"/>
          <cell r="P26"/>
          <cell r="Q26"/>
        </row>
        <row r="27">
          <cell r="A27" t="str">
            <v>EF0031</v>
          </cell>
          <cell r="B27" t="str">
            <v xml:space="preserve">Aziza ABDALLA ABAKER </v>
          </cell>
          <cell r="C27" t="str">
            <v>NUT</v>
          </cell>
          <cell r="D27" t="str">
            <v>Social animator</v>
          </cell>
          <cell r="E27">
            <v>38160</v>
          </cell>
          <cell r="F27">
            <v>2958465</v>
          </cell>
          <cell r="G27">
            <v>74.109589041095887</v>
          </cell>
          <cell r="H27">
            <v>50</v>
          </cell>
          <cell r="I27">
            <v>0</v>
          </cell>
          <cell r="J27">
            <v>24.109589041095887</v>
          </cell>
          <cell r="K27">
            <v>0</v>
          </cell>
          <cell r="L27">
            <v>0</v>
          </cell>
          <cell r="M27">
            <v>0</v>
          </cell>
          <cell r="N27">
            <v>0</v>
          </cell>
          <cell r="O27">
            <v>0</v>
          </cell>
          <cell r="P27">
            <v>0</v>
          </cell>
          <cell r="Q27">
            <v>0</v>
          </cell>
        </row>
        <row r="28">
          <cell r="A28"/>
          <cell r="B28"/>
          <cell r="C28"/>
          <cell r="D28"/>
          <cell r="E28"/>
          <cell r="F28"/>
          <cell r="G28"/>
          <cell r="I28"/>
          <cell r="J28"/>
          <cell r="K28"/>
          <cell r="L28"/>
          <cell r="M28"/>
          <cell r="N28"/>
          <cell r="O28"/>
          <cell r="P28"/>
          <cell r="Q28"/>
        </row>
        <row r="29">
          <cell r="A29" t="str">
            <v>EF0035</v>
          </cell>
          <cell r="B29" t="str">
            <v xml:space="preserve">Eltaieb ADAM AHMED </v>
          </cell>
          <cell r="C29" t="str">
            <v>NUT</v>
          </cell>
          <cell r="D29" t="str">
            <v xml:space="preserve">Phase Monitor </v>
          </cell>
          <cell r="E29">
            <v>38200</v>
          </cell>
          <cell r="F29">
            <v>2958465</v>
          </cell>
          <cell r="G29">
            <v>71.438356164383563</v>
          </cell>
          <cell r="H29">
            <v>53</v>
          </cell>
          <cell r="I29">
            <v>3</v>
          </cell>
          <cell r="J29">
            <v>15.438356164383563</v>
          </cell>
          <cell r="K29">
            <v>0</v>
          </cell>
          <cell r="L29">
            <v>0</v>
          </cell>
          <cell r="M29">
            <v>0</v>
          </cell>
          <cell r="N29">
            <v>0</v>
          </cell>
          <cell r="O29">
            <v>0</v>
          </cell>
          <cell r="P29">
            <v>0</v>
          </cell>
          <cell r="Q29">
            <v>3</v>
          </cell>
        </row>
        <row r="30">
          <cell r="A30"/>
          <cell r="B30"/>
          <cell r="C30"/>
          <cell r="D30"/>
          <cell r="E30"/>
          <cell r="F30"/>
          <cell r="G30"/>
          <cell r="I30"/>
          <cell r="J30"/>
          <cell r="K30"/>
          <cell r="L30"/>
          <cell r="M30"/>
          <cell r="N30"/>
          <cell r="O30"/>
          <cell r="P30"/>
          <cell r="Q30"/>
        </row>
        <row r="31">
          <cell r="A31" t="str">
            <v>EF0038</v>
          </cell>
          <cell r="B31" t="str">
            <v xml:space="preserve">Fathia ABDALLHA ABDULRHAMAN  </v>
          </cell>
          <cell r="C31" t="str">
            <v>NUT</v>
          </cell>
          <cell r="D31" t="str">
            <v xml:space="preserve">Home Visitor </v>
          </cell>
          <cell r="E31">
            <v>38171</v>
          </cell>
          <cell r="F31">
            <v>2958465</v>
          </cell>
          <cell r="G31">
            <v>73.356164383561634</v>
          </cell>
          <cell r="H31">
            <v>74</v>
          </cell>
          <cell r="I31">
            <v>0</v>
          </cell>
          <cell r="J31">
            <v>-0.64383561643836629</v>
          </cell>
          <cell r="K31">
            <v>0</v>
          </cell>
          <cell r="L31">
            <v>0</v>
          </cell>
          <cell r="M31">
            <v>0</v>
          </cell>
          <cell r="N31">
            <v>0</v>
          </cell>
          <cell r="O31">
            <v>0</v>
          </cell>
          <cell r="P31">
            <v>0</v>
          </cell>
          <cell r="Q31">
            <v>0</v>
          </cell>
        </row>
        <row r="32">
          <cell r="A32" t="str">
            <v>EF0040</v>
          </cell>
          <cell r="B32" t="str">
            <v xml:space="preserve">Fatima ADAM IBRAHIM </v>
          </cell>
          <cell r="C32" t="str">
            <v>ADMIN</v>
          </cell>
          <cell r="D32" t="str">
            <v>Cleaner</v>
          </cell>
          <cell r="E32">
            <v>38174</v>
          </cell>
          <cell r="F32">
            <v>2958465</v>
          </cell>
          <cell r="G32">
            <v>73.150684931506845</v>
          </cell>
          <cell r="H32">
            <v>52</v>
          </cell>
          <cell r="I32">
            <v>0</v>
          </cell>
          <cell r="J32">
            <v>21.150684931506845</v>
          </cell>
          <cell r="K32">
            <v>0</v>
          </cell>
          <cell r="L32">
            <v>0</v>
          </cell>
          <cell r="M32">
            <v>0</v>
          </cell>
          <cell r="N32">
            <v>0</v>
          </cell>
          <cell r="O32">
            <v>0</v>
          </cell>
          <cell r="P32">
            <v>0</v>
          </cell>
          <cell r="Q32">
            <v>0</v>
          </cell>
        </row>
        <row r="33">
          <cell r="A33" t="str">
            <v>EF0039</v>
          </cell>
          <cell r="B33" t="str">
            <v xml:space="preserve">Fatima ABDERAHMAN HASSAN </v>
          </cell>
          <cell r="C33" t="str">
            <v>NUT</v>
          </cell>
          <cell r="D33" t="str">
            <v xml:space="preserve">Cook </v>
          </cell>
          <cell r="E33">
            <v>38160</v>
          </cell>
          <cell r="F33">
            <v>2958465</v>
          </cell>
          <cell r="G33">
            <v>74.109589041095887</v>
          </cell>
          <cell r="H33">
            <v>50</v>
          </cell>
          <cell r="I33">
            <v>0</v>
          </cell>
          <cell r="J33">
            <v>24.109589041095887</v>
          </cell>
          <cell r="K33">
            <v>0</v>
          </cell>
          <cell r="L33">
            <v>0</v>
          </cell>
          <cell r="M33">
            <v>0</v>
          </cell>
          <cell r="N33">
            <v>0</v>
          </cell>
          <cell r="O33">
            <v>0</v>
          </cell>
          <cell r="P33">
            <v>0</v>
          </cell>
          <cell r="Q33">
            <v>0</v>
          </cell>
        </row>
        <row r="34">
          <cell r="A34"/>
          <cell r="B34"/>
          <cell r="C34"/>
          <cell r="D34"/>
          <cell r="E34"/>
          <cell r="F34"/>
          <cell r="G34"/>
          <cell r="I34"/>
          <cell r="J34"/>
          <cell r="K34"/>
          <cell r="L34"/>
          <cell r="M34"/>
          <cell r="N34"/>
          <cell r="O34"/>
          <cell r="P34"/>
          <cell r="Q34"/>
        </row>
        <row r="35">
          <cell r="A35" t="str">
            <v>EF0041</v>
          </cell>
          <cell r="B35" t="str">
            <v xml:space="preserve">Fatima ADAM MOHAMED </v>
          </cell>
          <cell r="C35" t="str">
            <v>NUT</v>
          </cell>
          <cell r="D35" t="str">
            <v xml:space="preserve">Home Visitor </v>
          </cell>
          <cell r="E35">
            <v>38171</v>
          </cell>
          <cell r="F35">
            <v>2958465</v>
          </cell>
          <cell r="G35">
            <v>73.356164383561634</v>
          </cell>
          <cell r="H35">
            <v>68</v>
          </cell>
          <cell r="I35">
            <v>5</v>
          </cell>
          <cell r="J35">
            <v>0.35616438356163371</v>
          </cell>
          <cell r="K35">
            <v>0</v>
          </cell>
          <cell r="L35">
            <v>0</v>
          </cell>
          <cell r="M35">
            <v>0</v>
          </cell>
          <cell r="N35">
            <v>0</v>
          </cell>
          <cell r="O35">
            <v>0</v>
          </cell>
          <cell r="P35">
            <v>0</v>
          </cell>
          <cell r="Q35">
            <v>5</v>
          </cell>
        </row>
        <row r="36">
          <cell r="A36" t="str">
            <v>EF0047</v>
          </cell>
          <cell r="B36" t="str">
            <v xml:space="preserve">Hassan HASHIM ALI </v>
          </cell>
          <cell r="C36" t="str">
            <v>LOG</v>
          </cell>
          <cell r="D36" t="str">
            <v>Watchman</v>
          </cell>
          <cell r="E36">
            <v>38176</v>
          </cell>
          <cell r="F36">
            <v>2958465</v>
          </cell>
          <cell r="G36">
            <v>73.013698630136986</v>
          </cell>
          <cell r="H36">
            <v>30</v>
          </cell>
          <cell r="I36">
            <v>0</v>
          </cell>
          <cell r="J36">
            <v>43.013698630136986</v>
          </cell>
          <cell r="K36">
            <v>0</v>
          </cell>
          <cell r="L36">
            <v>0</v>
          </cell>
          <cell r="M36">
            <v>0</v>
          </cell>
          <cell r="N36">
            <v>0</v>
          </cell>
          <cell r="O36">
            <v>0</v>
          </cell>
          <cell r="P36">
            <v>0</v>
          </cell>
          <cell r="Q36">
            <v>0</v>
          </cell>
        </row>
        <row r="37">
          <cell r="A37"/>
          <cell r="B37"/>
          <cell r="C37"/>
          <cell r="D37"/>
          <cell r="E37"/>
          <cell r="F37"/>
          <cell r="G37"/>
          <cell r="I37"/>
          <cell r="J37"/>
          <cell r="K37"/>
          <cell r="L37"/>
          <cell r="M37"/>
          <cell r="N37"/>
          <cell r="O37"/>
          <cell r="P37"/>
          <cell r="Q37"/>
        </row>
        <row r="38">
          <cell r="A38"/>
          <cell r="B38"/>
          <cell r="C38"/>
          <cell r="D38"/>
          <cell r="E38"/>
          <cell r="F38"/>
          <cell r="G38"/>
          <cell r="I38"/>
          <cell r="J38"/>
          <cell r="K38"/>
          <cell r="L38"/>
          <cell r="M38"/>
          <cell r="N38"/>
          <cell r="O38"/>
          <cell r="P38"/>
          <cell r="Q38"/>
        </row>
        <row r="39">
          <cell r="A39" t="str">
            <v>EF0044</v>
          </cell>
          <cell r="B39" t="str">
            <v xml:space="preserve">Halima IBRAHIM ABDLESSIS </v>
          </cell>
          <cell r="C39" t="str">
            <v>NUT</v>
          </cell>
          <cell r="D39" t="str">
            <v xml:space="preserve">Cleaner </v>
          </cell>
          <cell r="E39">
            <v>38171</v>
          </cell>
          <cell r="F39">
            <v>2958465</v>
          </cell>
          <cell r="G39">
            <v>73.356164383561634</v>
          </cell>
          <cell r="H39">
            <v>50</v>
          </cell>
          <cell r="I39">
            <v>0</v>
          </cell>
          <cell r="J39">
            <v>23.356164383561634</v>
          </cell>
          <cell r="K39">
            <v>0</v>
          </cell>
          <cell r="L39">
            <v>0</v>
          </cell>
          <cell r="M39">
            <v>0</v>
          </cell>
          <cell r="N39">
            <v>0</v>
          </cell>
          <cell r="O39">
            <v>0</v>
          </cell>
          <cell r="P39">
            <v>0</v>
          </cell>
          <cell r="Q39">
            <v>0</v>
          </cell>
        </row>
        <row r="40">
          <cell r="A40" t="str">
            <v>EF0045</v>
          </cell>
          <cell r="B40" t="str">
            <v xml:space="preserve">Hanan MOHAMAD ADAM </v>
          </cell>
          <cell r="C40" t="str">
            <v>NUT</v>
          </cell>
          <cell r="D40" t="str">
            <v xml:space="preserve">Psychosocial Worker </v>
          </cell>
          <cell r="E40">
            <v>38160</v>
          </cell>
          <cell r="F40">
            <v>2958465</v>
          </cell>
          <cell r="G40">
            <v>74.109589041095887</v>
          </cell>
          <cell r="H40">
            <v>70</v>
          </cell>
          <cell r="I40">
            <v>0</v>
          </cell>
          <cell r="J40">
            <v>4.1095890410958873</v>
          </cell>
          <cell r="K40">
            <v>0</v>
          </cell>
          <cell r="L40">
            <v>0</v>
          </cell>
          <cell r="M40">
            <v>0</v>
          </cell>
          <cell r="N40">
            <v>0</v>
          </cell>
          <cell r="O40">
            <v>0</v>
          </cell>
          <cell r="P40">
            <v>0</v>
          </cell>
          <cell r="Q40">
            <v>0</v>
          </cell>
        </row>
        <row r="41">
          <cell r="A41" t="str">
            <v>EF0046</v>
          </cell>
          <cell r="B41" t="str">
            <v xml:space="preserve">Hassan AHMED ABDURAHMAN </v>
          </cell>
          <cell r="C41" t="str">
            <v>NUT</v>
          </cell>
          <cell r="D41" t="str">
            <v xml:space="preserve">TFC Supervisor </v>
          </cell>
          <cell r="E41">
            <v>38220</v>
          </cell>
          <cell r="F41">
            <v>2958465</v>
          </cell>
          <cell r="G41">
            <v>70.06849315068493</v>
          </cell>
          <cell r="H41">
            <v>25</v>
          </cell>
          <cell r="I41">
            <v>0</v>
          </cell>
          <cell r="J41">
            <v>45.06849315068493</v>
          </cell>
          <cell r="K41">
            <v>0</v>
          </cell>
          <cell r="L41">
            <v>0</v>
          </cell>
          <cell r="M41">
            <v>0</v>
          </cell>
          <cell r="N41">
            <v>0</v>
          </cell>
          <cell r="O41">
            <v>0</v>
          </cell>
          <cell r="P41">
            <v>0</v>
          </cell>
          <cell r="Q41">
            <v>0</v>
          </cell>
        </row>
        <row r="42">
          <cell r="A42"/>
          <cell r="B42"/>
          <cell r="C42"/>
          <cell r="D42"/>
          <cell r="E42"/>
          <cell r="F42"/>
          <cell r="G42"/>
          <cell r="I42"/>
          <cell r="J42"/>
          <cell r="K42"/>
          <cell r="L42"/>
          <cell r="M42"/>
          <cell r="N42"/>
          <cell r="O42"/>
          <cell r="P42"/>
          <cell r="Q42"/>
        </row>
        <row r="43">
          <cell r="A43"/>
          <cell r="B43"/>
          <cell r="C43"/>
          <cell r="D43"/>
          <cell r="E43"/>
          <cell r="F43"/>
          <cell r="G43"/>
          <cell r="I43"/>
          <cell r="J43"/>
          <cell r="K43"/>
          <cell r="L43"/>
          <cell r="M43"/>
          <cell r="N43"/>
          <cell r="O43"/>
          <cell r="P43"/>
          <cell r="Q43"/>
        </row>
        <row r="44">
          <cell r="A44"/>
          <cell r="B44"/>
          <cell r="C44"/>
          <cell r="D44"/>
          <cell r="E44"/>
          <cell r="F44"/>
          <cell r="G44"/>
          <cell r="I44"/>
          <cell r="J44"/>
          <cell r="K44"/>
          <cell r="L44"/>
          <cell r="M44"/>
          <cell r="N44"/>
          <cell r="O44"/>
          <cell r="P44"/>
          <cell r="Q44"/>
        </row>
        <row r="45">
          <cell r="A45"/>
          <cell r="B45"/>
          <cell r="C45"/>
          <cell r="D45"/>
          <cell r="E45"/>
          <cell r="F45"/>
          <cell r="G45"/>
          <cell r="I45"/>
          <cell r="J45"/>
          <cell r="K45"/>
          <cell r="L45"/>
          <cell r="M45"/>
          <cell r="N45"/>
          <cell r="O45"/>
          <cell r="P45"/>
          <cell r="Q45"/>
        </row>
        <row r="46">
          <cell r="A46"/>
          <cell r="B46"/>
          <cell r="C46"/>
          <cell r="D46"/>
          <cell r="E46"/>
          <cell r="F46"/>
          <cell r="G46"/>
          <cell r="I46"/>
          <cell r="J46"/>
          <cell r="K46"/>
          <cell r="L46"/>
          <cell r="M46"/>
          <cell r="N46"/>
          <cell r="O46"/>
          <cell r="P46"/>
          <cell r="Q46"/>
        </row>
        <row r="47">
          <cell r="A47" t="str">
            <v>EF0068</v>
          </cell>
          <cell r="B47" t="str">
            <v xml:space="preserve">Mohamed ABDELRAHMAN ABDELMAWLA </v>
          </cell>
          <cell r="C47" t="str">
            <v>LOG</v>
          </cell>
          <cell r="D47" t="str">
            <v>Watchman</v>
          </cell>
          <cell r="E47">
            <v>38078</v>
          </cell>
          <cell r="F47">
            <v>2958465</v>
          </cell>
          <cell r="G47">
            <v>79.657534246575338</v>
          </cell>
          <cell r="H47">
            <v>50</v>
          </cell>
          <cell r="I47">
            <v>0</v>
          </cell>
          <cell r="J47">
            <v>29.657534246575338</v>
          </cell>
          <cell r="K47">
            <v>0</v>
          </cell>
          <cell r="L47">
            <v>0</v>
          </cell>
          <cell r="M47">
            <v>0</v>
          </cell>
          <cell r="N47">
            <v>0</v>
          </cell>
          <cell r="O47">
            <v>0</v>
          </cell>
          <cell r="P47">
            <v>0</v>
          </cell>
          <cell r="Q47">
            <v>0</v>
          </cell>
        </row>
        <row r="48">
          <cell r="A48"/>
          <cell r="B48"/>
          <cell r="C48"/>
          <cell r="D48"/>
          <cell r="E48"/>
          <cell r="F48"/>
          <cell r="G48"/>
          <cell r="I48"/>
          <cell r="J48"/>
          <cell r="K48"/>
          <cell r="L48"/>
          <cell r="M48"/>
          <cell r="N48"/>
          <cell r="O48"/>
          <cell r="P48"/>
          <cell r="Q48"/>
        </row>
        <row r="49">
          <cell r="A49" t="str">
            <v>EF0048</v>
          </cell>
          <cell r="B49" t="str">
            <v xml:space="preserve">Hassina ADDOMA ABDULLA </v>
          </cell>
          <cell r="C49" t="str">
            <v>NUT</v>
          </cell>
          <cell r="D49" t="str">
            <v xml:space="preserve">Home Visitor </v>
          </cell>
          <cell r="E49">
            <v>38171</v>
          </cell>
          <cell r="F49">
            <v>2958465</v>
          </cell>
          <cell r="G49">
            <v>73.356164383561634</v>
          </cell>
          <cell r="H49">
            <v>65</v>
          </cell>
          <cell r="I49">
            <v>0</v>
          </cell>
          <cell r="J49">
            <v>8.3561643835616337</v>
          </cell>
          <cell r="K49">
            <v>0</v>
          </cell>
          <cell r="L49">
            <v>0</v>
          </cell>
          <cell r="M49">
            <v>0</v>
          </cell>
          <cell r="N49">
            <v>0</v>
          </cell>
          <cell r="O49">
            <v>0</v>
          </cell>
          <cell r="P49">
            <v>0</v>
          </cell>
          <cell r="Q49">
            <v>0</v>
          </cell>
        </row>
        <row r="50">
          <cell r="A50" t="str">
            <v>EF0071</v>
          </cell>
          <cell r="B50" t="str">
            <v xml:space="preserve">Mohamed IBRAHIM ABDALLA </v>
          </cell>
          <cell r="C50" t="str">
            <v>LOG</v>
          </cell>
          <cell r="D50" t="str">
            <v>Watchman</v>
          </cell>
          <cell r="E50">
            <v>38175</v>
          </cell>
          <cell r="F50">
            <v>2958465</v>
          </cell>
          <cell r="G50">
            <v>73.082191780821915</v>
          </cell>
          <cell r="H50">
            <v>47</v>
          </cell>
          <cell r="I50">
            <v>0</v>
          </cell>
          <cell r="J50">
            <v>26.082191780821915</v>
          </cell>
          <cell r="K50">
            <v>0</v>
          </cell>
          <cell r="L50">
            <v>0</v>
          </cell>
          <cell r="M50">
            <v>0</v>
          </cell>
          <cell r="N50">
            <v>0</v>
          </cell>
          <cell r="O50">
            <v>0</v>
          </cell>
          <cell r="P50">
            <v>0</v>
          </cell>
          <cell r="Q50">
            <v>0</v>
          </cell>
        </row>
        <row r="51">
          <cell r="A51"/>
          <cell r="B51"/>
          <cell r="C51"/>
          <cell r="D51"/>
          <cell r="E51"/>
          <cell r="F51"/>
          <cell r="G51"/>
          <cell r="I51"/>
          <cell r="J51"/>
          <cell r="K51"/>
          <cell r="L51"/>
          <cell r="M51"/>
          <cell r="N51"/>
          <cell r="O51"/>
          <cell r="P51"/>
          <cell r="Q51"/>
        </row>
        <row r="52">
          <cell r="A52" t="str">
            <v>EF0073</v>
          </cell>
          <cell r="B52" t="str">
            <v xml:space="preserve">Mohamed Saad EL NOUR EL HAY </v>
          </cell>
          <cell r="C52" t="str">
            <v>LOG</v>
          </cell>
          <cell r="D52" t="str">
            <v>Watchman</v>
          </cell>
          <cell r="E52">
            <v>38085</v>
          </cell>
          <cell r="F52">
            <v>2958465</v>
          </cell>
          <cell r="G52">
            <v>79.178082191780817</v>
          </cell>
          <cell r="H52">
            <v>71</v>
          </cell>
          <cell r="I52">
            <v>0</v>
          </cell>
          <cell r="J52">
            <v>8.1780821917808169</v>
          </cell>
          <cell r="K52">
            <v>0</v>
          </cell>
          <cell r="L52">
            <v>0</v>
          </cell>
          <cell r="M52">
            <v>0</v>
          </cell>
          <cell r="N52">
            <v>0</v>
          </cell>
          <cell r="O52">
            <v>0</v>
          </cell>
          <cell r="P52">
            <v>0</v>
          </cell>
          <cell r="Q52">
            <v>0</v>
          </cell>
        </row>
        <row r="53">
          <cell r="A53"/>
          <cell r="B53"/>
          <cell r="C53"/>
          <cell r="D53"/>
          <cell r="E53"/>
          <cell r="F53"/>
          <cell r="G53"/>
          <cell r="I53"/>
          <cell r="J53"/>
          <cell r="K53"/>
          <cell r="L53"/>
          <cell r="M53"/>
          <cell r="N53"/>
          <cell r="O53"/>
          <cell r="P53"/>
          <cell r="Q53"/>
        </row>
        <row r="54">
          <cell r="A54" t="str">
            <v>EF0075</v>
          </cell>
          <cell r="B54" t="str">
            <v xml:space="preserve">Mohamed IBRAHIM AHMED </v>
          </cell>
          <cell r="C54" t="str">
            <v>FA</v>
          </cell>
          <cell r="D54" t="str">
            <v xml:space="preserve">Food aid supervisor  </v>
          </cell>
          <cell r="E54">
            <v>38200</v>
          </cell>
          <cell r="F54">
            <v>2958465</v>
          </cell>
          <cell r="G54">
            <v>71.438356164383563</v>
          </cell>
          <cell r="H54">
            <v>27</v>
          </cell>
          <cell r="I54">
            <v>0</v>
          </cell>
          <cell r="J54">
            <v>44.438356164383563</v>
          </cell>
          <cell r="K54">
            <v>0</v>
          </cell>
          <cell r="L54">
            <v>0</v>
          </cell>
          <cell r="M54">
            <v>0</v>
          </cell>
          <cell r="N54">
            <v>0</v>
          </cell>
          <cell r="O54">
            <v>0</v>
          </cell>
          <cell r="P54">
            <v>0</v>
          </cell>
          <cell r="Q54">
            <v>0</v>
          </cell>
        </row>
        <row r="55">
          <cell r="A55"/>
          <cell r="B55"/>
          <cell r="C55"/>
          <cell r="D55"/>
          <cell r="E55"/>
          <cell r="F55"/>
          <cell r="G55"/>
          <cell r="I55"/>
          <cell r="J55"/>
          <cell r="K55"/>
          <cell r="L55"/>
          <cell r="M55"/>
          <cell r="N55"/>
          <cell r="O55"/>
          <cell r="P55"/>
          <cell r="Q55"/>
        </row>
        <row r="56">
          <cell r="A56"/>
          <cell r="B56"/>
          <cell r="C56"/>
          <cell r="D56"/>
          <cell r="E56"/>
          <cell r="F56"/>
          <cell r="G56"/>
          <cell r="I56"/>
          <cell r="J56"/>
          <cell r="K56"/>
          <cell r="L56"/>
          <cell r="M56"/>
          <cell r="N56"/>
          <cell r="O56"/>
          <cell r="P56"/>
          <cell r="Q56"/>
        </row>
        <row r="57">
          <cell r="A57" t="str">
            <v>EF0053</v>
          </cell>
          <cell r="B57" t="str">
            <v xml:space="preserve">Ibrahim ABDERAHMAN MAHMOUD </v>
          </cell>
          <cell r="C57" t="str">
            <v>NUT</v>
          </cell>
          <cell r="D57" t="str">
            <v xml:space="preserve">Phase Monitor </v>
          </cell>
          <cell r="E57">
            <v>38160</v>
          </cell>
          <cell r="F57">
            <v>2958465</v>
          </cell>
          <cell r="G57">
            <v>74.109589041095887</v>
          </cell>
          <cell r="H57">
            <v>50</v>
          </cell>
          <cell r="I57">
            <v>0</v>
          </cell>
          <cell r="J57">
            <v>24.109589041095887</v>
          </cell>
          <cell r="K57">
            <v>0</v>
          </cell>
          <cell r="L57">
            <v>0</v>
          </cell>
          <cell r="M57">
            <v>0</v>
          </cell>
          <cell r="N57">
            <v>0</v>
          </cell>
          <cell r="O57">
            <v>0</v>
          </cell>
          <cell r="P57">
            <v>0</v>
          </cell>
          <cell r="Q57">
            <v>0</v>
          </cell>
        </row>
        <row r="58">
          <cell r="A58"/>
          <cell r="B58"/>
          <cell r="C58"/>
          <cell r="D58"/>
          <cell r="E58"/>
          <cell r="F58"/>
          <cell r="G58"/>
          <cell r="I58"/>
          <cell r="J58"/>
          <cell r="K58"/>
          <cell r="L58"/>
          <cell r="M58"/>
          <cell r="N58"/>
          <cell r="O58"/>
          <cell r="P58"/>
          <cell r="Q58"/>
        </row>
        <row r="59">
          <cell r="A59"/>
          <cell r="B59"/>
          <cell r="C59"/>
          <cell r="D59"/>
          <cell r="E59"/>
          <cell r="F59"/>
          <cell r="G59"/>
          <cell r="I59"/>
          <cell r="J59"/>
          <cell r="K59"/>
          <cell r="L59"/>
          <cell r="M59"/>
          <cell r="N59"/>
          <cell r="O59"/>
          <cell r="P59"/>
          <cell r="Q59"/>
        </row>
        <row r="60">
          <cell r="A60"/>
          <cell r="B60"/>
          <cell r="C60"/>
          <cell r="D60"/>
          <cell r="E60"/>
          <cell r="F60"/>
          <cell r="G60"/>
          <cell r="I60"/>
          <cell r="J60"/>
          <cell r="K60"/>
          <cell r="L60"/>
          <cell r="M60"/>
          <cell r="N60"/>
          <cell r="O60"/>
          <cell r="P60"/>
          <cell r="Q60"/>
        </row>
        <row r="61">
          <cell r="A61" t="str">
            <v>EF0084</v>
          </cell>
          <cell r="B61" t="str">
            <v xml:space="preserve">Salwa MOHAMMEDIN ABDALLA </v>
          </cell>
          <cell r="C61" t="str">
            <v>ADMIN</v>
          </cell>
          <cell r="D61" t="str">
            <v>Cook</v>
          </cell>
          <cell r="E61">
            <v>38069</v>
          </cell>
          <cell r="F61">
            <v>2958465</v>
          </cell>
          <cell r="G61">
            <v>80.205479452054789</v>
          </cell>
          <cell r="H61">
            <v>34</v>
          </cell>
          <cell r="I61">
            <v>0</v>
          </cell>
          <cell r="J61">
            <v>46.205479452054789</v>
          </cell>
          <cell r="K61">
            <v>0</v>
          </cell>
          <cell r="L61">
            <v>0</v>
          </cell>
          <cell r="M61">
            <v>0</v>
          </cell>
          <cell r="N61">
            <v>0</v>
          </cell>
          <cell r="O61">
            <v>0</v>
          </cell>
          <cell r="P61">
            <v>0</v>
          </cell>
          <cell r="Q61">
            <v>0</v>
          </cell>
        </row>
        <row r="62">
          <cell r="A62" t="str">
            <v>EF0054</v>
          </cell>
          <cell r="B62" t="str">
            <v xml:space="preserve">Ibrahim MOHAMED Adam </v>
          </cell>
          <cell r="C62" t="str">
            <v>NUT</v>
          </cell>
          <cell r="D62" t="str">
            <v>Medical Assistant</v>
          </cell>
          <cell r="E62">
            <v>38171</v>
          </cell>
          <cell r="F62">
            <v>2958465</v>
          </cell>
          <cell r="G62">
            <v>73.356164383561634</v>
          </cell>
          <cell r="H62">
            <v>57</v>
          </cell>
          <cell r="I62">
            <v>0</v>
          </cell>
          <cell r="J62">
            <v>16.356164383561634</v>
          </cell>
          <cell r="K62">
            <v>0</v>
          </cell>
          <cell r="L62">
            <v>0</v>
          </cell>
          <cell r="M62">
            <v>0</v>
          </cell>
          <cell r="N62">
            <v>0</v>
          </cell>
          <cell r="O62">
            <v>0</v>
          </cell>
          <cell r="P62">
            <v>0</v>
          </cell>
          <cell r="Q62">
            <v>0</v>
          </cell>
        </row>
        <row r="63">
          <cell r="A63" t="str">
            <v>EF0055</v>
          </cell>
          <cell r="B63" t="str">
            <v xml:space="preserve">Insaf IBRAHIM ADAM </v>
          </cell>
          <cell r="C63" t="str">
            <v>NUT</v>
          </cell>
          <cell r="D63" t="str">
            <v xml:space="preserve">Home Visitor </v>
          </cell>
          <cell r="E63">
            <v>38171</v>
          </cell>
          <cell r="F63">
            <v>2958465</v>
          </cell>
          <cell r="G63">
            <v>73.356164383561634</v>
          </cell>
          <cell r="H63">
            <v>50</v>
          </cell>
          <cell r="I63">
            <v>0</v>
          </cell>
          <cell r="J63">
            <v>23.356164383561634</v>
          </cell>
          <cell r="K63">
            <v>0</v>
          </cell>
          <cell r="L63">
            <v>0</v>
          </cell>
          <cell r="M63">
            <v>0</v>
          </cell>
          <cell r="N63">
            <v>0</v>
          </cell>
          <cell r="O63">
            <v>0</v>
          </cell>
          <cell r="P63">
            <v>0</v>
          </cell>
          <cell r="Q63">
            <v>0</v>
          </cell>
        </row>
        <row r="64">
          <cell r="A64"/>
          <cell r="B64"/>
          <cell r="C64"/>
          <cell r="D64"/>
          <cell r="E64"/>
          <cell r="F64"/>
          <cell r="G64"/>
          <cell r="I64"/>
          <cell r="J64"/>
          <cell r="K64"/>
          <cell r="L64"/>
          <cell r="M64"/>
          <cell r="N64"/>
          <cell r="O64"/>
          <cell r="P64"/>
          <cell r="Q64"/>
        </row>
        <row r="65">
          <cell r="A65"/>
          <cell r="B65"/>
          <cell r="C65"/>
          <cell r="D65"/>
          <cell r="E65"/>
          <cell r="F65"/>
          <cell r="G65"/>
          <cell r="I65"/>
          <cell r="J65"/>
          <cell r="K65"/>
          <cell r="L65"/>
          <cell r="M65"/>
          <cell r="N65"/>
          <cell r="O65"/>
          <cell r="P65"/>
          <cell r="Q65"/>
        </row>
        <row r="66">
          <cell r="A66"/>
          <cell r="B66"/>
          <cell r="C66"/>
          <cell r="D66"/>
          <cell r="E66"/>
          <cell r="F66"/>
          <cell r="G66"/>
          <cell r="I66"/>
          <cell r="J66"/>
          <cell r="K66"/>
          <cell r="L66"/>
          <cell r="M66"/>
          <cell r="N66"/>
          <cell r="O66"/>
          <cell r="P66"/>
          <cell r="Q66"/>
        </row>
        <row r="67">
          <cell r="A67"/>
          <cell r="B67"/>
          <cell r="C67"/>
          <cell r="D67"/>
          <cell r="E67"/>
          <cell r="F67"/>
          <cell r="G67"/>
          <cell r="I67"/>
          <cell r="J67"/>
          <cell r="K67"/>
          <cell r="L67"/>
          <cell r="M67"/>
          <cell r="N67"/>
          <cell r="O67"/>
          <cell r="P67"/>
          <cell r="Q67"/>
        </row>
        <row r="68">
          <cell r="A68"/>
          <cell r="B68"/>
          <cell r="C68"/>
          <cell r="D68"/>
          <cell r="E68"/>
          <cell r="F68"/>
          <cell r="G68"/>
          <cell r="I68"/>
          <cell r="J68"/>
          <cell r="K68"/>
          <cell r="L68"/>
          <cell r="M68"/>
          <cell r="N68"/>
          <cell r="O68"/>
          <cell r="P68"/>
          <cell r="Q68"/>
        </row>
        <row r="69">
          <cell r="A69" t="str">
            <v>EF0057</v>
          </cell>
          <cell r="B69" t="str">
            <v xml:space="preserve">Izeldeen ADAM YOUSSUF </v>
          </cell>
          <cell r="C69" t="str">
            <v>NUT</v>
          </cell>
          <cell r="D69" t="str">
            <v>Home Visitor Team Leader</v>
          </cell>
          <cell r="E69">
            <v>38171</v>
          </cell>
          <cell r="F69">
            <v>2958465</v>
          </cell>
          <cell r="G69">
            <v>73.356164383561634</v>
          </cell>
          <cell r="H69">
            <v>50</v>
          </cell>
          <cell r="I69">
            <v>0</v>
          </cell>
          <cell r="J69">
            <v>23.356164383561634</v>
          </cell>
          <cell r="K69">
            <v>0</v>
          </cell>
          <cell r="L69">
            <v>0</v>
          </cell>
          <cell r="M69">
            <v>0</v>
          </cell>
          <cell r="N69">
            <v>0</v>
          </cell>
          <cell r="O69">
            <v>0</v>
          </cell>
          <cell r="P69">
            <v>0</v>
          </cell>
          <cell r="Q69">
            <v>0</v>
          </cell>
        </row>
        <row r="70">
          <cell r="A70"/>
          <cell r="B70"/>
          <cell r="C70"/>
          <cell r="D70"/>
          <cell r="E70"/>
          <cell r="F70"/>
          <cell r="G70"/>
          <cell r="I70"/>
          <cell r="J70"/>
          <cell r="K70"/>
          <cell r="L70"/>
          <cell r="M70"/>
          <cell r="N70"/>
          <cell r="O70"/>
          <cell r="P70"/>
          <cell r="Q70"/>
        </row>
        <row r="71">
          <cell r="A71" t="str">
            <v>EF0058</v>
          </cell>
          <cell r="B71" t="str">
            <v xml:space="preserve">Ishag HASSAN IDRISS ABDELLA </v>
          </cell>
          <cell r="C71" t="str">
            <v>NUT</v>
          </cell>
          <cell r="D71" t="str">
            <v>Watchman</v>
          </cell>
          <cell r="E71">
            <v>38169</v>
          </cell>
          <cell r="F71">
            <v>2958465</v>
          </cell>
          <cell r="G71">
            <v>73.493150684931507</v>
          </cell>
          <cell r="H71">
            <v>55</v>
          </cell>
          <cell r="I71">
            <v>0</v>
          </cell>
          <cell r="J71">
            <v>18.493150684931507</v>
          </cell>
          <cell r="K71">
            <v>0</v>
          </cell>
          <cell r="L71">
            <v>0</v>
          </cell>
          <cell r="M71">
            <v>0</v>
          </cell>
          <cell r="N71">
            <v>0</v>
          </cell>
          <cell r="O71">
            <v>0</v>
          </cell>
          <cell r="P71">
            <v>0</v>
          </cell>
          <cell r="Q71">
            <v>0</v>
          </cell>
        </row>
        <row r="72">
          <cell r="A72" t="str">
            <v>EF0063</v>
          </cell>
          <cell r="B72" t="str">
            <v xml:space="preserve">Kubra ISHAG ABDULKARIM </v>
          </cell>
          <cell r="C72" t="str">
            <v>NUT</v>
          </cell>
          <cell r="D72" t="str">
            <v>Nurse</v>
          </cell>
          <cell r="E72">
            <v>38171</v>
          </cell>
          <cell r="F72">
            <v>2958465</v>
          </cell>
          <cell r="G72">
            <v>73.356164383561634</v>
          </cell>
          <cell r="H72">
            <v>54</v>
          </cell>
          <cell r="I72">
            <v>0</v>
          </cell>
          <cell r="J72">
            <v>19.356164383561634</v>
          </cell>
          <cell r="K72">
            <v>0</v>
          </cell>
          <cell r="L72">
            <v>0</v>
          </cell>
          <cell r="M72">
            <v>0</v>
          </cell>
          <cell r="N72">
            <v>0</v>
          </cell>
          <cell r="O72">
            <v>0</v>
          </cell>
          <cell r="P72">
            <v>0</v>
          </cell>
          <cell r="Q72">
            <v>0</v>
          </cell>
        </row>
        <row r="73">
          <cell r="A73" t="str">
            <v>EF0070</v>
          </cell>
          <cell r="B73" t="str">
            <v xml:space="preserve">Mohamed BEKHIT ABDURAHMAN </v>
          </cell>
          <cell r="C73" t="str">
            <v>NUT</v>
          </cell>
          <cell r="D73" t="str">
            <v xml:space="preserve">Phase Monitor </v>
          </cell>
          <cell r="E73">
            <v>38160</v>
          </cell>
          <cell r="F73">
            <v>2958465</v>
          </cell>
          <cell r="G73">
            <v>74.109589041095887</v>
          </cell>
          <cell r="H73">
            <v>65</v>
          </cell>
          <cell r="I73">
            <v>0</v>
          </cell>
          <cell r="J73">
            <v>9.1095890410958873</v>
          </cell>
          <cell r="K73">
            <v>0</v>
          </cell>
          <cell r="L73">
            <v>0</v>
          </cell>
          <cell r="M73">
            <v>0</v>
          </cell>
          <cell r="N73">
            <v>0</v>
          </cell>
          <cell r="O73">
            <v>0</v>
          </cell>
          <cell r="P73">
            <v>0</v>
          </cell>
          <cell r="Q73">
            <v>0</v>
          </cell>
        </row>
        <row r="74">
          <cell r="A74" t="str">
            <v>EF0078</v>
          </cell>
          <cell r="B74" t="str">
            <v xml:space="preserve">Mora ABAKER AHMED </v>
          </cell>
          <cell r="C74" t="str">
            <v>NUT</v>
          </cell>
          <cell r="D74" t="str">
            <v xml:space="preserve">Home Visitor </v>
          </cell>
          <cell r="E74">
            <v>38200</v>
          </cell>
          <cell r="F74">
            <v>2958465</v>
          </cell>
          <cell r="G74">
            <v>71.438356164383563</v>
          </cell>
          <cell r="H74">
            <v>50</v>
          </cell>
          <cell r="I74">
            <v>0</v>
          </cell>
          <cell r="J74">
            <v>21.438356164383563</v>
          </cell>
          <cell r="K74">
            <v>0</v>
          </cell>
          <cell r="L74">
            <v>0</v>
          </cell>
          <cell r="M74">
            <v>0</v>
          </cell>
          <cell r="N74">
            <v>0</v>
          </cell>
          <cell r="O74">
            <v>0</v>
          </cell>
          <cell r="P74">
            <v>0</v>
          </cell>
          <cell r="Q74">
            <v>0</v>
          </cell>
        </row>
        <row r="75">
          <cell r="A75"/>
          <cell r="B75"/>
          <cell r="C75"/>
          <cell r="D75"/>
          <cell r="E75"/>
          <cell r="F75"/>
          <cell r="G75"/>
          <cell r="I75"/>
          <cell r="J75"/>
          <cell r="K75"/>
          <cell r="L75"/>
          <cell r="M75"/>
          <cell r="N75"/>
          <cell r="O75"/>
          <cell r="P75"/>
          <cell r="Q75"/>
        </row>
        <row r="76">
          <cell r="A76"/>
          <cell r="B76"/>
          <cell r="C76"/>
          <cell r="D76"/>
          <cell r="E76"/>
          <cell r="F76"/>
          <cell r="G76"/>
          <cell r="I76"/>
          <cell r="J76"/>
          <cell r="K76"/>
          <cell r="L76"/>
          <cell r="M76"/>
          <cell r="N76"/>
          <cell r="O76"/>
          <cell r="P76"/>
          <cell r="Q76"/>
        </row>
        <row r="77">
          <cell r="A77"/>
          <cell r="B77"/>
          <cell r="C77"/>
          <cell r="D77"/>
          <cell r="E77"/>
          <cell r="F77"/>
          <cell r="G77"/>
          <cell r="I77"/>
          <cell r="J77"/>
          <cell r="K77"/>
          <cell r="L77"/>
          <cell r="M77"/>
          <cell r="N77"/>
          <cell r="O77"/>
          <cell r="P77"/>
          <cell r="Q77"/>
        </row>
        <row r="78">
          <cell r="A78"/>
          <cell r="B78"/>
          <cell r="C78"/>
          <cell r="D78"/>
          <cell r="E78"/>
          <cell r="F78"/>
          <cell r="G78"/>
          <cell r="I78"/>
          <cell r="J78"/>
          <cell r="K78"/>
          <cell r="L78"/>
          <cell r="M78"/>
          <cell r="N78"/>
          <cell r="O78"/>
          <cell r="P78"/>
          <cell r="Q78"/>
        </row>
        <row r="79">
          <cell r="A79"/>
          <cell r="B79"/>
          <cell r="C79"/>
          <cell r="D79"/>
          <cell r="E79"/>
          <cell r="F79"/>
          <cell r="G79"/>
          <cell r="I79"/>
          <cell r="J79"/>
          <cell r="K79"/>
          <cell r="L79"/>
          <cell r="M79"/>
          <cell r="N79"/>
          <cell r="O79"/>
          <cell r="P79"/>
          <cell r="Q79"/>
        </row>
        <row r="80">
          <cell r="A80"/>
          <cell r="B80"/>
          <cell r="C80"/>
          <cell r="D80"/>
          <cell r="E80"/>
          <cell r="F80"/>
          <cell r="G80"/>
          <cell r="I80"/>
          <cell r="J80"/>
          <cell r="K80"/>
          <cell r="L80"/>
          <cell r="M80"/>
          <cell r="N80"/>
          <cell r="O80"/>
          <cell r="P80"/>
          <cell r="Q80"/>
        </row>
        <row r="81">
          <cell r="A81"/>
          <cell r="B81"/>
          <cell r="C81"/>
          <cell r="D81"/>
          <cell r="E81"/>
          <cell r="F81"/>
          <cell r="G81"/>
          <cell r="I81"/>
          <cell r="J81"/>
          <cell r="K81"/>
          <cell r="L81"/>
          <cell r="M81"/>
          <cell r="N81"/>
          <cell r="O81"/>
          <cell r="P81"/>
          <cell r="Q81"/>
        </row>
        <row r="82">
          <cell r="A82"/>
          <cell r="B82"/>
          <cell r="C82"/>
          <cell r="D82"/>
          <cell r="E82"/>
          <cell r="F82"/>
          <cell r="G82"/>
          <cell r="I82"/>
          <cell r="J82"/>
          <cell r="K82"/>
          <cell r="L82"/>
          <cell r="M82"/>
          <cell r="N82"/>
          <cell r="O82"/>
          <cell r="P82"/>
          <cell r="Q82"/>
        </row>
        <row r="83">
          <cell r="A83"/>
          <cell r="B83"/>
          <cell r="C83"/>
          <cell r="D83"/>
          <cell r="E83"/>
          <cell r="F83"/>
          <cell r="G83"/>
          <cell r="I83"/>
          <cell r="J83"/>
          <cell r="K83"/>
          <cell r="L83"/>
          <cell r="M83"/>
          <cell r="N83"/>
          <cell r="O83"/>
          <cell r="P83"/>
          <cell r="Q83"/>
        </row>
        <row r="84">
          <cell r="A84"/>
          <cell r="B84"/>
          <cell r="C84"/>
          <cell r="D84"/>
          <cell r="E84"/>
          <cell r="F84"/>
          <cell r="G84"/>
          <cell r="I84"/>
          <cell r="J84"/>
          <cell r="K84"/>
          <cell r="L84"/>
          <cell r="M84"/>
          <cell r="N84"/>
          <cell r="O84"/>
          <cell r="P84"/>
          <cell r="Q84"/>
        </row>
        <row r="85">
          <cell r="A85" t="str">
            <v>EF0086</v>
          </cell>
          <cell r="B85" t="str">
            <v xml:space="preserve">Seedeg MUSSA MOHAMED </v>
          </cell>
          <cell r="C85" t="str">
            <v>NUT</v>
          </cell>
          <cell r="D85" t="str">
            <v>Home Visitor</v>
          </cell>
          <cell r="E85">
            <v>38171</v>
          </cell>
          <cell r="F85">
            <v>2958465</v>
          </cell>
          <cell r="G85">
            <v>73.356164383561634</v>
          </cell>
          <cell r="H85">
            <v>50</v>
          </cell>
          <cell r="I85">
            <v>0</v>
          </cell>
          <cell r="J85">
            <v>23.356164383561634</v>
          </cell>
          <cell r="K85">
            <v>0</v>
          </cell>
          <cell r="L85">
            <v>0</v>
          </cell>
          <cell r="M85">
            <v>0</v>
          </cell>
          <cell r="N85">
            <v>0</v>
          </cell>
          <cell r="O85">
            <v>0</v>
          </cell>
          <cell r="P85">
            <v>0</v>
          </cell>
          <cell r="Q85">
            <v>0</v>
          </cell>
        </row>
        <row r="86">
          <cell r="A86"/>
          <cell r="B86"/>
          <cell r="C86"/>
          <cell r="D86"/>
          <cell r="E86"/>
          <cell r="F86"/>
          <cell r="G86"/>
          <cell r="I86"/>
          <cell r="J86"/>
          <cell r="K86"/>
          <cell r="L86"/>
          <cell r="M86"/>
          <cell r="N86"/>
          <cell r="O86"/>
          <cell r="P86"/>
          <cell r="Q86"/>
        </row>
        <row r="87">
          <cell r="A87" t="str">
            <v>EF0087</v>
          </cell>
          <cell r="B87" t="str">
            <v xml:space="preserve">Semina ADAM Hussein </v>
          </cell>
          <cell r="C87" t="str">
            <v>NUT</v>
          </cell>
          <cell r="D87" t="str">
            <v>Nurse</v>
          </cell>
          <cell r="E87">
            <v>38160</v>
          </cell>
          <cell r="F87">
            <v>2958465</v>
          </cell>
          <cell r="G87">
            <v>74.109589041095887</v>
          </cell>
          <cell r="H87">
            <v>72</v>
          </cell>
          <cell r="I87">
            <v>0</v>
          </cell>
          <cell r="J87">
            <v>2.1095890410958873</v>
          </cell>
          <cell r="K87">
            <v>0</v>
          </cell>
          <cell r="L87">
            <v>0</v>
          </cell>
          <cell r="M87">
            <v>0</v>
          </cell>
          <cell r="N87">
            <v>0</v>
          </cell>
          <cell r="O87">
            <v>0</v>
          </cell>
          <cell r="P87">
            <v>0</v>
          </cell>
          <cell r="Q87">
            <v>0</v>
          </cell>
        </row>
        <row r="88">
          <cell r="A88" t="str">
            <v>EF0094</v>
          </cell>
          <cell r="B88" t="str">
            <v xml:space="preserve">Yahia ABDALLA MOHAMED ABAKER </v>
          </cell>
          <cell r="C88" t="str">
            <v>NUT</v>
          </cell>
          <cell r="D88" t="str">
            <v>Storekeeper</v>
          </cell>
          <cell r="E88">
            <v>38160</v>
          </cell>
          <cell r="F88">
            <v>2958465</v>
          </cell>
          <cell r="G88">
            <v>74.109589041095887</v>
          </cell>
          <cell r="H88">
            <v>25</v>
          </cell>
          <cell r="I88">
            <v>25</v>
          </cell>
          <cell r="J88">
            <v>24.109589041095887</v>
          </cell>
          <cell r="K88">
            <v>0</v>
          </cell>
          <cell r="L88">
            <v>0</v>
          </cell>
          <cell r="M88">
            <v>0</v>
          </cell>
          <cell r="N88">
            <v>0</v>
          </cell>
          <cell r="O88">
            <v>0</v>
          </cell>
          <cell r="P88">
            <v>0</v>
          </cell>
          <cell r="Q88">
            <v>25</v>
          </cell>
        </row>
        <row r="89">
          <cell r="A89" t="str">
            <v>EF0098</v>
          </cell>
          <cell r="B89" t="str">
            <v xml:space="preserve">Zainab ADAM HASSAN </v>
          </cell>
          <cell r="C89" t="str">
            <v>NUT</v>
          </cell>
          <cell r="D89" t="str">
            <v xml:space="preserve">Cook </v>
          </cell>
          <cell r="E89">
            <v>38171</v>
          </cell>
          <cell r="F89">
            <v>2958465</v>
          </cell>
          <cell r="G89">
            <v>73.356164383561634</v>
          </cell>
          <cell r="H89">
            <v>50</v>
          </cell>
          <cell r="I89">
            <v>0</v>
          </cell>
          <cell r="J89">
            <v>23.356164383561634</v>
          </cell>
          <cell r="K89">
            <v>0</v>
          </cell>
          <cell r="L89">
            <v>0</v>
          </cell>
          <cell r="M89">
            <v>0</v>
          </cell>
          <cell r="N89">
            <v>0</v>
          </cell>
          <cell r="O89">
            <v>0</v>
          </cell>
          <cell r="P89">
            <v>0</v>
          </cell>
          <cell r="Q89">
            <v>0</v>
          </cell>
        </row>
        <row r="90">
          <cell r="A90"/>
          <cell r="B90"/>
          <cell r="C90"/>
          <cell r="D90"/>
          <cell r="E90"/>
          <cell r="F90"/>
          <cell r="G90"/>
          <cell r="I90"/>
          <cell r="J90"/>
          <cell r="K90"/>
          <cell r="L90"/>
          <cell r="M90"/>
          <cell r="N90"/>
          <cell r="O90"/>
          <cell r="P90"/>
          <cell r="Q90"/>
        </row>
        <row r="91">
          <cell r="A91"/>
          <cell r="B91"/>
          <cell r="C91"/>
          <cell r="D91"/>
          <cell r="E91"/>
          <cell r="F91"/>
          <cell r="G91"/>
          <cell r="I91"/>
          <cell r="J91"/>
          <cell r="K91"/>
          <cell r="L91"/>
          <cell r="M91"/>
          <cell r="N91"/>
          <cell r="O91"/>
          <cell r="P91"/>
          <cell r="Q91"/>
        </row>
        <row r="92">
          <cell r="A92" t="str">
            <v>EF0099</v>
          </cell>
          <cell r="B92" t="str">
            <v xml:space="preserve">Zainab MUSTAFA ABDALLA </v>
          </cell>
          <cell r="C92" t="str">
            <v>NUT</v>
          </cell>
          <cell r="D92" t="str">
            <v xml:space="preserve">Psychosocial Worker </v>
          </cell>
          <cell r="E92">
            <v>38171</v>
          </cell>
          <cell r="F92">
            <v>2958465</v>
          </cell>
          <cell r="G92">
            <v>73.356164383561634</v>
          </cell>
          <cell r="H92">
            <v>25</v>
          </cell>
          <cell r="I92">
            <v>0</v>
          </cell>
          <cell r="J92">
            <v>48.356164383561634</v>
          </cell>
          <cell r="K92">
            <v>0</v>
          </cell>
          <cell r="L92">
            <v>0</v>
          </cell>
          <cell r="M92">
            <v>0</v>
          </cell>
          <cell r="N92">
            <v>0</v>
          </cell>
          <cell r="O92">
            <v>0</v>
          </cell>
          <cell r="P92">
            <v>0</v>
          </cell>
          <cell r="Q92">
            <v>0</v>
          </cell>
        </row>
        <row r="93">
          <cell r="A93"/>
          <cell r="B93"/>
          <cell r="C93"/>
          <cell r="D93"/>
          <cell r="E93"/>
          <cell r="F93"/>
          <cell r="G93"/>
          <cell r="I93"/>
          <cell r="J93"/>
          <cell r="K93"/>
          <cell r="L93"/>
          <cell r="M93"/>
          <cell r="N93"/>
          <cell r="O93"/>
          <cell r="P93"/>
          <cell r="Q93"/>
        </row>
        <row r="94">
          <cell r="A94" t="str">
            <v>EF0100</v>
          </cell>
          <cell r="B94" t="str">
            <v xml:space="preserve">Zakaria ADAM AHMID </v>
          </cell>
          <cell r="C94" t="str">
            <v>NUT</v>
          </cell>
          <cell r="D94" t="str">
            <v>Watchman</v>
          </cell>
          <cell r="E94">
            <v>38169</v>
          </cell>
          <cell r="F94">
            <v>2958465</v>
          </cell>
          <cell r="G94">
            <v>73.493150684931507</v>
          </cell>
          <cell r="H94">
            <v>45</v>
          </cell>
          <cell r="I94">
            <v>0</v>
          </cell>
          <cell r="J94">
            <v>28.493150684931507</v>
          </cell>
          <cell r="K94">
            <v>0</v>
          </cell>
          <cell r="L94">
            <v>0</v>
          </cell>
          <cell r="M94">
            <v>0</v>
          </cell>
          <cell r="N94">
            <v>0</v>
          </cell>
          <cell r="O94">
            <v>0</v>
          </cell>
          <cell r="P94">
            <v>0</v>
          </cell>
          <cell r="Q94">
            <v>0</v>
          </cell>
        </row>
        <row r="95">
          <cell r="A95" t="str">
            <v>EF0059</v>
          </cell>
          <cell r="B95" t="str">
            <v xml:space="preserve">Ismail MOHAMED GUMAA </v>
          </cell>
          <cell r="C95" t="str">
            <v>LOG</v>
          </cell>
          <cell r="D95" t="str">
            <v xml:space="preserve">Watchman </v>
          </cell>
          <cell r="E95">
            <v>38108</v>
          </cell>
          <cell r="F95">
            <v>2958465</v>
          </cell>
          <cell r="G95">
            <v>77.602739726027394</v>
          </cell>
          <cell r="H95">
            <v>50</v>
          </cell>
          <cell r="I95">
            <v>0</v>
          </cell>
          <cell r="J95">
            <v>27.602739726027394</v>
          </cell>
          <cell r="K95">
            <v>0</v>
          </cell>
          <cell r="L95">
            <v>0</v>
          </cell>
          <cell r="M95">
            <v>0</v>
          </cell>
          <cell r="N95">
            <v>0</v>
          </cell>
          <cell r="O95">
            <v>0</v>
          </cell>
          <cell r="P95">
            <v>0</v>
          </cell>
          <cell r="Q95">
            <v>0</v>
          </cell>
        </row>
        <row r="96">
          <cell r="A96" t="str">
            <v>EF0101</v>
          </cell>
          <cell r="B96" t="str">
            <v xml:space="preserve">Zakaria MOHAMED ADAM </v>
          </cell>
          <cell r="C96" t="str">
            <v>NUT</v>
          </cell>
          <cell r="D96" t="str">
            <v>Watchman</v>
          </cell>
          <cell r="E96">
            <v>38169</v>
          </cell>
          <cell r="F96">
            <v>2958465</v>
          </cell>
          <cell r="G96">
            <v>73.493150684931507</v>
          </cell>
          <cell r="H96">
            <v>45</v>
          </cell>
          <cell r="I96">
            <v>0</v>
          </cell>
          <cell r="J96">
            <v>28.493150684931507</v>
          </cell>
          <cell r="K96">
            <v>0</v>
          </cell>
          <cell r="L96">
            <v>0</v>
          </cell>
          <cell r="M96">
            <v>0</v>
          </cell>
          <cell r="N96">
            <v>0</v>
          </cell>
          <cell r="O96">
            <v>0</v>
          </cell>
          <cell r="P96">
            <v>0</v>
          </cell>
          <cell r="Q96">
            <v>0</v>
          </cell>
        </row>
        <row r="97">
          <cell r="A97"/>
          <cell r="B97"/>
          <cell r="C97"/>
          <cell r="D97"/>
          <cell r="E97"/>
          <cell r="F97"/>
          <cell r="G97"/>
          <cell r="I97"/>
          <cell r="J97"/>
          <cell r="K97"/>
          <cell r="L97"/>
          <cell r="M97"/>
          <cell r="N97"/>
          <cell r="O97"/>
          <cell r="P97"/>
          <cell r="Q97"/>
        </row>
        <row r="98">
          <cell r="A98"/>
          <cell r="B98"/>
          <cell r="C98"/>
          <cell r="D98"/>
          <cell r="E98"/>
          <cell r="F98"/>
          <cell r="G98"/>
          <cell r="I98"/>
          <cell r="J98"/>
          <cell r="K98"/>
          <cell r="L98"/>
          <cell r="M98"/>
          <cell r="N98"/>
          <cell r="O98"/>
          <cell r="P98"/>
          <cell r="Q98"/>
        </row>
        <row r="99">
          <cell r="A99"/>
          <cell r="B99"/>
          <cell r="C99"/>
          <cell r="D99"/>
          <cell r="E99"/>
          <cell r="F99"/>
          <cell r="G99"/>
          <cell r="I99"/>
          <cell r="J99"/>
          <cell r="K99"/>
          <cell r="L99"/>
          <cell r="M99"/>
          <cell r="N99"/>
          <cell r="O99"/>
          <cell r="P99"/>
          <cell r="Q99"/>
        </row>
        <row r="100">
          <cell r="A100"/>
          <cell r="B100"/>
          <cell r="C100"/>
          <cell r="D100"/>
          <cell r="E100"/>
          <cell r="F100"/>
          <cell r="G100"/>
          <cell r="I100"/>
          <cell r="J100"/>
          <cell r="K100"/>
          <cell r="L100"/>
          <cell r="M100"/>
          <cell r="N100"/>
          <cell r="O100"/>
          <cell r="P100"/>
          <cell r="Q100"/>
        </row>
        <row r="101">
          <cell r="A101" t="str">
            <v>EF0085</v>
          </cell>
          <cell r="B101" t="str">
            <v xml:space="preserve">Sara ELNOUR OSMAN </v>
          </cell>
          <cell r="C101" t="str">
            <v>FA</v>
          </cell>
          <cell r="D101" t="str">
            <v>Commodity Tracking Officer</v>
          </cell>
          <cell r="E101">
            <v>38160</v>
          </cell>
          <cell r="F101">
            <v>2958465</v>
          </cell>
          <cell r="G101">
            <v>74.109589041095887</v>
          </cell>
          <cell r="H101">
            <v>37</v>
          </cell>
          <cell r="I101">
            <v>0</v>
          </cell>
          <cell r="J101">
            <v>37.109589041095887</v>
          </cell>
          <cell r="K101">
            <v>0</v>
          </cell>
          <cell r="L101">
            <v>0</v>
          </cell>
          <cell r="M101">
            <v>0</v>
          </cell>
          <cell r="N101">
            <v>0</v>
          </cell>
          <cell r="O101">
            <v>0</v>
          </cell>
          <cell r="P101">
            <v>0</v>
          </cell>
          <cell r="Q101">
            <v>0</v>
          </cell>
        </row>
        <row r="102">
          <cell r="A102"/>
          <cell r="B102"/>
          <cell r="C102"/>
          <cell r="D102"/>
          <cell r="E102"/>
          <cell r="F102"/>
          <cell r="G102"/>
          <cell r="I102"/>
          <cell r="J102"/>
          <cell r="K102"/>
          <cell r="L102"/>
          <cell r="M102"/>
          <cell r="N102"/>
          <cell r="O102"/>
          <cell r="P102"/>
          <cell r="Q102"/>
        </row>
        <row r="103">
          <cell r="A103" t="str">
            <v>EF0095</v>
          </cell>
          <cell r="B103" t="str">
            <v xml:space="preserve">Younes ABUBAKER MANSUR </v>
          </cell>
          <cell r="C103" t="str">
            <v>LOG</v>
          </cell>
          <cell r="D103" t="str">
            <v>Watchman</v>
          </cell>
          <cell r="E103">
            <v>38083</v>
          </cell>
          <cell r="F103">
            <v>2958465</v>
          </cell>
          <cell r="G103">
            <v>79.315068493150676</v>
          </cell>
          <cell r="H103">
            <v>50</v>
          </cell>
          <cell r="I103">
            <v>0</v>
          </cell>
          <cell r="J103">
            <v>29.315068493150676</v>
          </cell>
          <cell r="K103">
            <v>0</v>
          </cell>
          <cell r="L103">
            <v>0</v>
          </cell>
          <cell r="M103">
            <v>0</v>
          </cell>
          <cell r="N103">
            <v>0</v>
          </cell>
          <cell r="O103">
            <v>0</v>
          </cell>
          <cell r="P103">
            <v>0</v>
          </cell>
          <cell r="Q103">
            <v>0</v>
          </cell>
        </row>
        <row r="104">
          <cell r="A104"/>
          <cell r="B104"/>
          <cell r="C104"/>
          <cell r="D104"/>
          <cell r="E104"/>
          <cell r="F104"/>
          <cell r="G104"/>
          <cell r="I104"/>
          <cell r="J104"/>
          <cell r="K104"/>
          <cell r="L104"/>
          <cell r="M104"/>
          <cell r="N104"/>
          <cell r="O104"/>
          <cell r="P104"/>
          <cell r="Q104"/>
        </row>
        <row r="105">
          <cell r="A105" t="str">
            <v>EF0102</v>
          </cell>
          <cell r="B105" t="str">
            <v xml:space="preserve">Adam MOHAMED ABDALLAH </v>
          </cell>
          <cell r="C105" t="str">
            <v>LOG</v>
          </cell>
          <cell r="D105" t="str">
            <v>Mechanic</v>
          </cell>
          <cell r="E105">
            <v>38245</v>
          </cell>
          <cell r="F105">
            <v>2958465</v>
          </cell>
          <cell r="G105">
            <v>68.424657534246577</v>
          </cell>
          <cell r="H105">
            <v>42</v>
          </cell>
          <cell r="I105">
            <v>0</v>
          </cell>
          <cell r="J105">
            <v>26.424657534246577</v>
          </cell>
          <cell r="K105">
            <v>0</v>
          </cell>
          <cell r="L105">
            <v>0</v>
          </cell>
          <cell r="M105">
            <v>0</v>
          </cell>
          <cell r="N105">
            <v>0</v>
          </cell>
          <cell r="O105">
            <v>0</v>
          </cell>
          <cell r="P105">
            <v>0</v>
          </cell>
          <cell r="Q105">
            <v>0</v>
          </cell>
        </row>
        <row r="106">
          <cell r="A106"/>
          <cell r="B106"/>
          <cell r="C106"/>
          <cell r="D106"/>
          <cell r="E106"/>
          <cell r="F106"/>
          <cell r="G106"/>
          <cell r="I106"/>
          <cell r="J106"/>
          <cell r="K106"/>
          <cell r="L106"/>
          <cell r="M106"/>
          <cell r="N106"/>
          <cell r="O106"/>
          <cell r="P106"/>
          <cell r="Q106"/>
        </row>
        <row r="107">
          <cell r="A107"/>
          <cell r="B107"/>
          <cell r="C107"/>
          <cell r="D107"/>
          <cell r="E107"/>
          <cell r="F107"/>
          <cell r="G107"/>
          <cell r="I107"/>
          <cell r="J107"/>
          <cell r="K107"/>
          <cell r="L107"/>
          <cell r="M107"/>
          <cell r="N107"/>
          <cell r="O107"/>
          <cell r="P107"/>
          <cell r="Q107"/>
        </row>
        <row r="108">
          <cell r="A108"/>
          <cell r="B108"/>
          <cell r="C108"/>
          <cell r="D108"/>
          <cell r="E108"/>
          <cell r="F108"/>
          <cell r="G108"/>
          <cell r="I108"/>
          <cell r="J108"/>
          <cell r="K108"/>
          <cell r="L108"/>
          <cell r="M108"/>
          <cell r="N108"/>
          <cell r="O108"/>
          <cell r="P108"/>
          <cell r="Q108"/>
        </row>
        <row r="109">
          <cell r="A109" t="str">
            <v>EF0106</v>
          </cell>
          <cell r="B109" t="str">
            <v xml:space="preserve">Essaid ABU ELBASHER </v>
          </cell>
          <cell r="C109" t="str">
            <v>LOG</v>
          </cell>
          <cell r="D109" t="str">
            <v>Driver</v>
          </cell>
          <cell r="E109">
            <v>38292</v>
          </cell>
          <cell r="F109">
            <v>2958465</v>
          </cell>
          <cell r="G109">
            <v>65.273972602739718</v>
          </cell>
          <cell r="H109">
            <v>27</v>
          </cell>
          <cell r="I109">
            <v>27</v>
          </cell>
          <cell r="J109">
            <v>11.273972602739718</v>
          </cell>
          <cell r="K109">
            <v>0</v>
          </cell>
          <cell r="L109">
            <v>0</v>
          </cell>
          <cell r="M109">
            <v>0</v>
          </cell>
          <cell r="N109">
            <v>0</v>
          </cell>
          <cell r="O109">
            <v>0</v>
          </cell>
          <cell r="P109">
            <v>0</v>
          </cell>
          <cell r="Q109">
            <v>27</v>
          </cell>
        </row>
        <row r="110">
          <cell r="A110"/>
          <cell r="B110"/>
          <cell r="C110"/>
          <cell r="D110"/>
          <cell r="E110"/>
          <cell r="F110"/>
          <cell r="G110"/>
          <cell r="I110"/>
          <cell r="J110"/>
          <cell r="K110"/>
          <cell r="L110"/>
          <cell r="M110"/>
          <cell r="N110"/>
          <cell r="O110"/>
          <cell r="P110"/>
          <cell r="Q110"/>
        </row>
        <row r="111">
          <cell r="A111" t="str">
            <v>EF0108</v>
          </cell>
          <cell r="B111" t="str">
            <v xml:space="preserve">Abubaker MUSSA ELBISHARI </v>
          </cell>
          <cell r="C111" t="str">
            <v>NUT</v>
          </cell>
          <cell r="D111" t="str">
            <v>Nurse</v>
          </cell>
          <cell r="E111">
            <v>38238</v>
          </cell>
          <cell r="F111">
            <v>2958465</v>
          </cell>
          <cell r="G111">
            <v>68.904109589041099</v>
          </cell>
          <cell r="H111">
            <v>49</v>
          </cell>
          <cell r="I111">
            <v>0</v>
          </cell>
          <cell r="J111">
            <v>19.904109589041099</v>
          </cell>
          <cell r="K111">
            <v>0</v>
          </cell>
          <cell r="L111">
            <v>0</v>
          </cell>
          <cell r="M111">
            <v>0</v>
          </cell>
          <cell r="N111">
            <v>0</v>
          </cell>
          <cell r="O111">
            <v>0</v>
          </cell>
          <cell r="P111">
            <v>0</v>
          </cell>
          <cell r="Q111">
            <v>0</v>
          </cell>
        </row>
        <row r="112">
          <cell r="A112"/>
          <cell r="B112"/>
          <cell r="C112"/>
          <cell r="D112"/>
          <cell r="E112"/>
          <cell r="F112"/>
          <cell r="G112"/>
          <cell r="I112"/>
          <cell r="J112"/>
          <cell r="K112"/>
          <cell r="L112"/>
          <cell r="M112"/>
          <cell r="N112"/>
          <cell r="O112"/>
          <cell r="P112"/>
          <cell r="Q112"/>
        </row>
        <row r="113">
          <cell r="A113" t="str">
            <v>EF0110</v>
          </cell>
          <cell r="B113" t="str">
            <v xml:space="preserve">Ibrahim MUSSA ADAM </v>
          </cell>
          <cell r="C113" t="str">
            <v>NUT</v>
          </cell>
          <cell r="D113" t="str">
            <v>Nurse</v>
          </cell>
          <cell r="E113">
            <v>38544</v>
          </cell>
          <cell r="F113">
            <v>2958465</v>
          </cell>
          <cell r="G113">
            <v>48.150684931506845</v>
          </cell>
          <cell r="H113">
            <v>25</v>
          </cell>
          <cell r="I113">
            <v>0</v>
          </cell>
          <cell r="J113">
            <v>23.150684931506845</v>
          </cell>
          <cell r="K113">
            <v>0</v>
          </cell>
          <cell r="L113">
            <v>0</v>
          </cell>
          <cell r="M113">
            <v>0</v>
          </cell>
          <cell r="N113">
            <v>0</v>
          </cell>
          <cell r="O113">
            <v>0</v>
          </cell>
          <cell r="P113">
            <v>0</v>
          </cell>
          <cell r="Q113">
            <v>0</v>
          </cell>
        </row>
        <row r="114">
          <cell r="A114" t="str">
            <v>EF0111</v>
          </cell>
          <cell r="B114" t="str">
            <v xml:space="preserve">Medina AHMED MOHAMED </v>
          </cell>
          <cell r="C114" t="str">
            <v>NUT</v>
          </cell>
          <cell r="D114" t="str">
            <v>Cleaner</v>
          </cell>
          <cell r="E114">
            <v>38287</v>
          </cell>
          <cell r="F114">
            <v>2958465</v>
          </cell>
          <cell r="G114">
            <v>65.547945205479451</v>
          </cell>
          <cell r="H114">
            <v>50</v>
          </cell>
          <cell r="I114">
            <v>0</v>
          </cell>
          <cell r="J114">
            <v>15.547945205479451</v>
          </cell>
          <cell r="K114">
            <v>0</v>
          </cell>
          <cell r="L114">
            <v>0</v>
          </cell>
          <cell r="M114">
            <v>0</v>
          </cell>
          <cell r="N114">
            <v>0</v>
          </cell>
          <cell r="O114">
            <v>0</v>
          </cell>
          <cell r="P114">
            <v>0</v>
          </cell>
          <cell r="Q114">
            <v>0</v>
          </cell>
        </row>
        <row r="115">
          <cell r="A115"/>
          <cell r="B115"/>
          <cell r="C115"/>
          <cell r="D115"/>
          <cell r="E115"/>
          <cell r="F115"/>
          <cell r="G115"/>
          <cell r="I115"/>
          <cell r="J115"/>
          <cell r="K115"/>
          <cell r="L115"/>
          <cell r="M115"/>
          <cell r="N115"/>
          <cell r="O115"/>
          <cell r="P115"/>
          <cell r="Q115"/>
        </row>
        <row r="116">
          <cell r="A116"/>
          <cell r="B116"/>
          <cell r="C116"/>
          <cell r="D116"/>
          <cell r="E116"/>
          <cell r="F116"/>
          <cell r="G116"/>
          <cell r="I116"/>
          <cell r="J116"/>
          <cell r="K116"/>
          <cell r="L116"/>
          <cell r="M116"/>
          <cell r="N116"/>
          <cell r="O116"/>
          <cell r="P116"/>
          <cell r="Q116"/>
        </row>
        <row r="117">
          <cell r="A117"/>
          <cell r="B117"/>
          <cell r="C117"/>
          <cell r="D117"/>
          <cell r="E117"/>
          <cell r="F117"/>
          <cell r="G117"/>
          <cell r="I117"/>
          <cell r="J117"/>
          <cell r="K117"/>
          <cell r="L117"/>
          <cell r="M117"/>
          <cell r="N117"/>
          <cell r="O117"/>
          <cell r="P117"/>
          <cell r="Q117"/>
        </row>
        <row r="118">
          <cell r="A118" t="str">
            <v>EF0115</v>
          </cell>
          <cell r="B118" t="str">
            <v xml:space="preserve">Khadija ADAM AHMED TAHIR </v>
          </cell>
          <cell r="C118" t="str">
            <v>NUT</v>
          </cell>
          <cell r="D118" t="str">
            <v>Nurse</v>
          </cell>
          <cell r="E118">
            <v>38355</v>
          </cell>
          <cell r="F118">
            <v>2958465</v>
          </cell>
          <cell r="G118">
            <v>61.027397260273972</v>
          </cell>
          <cell r="H118">
            <v>25</v>
          </cell>
          <cell r="I118">
            <v>25</v>
          </cell>
          <cell r="J118">
            <v>11.027397260273972</v>
          </cell>
          <cell r="K118">
            <v>0</v>
          </cell>
          <cell r="L118">
            <v>0</v>
          </cell>
          <cell r="M118">
            <v>0</v>
          </cell>
          <cell r="N118">
            <v>0</v>
          </cell>
          <cell r="O118">
            <v>0</v>
          </cell>
          <cell r="P118">
            <v>0</v>
          </cell>
          <cell r="Q118">
            <v>25</v>
          </cell>
        </row>
        <row r="119">
          <cell r="A119"/>
          <cell r="B119"/>
          <cell r="C119"/>
          <cell r="D119"/>
          <cell r="E119"/>
          <cell r="F119"/>
          <cell r="G119"/>
          <cell r="I119"/>
          <cell r="J119"/>
          <cell r="K119"/>
          <cell r="L119"/>
          <cell r="M119"/>
          <cell r="N119"/>
          <cell r="O119"/>
          <cell r="P119"/>
          <cell r="Q119"/>
        </row>
        <row r="120">
          <cell r="A120"/>
          <cell r="B120"/>
          <cell r="C120"/>
          <cell r="D120"/>
          <cell r="E120"/>
          <cell r="F120"/>
          <cell r="G120"/>
          <cell r="I120"/>
          <cell r="J120"/>
          <cell r="K120"/>
          <cell r="L120"/>
          <cell r="M120"/>
          <cell r="N120"/>
          <cell r="O120"/>
          <cell r="P120"/>
          <cell r="Q120"/>
        </row>
        <row r="121">
          <cell r="A121"/>
          <cell r="B121"/>
          <cell r="C121"/>
          <cell r="D121"/>
          <cell r="E121"/>
          <cell r="F121"/>
          <cell r="G121"/>
          <cell r="I121"/>
          <cell r="J121"/>
          <cell r="K121"/>
          <cell r="L121"/>
          <cell r="M121"/>
          <cell r="N121"/>
          <cell r="O121"/>
          <cell r="P121"/>
          <cell r="Q121"/>
        </row>
        <row r="122">
          <cell r="A122"/>
          <cell r="B122"/>
          <cell r="C122"/>
          <cell r="D122"/>
          <cell r="E122"/>
          <cell r="F122"/>
          <cell r="G122"/>
          <cell r="I122"/>
          <cell r="J122"/>
          <cell r="K122"/>
          <cell r="L122"/>
          <cell r="M122"/>
          <cell r="N122"/>
          <cell r="O122"/>
          <cell r="P122"/>
          <cell r="Q122"/>
        </row>
        <row r="123">
          <cell r="A123" t="str">
            <v>EF0120</v>
          </cell>
          <cell r="B123" t="str">
            <v xml:space="preserve">Nasser Eldeen HASSAN IDRISS </v>
          </cell>
          <cell r="C123" t="str">
            <v>NUT</v>
          </cell>
          <cell r="D123" t="str">
            <v xml:space="preserve">Home Visitor </v>
          </cell>
          <cell r="E123">
            <v>38468</v>
          </cell>
          <cell r="F123">
            <v>2958465</v>
          </cell>
          <cell r="G123">
            <v>53.287671232876711</v>
          </cell>
          <cell r="H123">
            <v>40</v>
          </cell>
          <cell r="I123">
            <v>0</v>
          </cell>
          <cell r="J123">
            <v>13.287671232876711</v>
          </cell>
          <cell r="K123">
            <v>0</v>
          </cell>
          <cell r="L123">
            <v>0</v>
          </cell>
          <cell r="M123">
            <v>0</v>
          </cell>
          <cell r="N123">
            <v>0</v>
          </cell>
          <cell r="O123">
            <v>0</v>
          </cell>
          <cell r="P123">
            <v>0</v>
          </cell>
          <cell r="Q123">
            <v>0</v>
          </cell>
        </row>
        <row r="124">
          <cell r="A124"/>
          <cell r="B124"/>
          <cell r="C124"/>
          <cell r="D124"/>
          <cell r="E124"/>
          <cell r="F124"/>
          <cell r="G124"/>
          <cell r="I124"/>
          <cell r="J124"/>
          <cell r="K124"/>
          <cell r="L124"/>
          <cell r="M124"/>
          <cell r="N124"/>
          <cell r="O124"/>
          <cell r="P124"/>
          <cell r="Q124"/>
        </row>
        <row r="125">
          <cell r="A125"/>
          <cell r="B125"/>
          <cell r="C125"/>
          <cell r="D125"/>
          <cell r="E125"/>
          <cell r="F125"/>
          <cell r="G125"/>
          <cell r="I125"/>
          <cell r="J125"/>
          <cell r="K125"/>
          <cell r="L125"/>
          <cell r="M125"/>
          <cell r="N125"/>
          <cell r="O125"/>
          <cell r="P125"/>
          <cell r="Q125"/>
        </row>
        <row r="126">
          <cell r="A126"/>
          <cell r="B126"/>
          <cell r="C126"/>
          <cell r="D126"/>
          <cell r="E126"/>
          <cell r="F126"/>
          <cell r="G126"/>
          <cell r="I126"/>
          <cell r="J126"/>
          <cell r="K126"/>
          <cell r="L126"/>
          <cell r="M126"/>
          <cell r="N126"/>
          <cell r="O126"/>
          <cell r="P126"/>
          <cell r="Q126"/>
        </row>
        <row r="127">
          <cell r="A127" t="str">
            <v>EF0124</v>
          </cell>
          <cell r="B127" t="str">
            <v xml:space="preserve">Namat IBRAHIM HAROUN </v>
          </cell>
          <cell r="C127" t="str">
            <v>ADMIN</v>
          </cell>
          <cell r="D127" t="str">
            <v>Cleaner</v>
          </cell>
          <cell r="E127">
            <v>38468</v>
          </cell>
          <cell r="F127">
            <v>2958465</v>
          </cell>
          <cell r="G127">
            <v>53.287671232876711</v>
          </cell>
          <cell r="H127">
            <v>25</v>
          </cell>
          <cell r="I127">
            <v>0</v>
          </cell>
          <cell r="J127">
            <v>28.287671232876711</v>
          </cell>
          <cell r="K127">
            <v>0</v>
          </cell>
          <cell r="L127">
            <v>0</v>
          </cell>
          <cell r="M127">
            <v>0</v>
          </cell>
          <cell r="N127">
            <v>0</v>
          </cell>
          <cell r="O127">
            <v>0</v>
          </cell>
          <cell r="P127">
            <v>0</v>
          </cell>
          <cell r="Q127">
            <v>0</v>
          </cell>
        </row>
        <row r="128">
          <cell r="A128" t="str">
            <v>EF0125</v>
          </cell>
          <cell r="B128" t="str">
            <v xml:space="preserve">Abdalla SULEIMAN ABDELRAHMAN </v>
          </cell>
          <cell r="C128" t="str">
            <v>FS</v>
          </cell>
          <cell r="D128" t="str">
            <v>Food security Surveillance officer</v>
          </cell>
          <cell r="E128">
            <v>38468</v>
          </cell>
          <cell r="F128">
            <v>2958465</v>
          </cell>
          <cell r="G128">
            <v>53.287671232876711</v>
          </cell>
          <cell r="H128">
            <v>34</v>
          </cell>
          <cell r="I128">
            <v>0</v>
          </cell>
          <cell r="J128">
            <v>19.287671232876711</v>
          </cell>
          <cell r="K128">
            <v>0</v>
          </cell>
          <cell r="L128">
            <v>0</v>
          </cell>
          <cell r="M128">
            <v>0</v>
          </cell>
          <cell r="N128">
            <v>0</v>
          </cell>
          <cell r="O128">
            <v>0</v>
          </cell>
          <cell r="P128">
            <v>0</v>
          </cell>
          <cell r="Q128">
            <v>0</v>
          </cell>
        </row>
        <row r="129">
          <cell r="A129"/>
          <cell r="B129"/>
          <cell r="C129"/>
          <cell r="D129"/>
          <cell r="E129"/>
          <cell r="F129"/>
          <cell r="G129"/>
          <cell r="I129"/>
          <cell r="J129"/>
          <cell r="K129"/>
          <cell r="L129"/>
          <cell r="M129"/>
          <cell r="N129"/>
          <cell r="O129"/>
          <cell r="P129"/>
          <cell r="Q129"/>
        </row>
        <row r="130">
          <cell r="A130"/>
          <cell r="B130"/>
          <cell r="C130"/>
          <cell r="D130"/>
          <cell r="E130"/>
          <cell r="F130"/>
          <cell r="G130"/>
          <cell r="I130"/>
          <cell r="J130"/>
          <cell r="K130"/>
          <cell r="L130"/>
          <cell r="M130"/>
          <cell r="N130"/>
          <cell r="O130"/>
          <cell r="P130"/>
          <cell r="Q130"/>
        </row>
        <row r="131">
          <cell r="A131" t="str">
            <v>EF0128</v>
          </cell>
          <cell r="B131" t="str">
            <v xml:space="preserve">Ahmed IDRISS ADAM </v>
          </cell>
          <cell r="C131" t="str">
            <v>NUT</v>
          </cell>
          <cell r="D131" t="str">
            <v xml:space="preserve">Phase Monitor </v>
          </cell>
          <cell r="E131">
            <v>38144</v>
          </cell>
          <cell r="F131">
            <v>2958465</v>
          </cell>
          <cell r="G131">
            <v>75.205479452054789</v>
          </cell>
          <cell r="H131">
            <v>50</v>
          </cell>
          <cell r="I131">
            <v>0</v>
          </cell>
          <cell r="J131">
            <v>25.205479452054789</v>
          </cell>
          <cell r="K131">
            <v>0</v>
          </cell>
          <cell r="L131">
            <v>0</v>
          </cell>
          <cell r="M131">
            <v>0</v>
          </cell>
          <cell r="N131">
            <v>0</v>
          </cell>
          <cell r="O131">
            <v>0</v>
          </cell>
          <cell r="P131">
            <v>0</v>
          </cell>
          <cell r="Q131">
            <v>0</v>
          </cell>
        </row>
        <row r="132">
          <cell r="A132"/>
          <cell r="B132"/>
          <cell r="C132"/>
          <cell r="D132"/>
          <cell r="E132"/>
          <cell r="F132"/>
          <cell r="G132"/>
          <cell r="I132"/>
          <cell r="J132"/>
          <cell r="K132"/>
          <cell r="L132"/>
          <cell r="M132"/>
          <cell r="N132"/>
          <cell r="O132"/>
          <cell r="P132"/>
          <cell r="Q132"/>
        </row>
        <row r="133">
          <cell r="A133"/>
          <cell r="B133"/>
          <cell r="C133"/>
          <cell r="D133"/>
          <cell r="E133"/>
          <cell r="F133"/>
          <cell r="G133"/>
          <cell r="I133"/>
          <cell r="J133"/>
          <cell r="K133"/>
          <cell r="L133"/>
          <cell r="M133"/>
          <cell r="N133"/>
          <cell r="O133"/>
          <cell r="P133"/>
          <cell r="Q133"/>
        </row>
        <row r="134">
          <cell r="A134"/>
          <cell r="B134"/>
          <cell r="C134"/>
          <cell r="D134"/>
          <cell r="E134"/>
          <cell r="F134"/>
          <cell r="G134"/>
          <cell r="I134"/>
          <cell r="J134"/>
          <cell r="K134"/>
          <cell r="L134"/>
          <cell r="M134"/>
          <cell r="N134"/>
          <cell r="O134"/>
          <cell r="P134"/>
          <cell r="Q134"/>
        </row>
        <row r="135">
          <cell r="A135"/>
          <cell r="B135"/>
          <cell r="C135"/>
          <cell r="D135"/>
          <cell r="E135"/>
          <cell r="F135"/>
          <cell r="G135"/>
          <cell r="I135"/>
          <cell r="J135"/>
          <cell r="K135"/>
          <cell r="L135"/>
          <cell r="M135"/>
          <cell r="N135"/>
          <cell r="O135"/>
          <cell r="P135"/>
          <cell r="Q135"/>
        </row>
        <row r="136">
          <cell r="A136"/>
          <cell r="B136"/>
          <cell r="C136"/>
          <cell r="D136"/>
          <cell r="E136"/>
          <cell r="F136"/>
          <cell r="G136"/>
          <cell r="I136"/>
          <cell r="J136"/>
          <cell r="K136"/>
          <cell r="L136"/>
          <cell r="M136"/>
          <cell r="N136"/>
          <cell r="O136"/>
          <cell r="P136"/>
          <cell r="Q136"/>
        </row>
        <row r="137">
          <cell r="A137"/>
          <cell r="B137"/>
          <cell r="C137"/>
          <cell r="D137"/>
          <cell r="E137"/>
          <cell r="F137"/>
          <cell r="G137"/>
          <cell r="I137"/>
          <cell r="J137"/>
          <cell r="K137"/>
          <cell r="L137"/>
          <cell r="M137"/>
          <cell r="N137"/>
          <cell r="O137"/>
          <cell r="P137"/>
          <cell r="Q137"/>
        </row>
        <row r="138">
          <cell r="A138" t="str">
            <v>EF0135</v>
          </cell>
          <cell r="B138" t="str">
            <v xml:space="preserve">Abdalla AHMED MOHAMED  </v>
          </cell>
          <cell r="C138" t="str">
            <v>NUTSURVEY</v>
          </cell>
          <cell r="D138" t="str">
            <v xml:space="preserve"> Team Leader</v>
          </cell>
          <cell r="E138">
            <v>38468</v>
          </cell>
          <cell r="F138">
            <v>2958465</v>
          </cell>
          <cell r="G138">
            <v>53.287671232876711</v>
          </cell>
          <cell r="H138">
            <v>30</v>
          </cell>
          <cell r="I138">
            <v>0</v>
          </cell>
          <cell r="J138">
            <v>23.287671232876711</v>
          </cell>
          <cell r="K138">
            <v>0</v>
          </cell>
          <cell r="L138">
            <v>0</v>
          </cell>
          <cell r="M138">
            <v>0</v>
          </cell>
          <cell r="N138">
            <v>0</v>
          </cell>
          <cell r="O138">
            <v>0</v>
          </cell>
          <cell r="P138">
            <v>0</v>
          </cell>
          <cell r="Q138">
            <v>0</v>
          </cell>
        </row>
        <row r="139">
          <cell r="A139" t="str">
            <v>EF0136</v>
          </cell>
          <cell r="B139" t="str">
            <v xml:space="preserve">Thuraya ADAM ABDALLA </v>
          </cell>
          <cell r="C139" t="str">
            <v>NUT</v>
          </cell>
          <cell r="D139" t="str">
            <v>Home Visitor</v>
          </cell>
          <cell r="E139">
            <v>38468</v>
          </cell>
          <cell r="F139">
            <v>2958465</v>
          </cell>
          <cell r="G139">
            <v>53.287671232876711</v>
          </cell>
          <cell r="H139">
            <v>25</v>
          </cell>
          <cell r="I139">
            <v>0</v>
          </cell>
          <cell r="J139">
            <v>28.287671232876711</v>
          </cell>
          <cell r="K139">
            <v>0</v>
          </cell>
          <cell r="L139">
            <v>0</v>
          </cell>
          <cell r="M139">
            <v>0</v>
          </cell>
          <cell r="N139">
            <v>0</v>
          </cell>
          <cell r="O139">
            <v>0</v>
          </cell>
          <cell r="P139">
            <v>0</v>
          </cell>
          <cell r="Q139">
            <v>0</v>
          </cell>
        </row>
        <row r="140">
          <cell r="A140" t="str">
            <v>EF0137</v>
          </cell>
          <cell r="B140" t="str">
            <v xml:space="preserve">Nafissa MOHAMED ISMAIL </v>
          </cell>
          <cell r="C140" t="str">
            <v>NUTSURVEY</v>
          </cell>
          <cell r="D140" t="str">
            <v xml:space="preserve"> Team Leader</v>
          </cell>
          <cell r="E140">
            <v>38468</v>
          </cell>
          <cell r="F140">
            <v>2958465</v>
          </cell>
          <cell r="G140">
            <v>53.287671232876711</v>
          </cell>
          <cell r="H140">
            <v>26</v>
          </cell>
          <cell r="I140">
            <v>0</v>
          </cell>
          <cell r="J140">
            <v>27.287671232876711</v>
          </cell>
          <cell r="K140">
            <v>0</v>
          </cell>
          <cell r="L140">
            <v>0</v>
          </cell>
          <cell r="M140">
            <v>0</v>
          </cell>
          <cell r="N140">
            <v>0</v>
          </cell>
          <cell r="O140">
            <v>0</v>
          </cell>
          <cell r="P140">
            <v>0</v>
          </cell>
          <cell r="Q140">
            <v>0</v>
          </cell>
        </row>
        <row r="141">
          <cell r="A141" t="str">
            <v>EF0138</v>
          </cell>
          <cell r="B141" t="str">
            <v xml:space="preserve">Fawzi AHMED MAHMOUD </v>
          </cell>
          <cell r="C141" t="str">
            <v>NUT</v>
          </cell>
          <cell r="D141" t="str">
            <v xml:space="preserve">Home Visitor </v>
          </cell>
          <cell r="E141">
            <v>38468</v>
          </cell>
          <cell r="F141">
            <v>2958465</v>
          </cell>
          <cell r="G141">
            <v>53.287671232876711</v>
          </cell>
          <cell r="H141">
            <v>47</v>
          </cell>
          <cell r="I141">
            <v>7</v>
          </cell>
          <cell r="J141">
            <v>-0.71232876712328874</v>
          </cell>
          <cell r="K141">
            <v>0</v>
          </cell>
          <cell r="L141">
            <v>0</v>
          </cell>
          <cell r="M141">
            <v>0</v>
          </cell>
          <cell r="N141">
            <v>0</v>
          </cell>
          <cell r="O141">
            <v>0</v>
          </cell>
          <cell r="P141">
            <v>0</v>
          </cell>
          <cell r="Q141">
            <v>7</v>
          </cell>
        </row>
        <row r="142">
          <cell r="A142"/>
          <cell r="B142"/>
          <cell r="C142"/>
          <cell r="D142"/>
          <cell r="E142"/>
          <cell r="F142"/>
          <cell r="G142"/>
          <cell r="I142"/>
          <cell r="J142"/>
          <cell r="K142"/>
          <cell r="L142"/>
          <cell r="M142"/>
          <cell r="N142"/>
          <cell r="O142"/>
          <cell r="P142"/>
          <cell r="Q142"/>
        </row>
        <row r="143">
          <cell r="A143" t="str">
            <v>EF0140</v>
          </cell>
          <cell r="B143" t="str">
            <v xml:space="preserve">Mariam ABDULGADIR YAGOUB </v>
          </cell>
          <cell r="C143" t="str">
            <v>NUT</v>
          </cell>
          <cell r="D143" t="str">
            <v xml:space="preserve">Home Visitor </v>
          </cell>
          <cell r="E143">
            <v>38468</v>
          </cell>
          <cell r="F143">
            <v>2958465</v>
          </cell>
          <cell r="G143">
            <v>53.287671232876711</v>
          </cell>
          <cell r="H143">
            <v>49</v>
          </cell>
          <cell r="I143">
            <v>0</v>
          </cell>
          <cell r="J143">
            <v>4.2876712328767113</v>
          </cell>
          <cell r="K143">
            <v>0</v>
          </cell>
          <cell r="L143">
            <v>0</v>
          </cell>
          <cell r="M143">
            <v>0</v>
          </cell>
          <cell r="N143">
            <v>0</v>
          </cell>
          <cell r="O143">
            <v>0</v>
          </cell>
          <cell r="P143">
            <v>0</v>
          </cell>
          <cell r="Q143">
            <v>0</v>
          </cell>
        </row>
        <row r="144">
          <cell r="A144"/>
          <cell r="B144"/>
          <cell r="C144"/>
          <cell r="D144"/>
          <cell r="E144"/>
          <cell r="F144"/>
          <cell r="G144"/>
          <cell r="I144"/>
          <cell r="J144"/>
          <cell r="K144"/>
          <cell r="L144"/>
          <cell r="M144"/>
          <cell r="N144"/>
          <cell r="O144"/>
          <cell r="P144"/>
          <cell r="Q144"/>
        </row>
        <row r="145">
          <cell r="A145"/>
          <cell r="B145"/>
          <cell r="C145"/>
          <cell r="D145"/>
          <cell r="E145"/>
          <cell r="F145"/>
          <cell r="G145"/>
          <cell r="I145"/>
          <cell r="J145"/>
          <cell r="K145"/>
          <cell r="L145"/>
          <cell r="M145"/>
          <cell r="N145"/>
          <cell r="O145"/>
          <cell r="P145"/>
          <cell r="Q145"/>
        </row>
        <row r="146">
          <cell r="A146"/>
          <cell r="B146"/>
          <cell r="C146"/>
          <cell r="D146"/>
          <cell r="E146"/>
          <cell r="F146"/>
          <cell r="G146"/>
          <cell r="I146"/>
          <cell r="J146"/>
          <cell r="K146"/>
          <cell r="L146"/>
          <cell r="M146"/>
          <cell r="N146"/>
          <cell r="O146"/>
          <cell r="P146"/>
          <cell r="Q146"/>
        </row>
        <row r="147">
          <cell r="A147"/>
          <cell r="B147"/>
          <cell r="C147"/>
          <cell r="D147"/>
          <cell r="E147"/>
          <cell r="F147"/>
          <cell r="G147"/>
          <cell r="I147"/>
          <cell r="J147"/>
          <cell r="K147"/>
          <cell r="L147"/>
          <cell r="M147"/>
          <cell r="N147"/>
          <cell r="O147"/>
          <cell r="P147"/>
          <cell r="Q147"/>
        </row>
        <row r="148">
          <cell r="A148"/>
          <cell r="B148"/>
          <cell r="C148"/>
          <cell r="D148"/>
          <cell r="E148"/>
          <cell r="F148"/>
          <cell r="G148"/>
          <cell r="I148"/>
          <cell r="J148"/>
          <cell r="K148"/>
          <cell r="L148"/>
          <cell r="M148"/>
          <cell r="N148"/>
          <cell r="O148"/>
          <cell r="P148"/>
          <cell r="Q148"/>
        </row>
        <row r="149">
          <cell r="A149"/>
          <cell r="B149"/>
          <cell r="C149"/>
          <cell r="D149"/>
          <cell r="E149"/>
          <cell r="F149"/>
          <cell r="G149"/>
          <cell r="I149"/>
          <cell r="J149"/>
          <cell r="K149"/>
          <cell r="L149"/>
          <cell r="M149"/>
          <cell r="N149"/>
          <cell r="O149"/>
          <cell r="P149"/>
          <cell r="Q149"/>
        </row>
        <row r="150">
          <cell r="A150"/>
          <cell r="B150"/>
          <cell r="C150"/>
          <cell r="D150"/>
          <cell r="E150"/>
          <cell r="F150"/>
          <cell r="G150"/>
          <cell r="I150"/>
          <cell r="J150"/>
          <cell r="K150"/>
          <cell r="L150"/>
          <cell r="M150"/>
          <cell r="N150"/>
          <cell r="O150"/>
          <cell r="P150"/>
          <cell r="Q150"/>
        </row>
        <row r="151">
          <cell r="A151"/>
          <cell r="B151"/>
          <cell r="C151"/>
          <cell r="D151"/>
          <cell r="E151"/>
          <cell r="F151"/>
          <cell r="G151"/>
          <cell r="I151"/>
          <cell r="J151"/>
          <cell r="K151"/>
          <cell r="L151"/>
          <cell r="M151"/>
          <cell r="N151"/>
          <cell r="O151"/>
          <cell r="P151"/>
          <cell r="Q151"/>
        </row>
        <row r="152">
          <cell r="A152" t="str">
            <v>EF0149</v>
          </cell>
          <cell r="B152" t="str">
            <v xml:space="preserve">Hamdi ADAM MOHAMED </v>
          </cell>
          <cell r="C152" t="str">
            <v>LOG</v>
          </cell>
          <cell r="D152" t="str">
            <v xml:space="preserve">Radio operator </v>
          </cell>
          <cell r="E152">
            <v>38468</v>
          </cell>
          <cell r="F152">
            <v>2958465</v>
          </cell>
          <cell r="G152">
            <v>53.287671232876711</v>
          </cell>
          <cell r="H152">
            <v>25</v>
          </cell>
          <cell r="I152">
            <v>0</v>
          </cell>
          <cell r="J152">
            <v>28.287671232876711</v>
          </cell>
          <cell r="K152">
            <v>0</v>
          </cell>
          <cell r="L152">
            <v>0</v>
          </cell>
          <cell r="M152">
            <v>0</v>
          </cell>
          <cell r="N152">
            <v>0</v>
          </cell>
          <cell r="O152">
            <v>0</v>
          </cell>
          <cell r="P152">
            <v>0</v>
          </cell>
          <cell r="Q152">
            <v>0</v>
          </cell>
        </row>
        <row r="153">
          <cell r="A153" t="str">
            <v>EF0150</v>
          </cell>
          <cell r="B153" t="str">
            <v xml:space="preserve">Latifa ADAM RIZIG </v>
          </cell>
          <cell r="C153" t="str">
            <v>NUT</v>
          </cell>
          <cell r="D153" t="str">
            <v>Home Visitor</v>
          </cell>
          <cell r="E153">
            <v>38468</v>
          </cell>
          <cell r="F153">
            <v>2958465</v>
          </cell>
          <cell r="G153">
            <v>53.287671232876711</v>
          </cell>
          <cell r="H153">
            <v>45</v>
          </cell>
          <cell r="I153">
            <v>0</v>
          </cell>
          <cell r="J153">
            <v>8.2876712328767113</v>
          </cell>
          <cell r="K153">
            <v>0</v>
          </cell>
          <cell r="L153">
            <v>0</v>
          </cell>
          <cell r="M153">
            <v>0</v>
          </cell>
          <cell r="N153">
            <v>0</v>
          </cell>
          <cell r="O153">
            <v>0</v>
          </cell>
          <cell r="P153">
            <v>0</v>
          </cell>
          <cell r="Q153">
            <v>0</v>
          </cell>
        </row>
        <row r="154">
          <cell r="A154" t="str">
            <v>EF0151</v>
          </cell>
          <cell r="B154" t="str">
            <v xml:space="preserve">Khalid ABDULMOTI ALI </v>
          </cell>
          <cell r="C154" t="str">
            <v>NUT</v>
          </cell>
          <cell r="D154" t="str">
            <v>Home Visitor</v>
          </cell>
          <cell r="E154">
            <v>38468</v>
          </cell>
          <cell r="F154">
            <v>2958465</v>
          </cell>
          <cell r="G154">
            <v>53.287671232876711</v>
          </cell>
          <cell r="H154">
            <v>53</v>
          </cell>
          <cell r="I154">
            <v>0</v>
          </cell>
          <cell r="J154">
            <v>0.28767123287671126</v>
          </cell>
          <cell r="K154">
            <v>0</v>
          </cell>
          <cell r="L154">
            <v>0</v>
          </cell>
          <cell r="M154">
            <v>0</v>
          </cell>
          <cell r="N154">
            <v>0</v>
          </cell>
          <cell r="O154">
            <v>0</v>
          </cell>
          <cell r="P154">
            <v>0</v>
          </cell>
          <cell r="Q154">
            <v>0</v>
          </cell>
        </row>
        <row r="155">
          <cell r="A155" t="str">
            <v>EF0152</v>
          </cell>
          <cell r="B155" t="str">
            <v xml:space="preserve">Aziza MOHAMED ADAM </v>
          </cell>
          <cell r="C155" t="str">
            <v>NUT</v>
          </cell>
          <cell r="D155" t="str">
            <v>Home Visitor</v>
          </cell>
          <cell r="E155">
            <v>38468</v>
          </cell>
          <cell r="F155">
            <v>2958465</v>
          </cell>
          <cell r="G155">
            <v>53.287671232876711</v>
          </cell>
          <cell r="H155">
            <v>48</v>
          </cell>
          <cell r="I155">
            <v>4</v>
          </cell>
          <cell r="J155">
            <v>1.2876712328767113</v>
          </cell>
          <cell r="K155">
            <v>0</v>
          </cell>
          <cell r="L155">
            <v>0</v>
          </cell>
          <cell r="M155">
            <v>0</v>
          </cell>
          <cell r="N155">
            <v>0</v>
          </cell>
          <cell r="O155">
            <v>0</v>
          </cell>
          <cell r="P155">
            <v>0</v>
          </cell>
          <cell r="Q155">
            <v>4</v>
          </cell>
        </row>
        <row r="156">
          <cell r="A156"/>
          <cell r="B156"/>
          <cell r="C156"/>
          <cell r="D156"/>
          <cell r="E156"/>
          <cell r="F156"/>
          <cell r="G156"/>
          <cell r="I156"/>
          <cell r="J156"/>
          <cell r="K156"/>
          <cell r="L156"/>
          <cell r="M156"/>
          <cell r="N156"/>
          <cell r="O156"/>
          <cell r="P156"/>
          <cell r="Q156"/>
        </row>
        <row r="157">
          <cell r="A157" t="str">
            <v>EF0154</v>
          </cell>
          <cell r="B157" t="str">
            <v xml:space="preserve">Nafisa ABDUJABAR ABDUHAMEED </v>
          </cell>
          <cell r="C157" t="str">
            <v>NUT</v>
          </cell>
          <cell r="D157" t="str">
            <v>Home Visitor</v>
          </cell>
          <cell r="E157">
            <v>38468</v>
          </cell>
          <cell r="F157">
            <v>2958465</v>
          </cell>
          <cell r="G157">
            <v>53.287671232876711</v>
          </cell>
          <cell r="H157">
            <v>44</v>
          </cell>
          <cell r="I157">
            <v>0</v>
          </cell>
          <cell r="J157">
            <v>9.2876712328767113</v>
          </cell>
          <cell r="K157">
            <v>0</v>
          </cell>
          <cell r="L157">
            <v>0</v>
          </cell>
          <cell r="M157">
            <v>0</v>
          </cell>
          <cell r="N157">
            <v>0</v>
          </cell>
          <cell r="O157">
            <v>0</v>
          </cell>
          <cell r="P157">
            <v>0</v>
          </cell>
          <cell r="Q157">
            <v>0</v>
          </cell>
        </row>
        <row r="158">
          <cell r="A158"/>
          <cell r="B158"/>
          <cell r="C158"/>
          <cell r="D158"/>
          <cell r="E158"/>
          <cell r="F158"/>
          <cell r="G158"/>
          <cell r="I158"/>
          <cell r="J158"/>
          <cell r="K158"/>
          <cell r="L158"/>
          <cell r="M158"/>
          <cell r="N158"/>
          <cell r="O158"/>
          <cell r="P158"/>
          <cell r="Q158"/>
        </row>
        <row r="159">
          <cell r="A159" t="str">
            <v>EF0156</v>
          </cell>
          <cell r="B159" t="str">
            <v xml:space="preserve">Nafisa MOHAMED ADAM </v>
          </cell>
          <cell r="C159" t="str">
            <v>NUT</v>
          </cell>
          <cell r="D159" t="str">
            <v>Home Visitor</v>
          </cell>
          <cell r="E159">
            <v>38468</v>
          </cell>
          <cell r="F159">
            <v>2958465</v>
          </cell>
          <cell r="G159">
            <v>53.287671232876711</v>
          </cell>
          <cell r="H159">
            <v>25</v>
          </cell>
          <cell r="I159">
            <v>0</v>
          </cell>
          <cell r="J159">
            <v>28.287671232876711</v>
          </cell>
          <cell r="K159">
            <v>0</v>
          </cell>
          <cell r="L159">
            <v>0</v>
          </cell>
          <cell r="M159">
            <v>0</v>
          </cell>
          <cell r="N159">
            <v>0</v>
          </cell>
          <cell r="O159">
            <v>0</v>
          </cell>
          <cell r="P159">
            <v>0</v>
          </cell>
          <cell r="Q159">
            <v>0</v>
          </cell>
        </row>
        <row r="160">
          <cell r="A160"/>
          <cell r="B160"/>
          <cell r="C160"/>
          <cell r="D160"/>
          <cell r="E160"/>
          <cell r="F160"/>
          <cell r="G160"/>
          <cell r="I160"/>
          <cell r="J160"/>
          <cell r="K160"/>
          <cell r="L160"/>
          <cell r="M160"/>
          <cell r="N160"/>
          <cell r="O160"/>
          <cell r="P160"/>
          <cell r="Q160"/>
        </row>
        <row r="161">
          <cell r="A161" t="str">
            <v>EF0158</v>
          </cell>
          <cell r="B161" t="str">
            <v xml:space="preserve">Mohamed ELHAFEZ IBRAHIM </v>
          </cell>
          <cell r="C161" t="str">
            <v>LOG</v>
          </cell>
          <cell r="D161" t="str">
            <v>Watchman</v>
          </cell>
          <cell r="E161">
            <v>38468</v>
          </cell>
          <cell r="F161">
            <v>2958465</v>
          </cell>
          <cell r="G161">
            <v>53.287671232876711</v>
          </cell>
          <cell r="H161">
            <v>35</v>
          </cell>
          <cell r="I161">
            <v>0</v>
          </cell>
          <cell r="J161">
            <v>18.287671232876711</v>
          </cell>
          <cell r="K161">
            <v>0</v>
          </cell>
          <cell r="L161">
            <v>0</v>
          </cell>
          <cell r="M161">
            <v>0</v>
          </cell>
          <cell r="N161">
            <v>0</v>
          </cell>
          <cell r="O161">
            <v>0</v>
          </cell>
          <cell r="P161">
            <v>0</v>
          </cell>
          <cell r="Q161">
            <v>0</v>
          </cell>
        </row>
        <row r="162">
          <cell r="A162"/>
          <cell r="B162"/>
          <cell r="C162"/>
          <cell r="D162"/>
          <cell r="E162"/>
          <cell r="F162"/>
          <cell r="G162"/>
          <cell r="I162"/>
          <cell r="J162"/>
          <cell r="K162"/>
          <cell r="L162"/>
          <cell r="M162"/>
          <cell r="N162"/>
          <cell r="O162"/>
          <cell r="P162"/>
          <cell r="Q162"/>
        </row>
        <row r="163">
          <cell r="A163" t="str">
            <v>EF0160</v>
          </cell>
          <cell r="B163" t="str">
            <v xml:space="preserve">Ali IBRAHIM ELHAJ </v>
          </cell>
          <cell r="C163" t="str">
            <v>LOG</v>
          </cell>
          <cell r="D163" t="str">
            <v>Watchman</v>
          </cell>
          <cell r="E163">
            <v>38468</v>
          </cell>
          <cell r="F163">
            <v>2958465</v>
          </cell>
          <cell r="G163">
            <v>53.287671232876711</v>
          </cell>
          <cell r="H163">
            <v>25</v>
          </cell>
          <cell r="I163">
            <v>0</v>
          </cell>
          <cell r="J163">
            <v>28.287671232876711</v>
          </cell>
          <cell r="K163">
            <v>0</v>
          </cell>
          <cell r="L163">
            <v>0</v>
          </cell>
          <cell r="M163">
            <v>0</v>
          </cell>
          <cell r="N163">
            <v>0</v>
          </cell>
          <cell r="O163">
            <v>0</v>
          </cell>
          <cell r="P163">
            <v>0</v>
          </cell>
          <cell r="Q163">
            <v>0</v>
          </cell>
        </row>
        <row r="164">
          <cell r="A164"/>
          <cell r="B164"/>
          <cell r="C164"/>
          <cell r="D164"/>
          <cell r="E164"/>
          <cell r="F164"/>
          <cell r="G164"/>
          <cell r="I164"/>
          <cell r="J164"/>
          <cell r="K164"/>
          <cell r="L164"/>
          <cell r="M164"/>
          <cell r="N164"/>
          <cell r="O164"/>
          <cell r="P164"/>
          <cell r="Q164"/>
        </row>
        <row r="165">
          <cell r="A165" t="str">
            <v>EF0162</v>
          </cell>
          <cell r="B165" t="str">
            <v xml:space="preserve">Abdulrahman MOHAMED ADAM </v>
          </cell>
          <cell r="C165" t="str">
            <v>LOG</v>
          </cell>
          <cell r="D165" t="str">
            <v>Watchman</v>
          </cell>
          <cell r="E165">
            <v>38468</v>
          </cell>
          <cell r="F165">
            <v>2958465</v>
          </cell>
          <cell r="G165">
            <v>53.287671232876711</v>
          </cell>
          <cell r="H165">
            <v>40</v>
          </cell>
          <cell r="I165">
            <v>0</v>
          </cell>
          <cell r="J165">
            <v>13.287671232876711</v>
          </cell>
          <cell r="K165">
            <v>0</v>
          </cell>
          <cell r="L165">
            <v>0</v>
          </cell>
          <cell r="M165">
            <v>0</v>
          </cell>
          <cell r="N165">
            <v>0</v>
          </cell>
          <cell r="O165">
            <v>0</v>
          </cell>
          <cell r="P165">
            <v>0</v>
          </cell>
          <cell r="Q165">
            <v>0</v>
          </cell>
        </row>
        <row r="166">
          <cell r="A166" t="str">
            <v>EF0163</v>
          </cell>
          <cell r="B166" t="str">
            <v xml:space="preserve">Mohamed ABOH MOHAMED </v>
          </cell>
          <cell r="C166" t="str">
            <v>FA</v>
          </cell>
          <cell r="D166" t="str">
            <v>Local Food Aid Monitor</v>
          </cell>
          <cell r="E166">
            <v>38468</v>
          </cell>
          <cell r="F166">
            <v>2958465</v>
          </cell>
          <cell r="G166">
            <v>53.287671232876711</v>
          </cell>
          <cell r="H166">
            <v>7</v>
          </cell>
          <cell r="I166">
            <v>0</v>
          </cell>
          <cell r="J166">
            <v>46.287671232876711</v>
          </cell>
          <cell r="K166">
            <v>0</v>
          </cell>
          <cell r="L166">
            <v>0</v>
          </cell>
          <cell r="M166">
            <v>0</v>
          </cell>
          <cell r="N166">
            <v>0</v>
          </cell>
          <cell r="O166">
            <v>0</v>
          </cell>
          <cell r="P166">
            <v>0</v>
          </cell>
          <cell r="Q166">
            <v>0</v>
          </cell>
        </row>
        <row r="167">
          <cell r="A167"/>
          <cell r="B167"/>
          <cell r="C167"/>
          <cell r="D167"/>
          <cell r="E167"/>
          <cell r="F167"/>
          <cell r="G167"/>
          <cell r="I167"/>
          <cell r="J167"/>
          <cell r="K167"/>
          <cell r="L167"/>
          <cell r="M167"/>
          <cell r="N167"/>
          <cell r="O167"/>
          <cell r="P167"/>
          <cell r="Q167"/>
        </row>
        <row r="168">
          <cell r="A168" t="str">
            <v>EF0165</v>
          </cell>
          <cell r="B168" t="str">
            <v xml:space="preserve">Abdulaziz ABAKAR MEDANI </v>
          </cell>
          <cell r="C168" t="str">
            <v>FA</v>
          </cell>
          <cell r="D168" t="str">
            <v>Local Food Aid Team Leader</v>
          </cell>
          <cell r="E168">
            <v>38468</v>
          </cell>
          <cell r="F168">
            <v>2958465</v>
          </cell>
          <cell r="G168">
            <v>53.287671232876711</v>
          </cell>
          <cell r="H168">
            <v>0</v>
          </cell>
          <cell r="I168">
            <v>0</v>
          </cell>
          <cell r="J168">
            <v>53.287671232876711</v>
          </cell>
          <cell r="K168">
            <v>0</v>
          </cell>
          <cell r="L168">
            <v>0</v>
          </cell>
          <cell r="M168">
            <v>0</v>
          </cell>
          <cell r="N168">
            <v>0</v>
          </cell>
          <cell r="O168">
            <v>0</v>
          </cell>
          <cell r="P168">
            <v>0</v>
          </cell>
          <cell r="Q168">
            <v>0</v>
          </cell>
        </row>
        <row r="169">
          <cell r="A169" t="str">
            <v>EF0166</v>
          </cell>
          <cell r="B169" t="str">
            <v xml:space="preserve">Haviz MUSA ABAKER </v>
          </cell>
          <cell r="C169" t="str">
            <v>LOG</v>
          </cell>
          <cell r="D169" t="str">
            <v>Rehabilitation Assitant</v>
          </cell>
          <cell r="E169">
            <v>38468</v>
          </cell>
          <cell r="F169">
            <v>2958465</v>
          </cell>
          <cell r="G169">
            <v>53.287671232876711</v>
          </cell>
          <cell r="H169">
            <v>12</v>
          </cell>
          <cell r="I169">
            <v>0</v>
          </cell>
          <cell r="J169">
            <v>41.287671232876711</v>
          </cell>
          <cell r="K169">
            <v>0</v>
          </cell>
          <cell r="L169">
            <v>0</v>
          </cell>
          <cell r="M169">
            <v>0</v>
          </cell>
          <cell r="N169">
            <v>0</v>
          </cell>
          <cell r="O169">
            <v>0</v>
          </cell>
          <cell r="P169">
            <v>0</v>
          </cell>
          <cell r="Q169">
            <v>0</v>
          </cell>
        </row>
        <row r="170">
          <cell r="A170"/>
          <cell r="B170"/>
          <cell r="C170"/>
          <cell r="D170"/>
          <cell r="E170"/>
          <cell r="F170"/>
          <cell r="G170"/>
          <cell r="I170"/>
          <cell r="J170"/>
          <cell r="K170"/>
          <cell r="L170"/>
          <cell r="M170"/>
          <cell r="N170"/>
          <cell r="O170"/>
          <cell r="P170"/>
          <cell r="Q170"/>
        </row>
        <row r="171">
          <cell r="A171"/>
          <cell r="B171"/>
          <cell r="C171"/>
          <cell r="D171"/>
          <cell r="E171"/>
          <cell r="F171"/>
          <cell r="G171"/>
          <cell r="I171"/>
          <cell r="J171"/>
          <cell r="K171"/>
          <cell r="L171"/>
          <cell r="M171"/>
          <cell r="N171"/>
          <cell r="O171"/>
          <cell r="P171"/>
          <cell r="Q171"/>
        </row>
        <row r="172">
          <cell r="A172"/>
          <cell r="B172"/>
          <cell r="C172"/>
          <cell r="D172"/>
          <cell r="E172"/>
          <cell r="F172"/>
          <cell r="G172"/>
          <cell r="I172"/>
          <cell r="J172"/>
          <cell r="K172"/>
          <cell r="L172"/>
          <cell r="M172"/>
          <cell r="N172"/>
          <cell r="O172"/>
          <cell r="P172"/>
          <cell r="Q172"/>
        </row>
        <row r="173">
          <cell r="A173" t="str">
            <v>EF0170</v>
          </cell>
          <cell r="B173" t="str">
            <v xml:space="preserve">Omer AHMED MOHAMED </v>
          </cell>
          <cell r="C173" t="str">
            <v>LOG</v>
          </cell>
          <cell r="D173" t="str">
            <v>Watchman</v>
          </cell>
          <cell r="E173">
            <v>38468</v>
          </cell>
          <cell r="F173">
            <v>2958465</v>
          </cell>
          <cell r="G173">
            <v>53.287671232876711</v>
          </cell>
          <cell r="H173">
            <v>25</v>
          </cell>
          <cell r="I173">
            <v>0</v>
          </cell>
          <cell r="J173">
            <v>28.287671232876711</v>
          </cell>
          <cell r="K173">
            <v>0</v>
          </cell>
          <cell r="L173">
            <v>0</v>
          </cell>
          <cell r="M173">
            <v>0</v>
          </cell>
          <cell r="N173">
            <v>0</v>
          </cell>
          <cell r="O173">
            <v>0</v>
          </cell>
          <cell r="P173">
            <v>0</v>
          </cell>
          <cell r="Q173">
            <v>0</v>
          </cell>
        </row>
        <row r="174">
          <cell r="A174"/>
          <cell r="B174"/>
          <cell r="C174"/>
          <cell r="D174"/>
          <cell r="E174"/>
          <cell r="F174"/>
          <cell r="G174"/>
          <cell r="I174"/>
          <cell r="J174"/>
          <cell r="K174"/>
          <cell r="L174"/>
          <cell r="M174"/>
          <cell r="N174"/>
          <cell r="O174"/>
          <cell r="P174"/>
          <cell r="Q174"/>
        </row>
        <row r="175">
          <cell r="A175" t="str">
            <v>EF0172</v>
          </cell>
          <cell r="B175" t="str">
            <v xml:space="preserve">Seedeg ISHAG ZAKARIA </v>
          </cell>
          <cell r="C175" t="str">
            <v>NUTSURVEY</v>
          </cell>
          <cell r="D175" t="str">
            <v xml:space="preserve"> Team Leader</v>
          </cell>
          <cell r="E175">
            <v>38500</v>
          </cell>
          <cell r="F175">
            <v>2958465</v>
          </cell>
          <cell r="G175">
            <v>51.095890410958901</v>
          </cell>
          <cell r="H175">
            <v>22</v>
          </cell>
          <cell r="I175">
            <v>0</v>
          </cell>
          <cell r="J175">
            <v>29.095890410958901</v>
          </cell>
          <cell r="K175">
            <v>0</v>
          </cell>
          <cell r="L175">
            <v>0</v>
          </cell>
          <cell r="M175">
            <v>0</v>
          </cell>
          <cell r="N175">
            <v>0</v>
          </cell>
          <cell r="O175">
            <v>0</v>
          </cell>
          <cell r="P175">
            <v>0</v>
          </cell>
          <cell r="Q175">
            <v>0</v>
          </cell>
        </row>
        <row r="176">
          <cell r="A176"/>
          <cell r="B176"/>
          <cell r="C176"/>
          <cell r="D176"/>
          <cell r="E176"/>
          <cell r="F176"/>
          <cell r="G176"/>
          <cell r="I176"/>
          <cell r="J176"/>
          <cell r="K176"/>
          <cell r="L176"/>
          <cell r="M176"/>
          <cell r="N176"/>
          <cell r="O176"/>
          <cell r="P176"/>
          <cell r="Q176"/>
        </row>
        <row r="177">
          <cell r="A177"/>
          <cell r="B177"/>
          <cell r="C177"/>
          <cell r="D177"/>
          <cell r="E177"/>
          <cell r="F177"/>
          <cell r="G177"/>
          <cell r="I177"/>
          <cell r="J177"/>
          <cell r="K177"/>
          <cell r="L177"/>
          <cell r="M177"/>
          <cell r="N177"/>
          <cell r="O177"/>
          <cell r="P177"/>
          <cell r="Q177"/>
        </row>
        <row r="178">
          <cell r="A178"/>
          <cell r="B178"/>
          <cell r="C178"/>
          <cell r="D178"/>
          <cell r="E178"/>
          <cell r="F178"/>
          <cell r="G178"/>
          <cell r="I178"/>
          <cell r="J178"/>
          <cell r="K178"/>
          <cell r="L178"/>
          <cell r="M178"/>
          <cell r="N178"/>
          <cell r="O178"/>
          <cell r="P178"/>
          <cell r="Q178"/>
        </row>
        <row r="179">
          <cell r="A179" t="str">
            <v>EF0176</v>
          </cell>
          <cell r="B179" t="str">
            <v xml:space="preserve">Raja AHMED IBRAHIM </v>
          </cell>
          <cell r="C179" t="str">
            <v>ADMIN</v>
          </cell>
          <cell r="D179" t="str">
            <v>Accountant</v>
          </cell>
          <cell r="E179">
            <v>38529</v>
          </cell>
          <cell r="F179">
            <v>39258</v>
          </cell>
          <cell r="G179">
            <v>49.178082191780817</v>
          </cell>
          <cell r="H179">
            <v>14</v>
          </cell>
          <cell r="I179">
            <v>0</v>
          </cell>
          <cell r="J179">
            <v>35.178082191780817</v>
          </cell>
          <cell r="K179">
            <v>0</v>
          </cell>
          <cell r="L179">
            <v>0</v>
          </cell>
          <cell r="M179">
            <v>0</v>
          </cell>
          <cell r="N179">
            <v>0</v>
          </cell>
          <cell r="O179">
            <v>0</v>
          </cell>
          <cell r="P179">
            <v>0</v>
          </cell>
          <cell r="Q179">
            <v>0</v>
          </cell>
        </row>
        <row r="180">
          <cell r="A180"/>
          <cell r="B180"/>
          <cell r="C180"/>
          <cell r="D180"/>
          <cell r="E180"/>
          <cell r="F180"/>
          <cell r="G180"/>
          <cell r="I180"/>
          <cell r="J180"/>
          <cell r="K180"/>
          <cell r="L180"/>
          <cell r="M180"/>
          <cell r="N180"/>
          <cell r="O180"/>
          <cell r="P180"/>
          <cell r="Q180"/>
        </row>
        <row r="181">
          <cell r="A181" t="str">
            <v>EF0178</v>
          </cell>
          <cell r="B181" t="str">
            <v xml:space="preserve">Faisal ZAKARIA HUSSEIN </v>
          </cell>
          <cell r="C181" t="str">
            <v>ADMIN</v>
          </cell>
          <cell r="D181" t="str">
            <v>Deputy Administrator</v>
          </cell>
          <cell r="E181">
            <v>38529</v>
          </cell>
          <cell r="F181">
            <v>2958465</v>
          </cell>
          <cell r="G181">
            <v>49.178082191780817</v>
          </cell>
          <cell r="H181">
            <v>25</v>
          </cell>
          <cell r="I181">
            <v>0</v>
          </cell>
          <cell r="J181">
            <v>24.178082191780817</v>
          </cell>
          <cell r="K181">
            <v>0</v>
          </cell>
          <cell r="L181">
            <v>0</v>
          </cell>
          <cell r="M181">
            <v>0</v>
          </cell>
          <cell r="N181">
            <v>0</v>
          </cell>
          <cell r="O181">
            <v>0</v>
          </cell>
          <cell r="P181">
            <v>0</v>
          </cell>
          <cell r="Q181">
            <v>0</v>
          </cell>
        </row>
        <row r="182">
          <cell r="A182"/>
          <cell r="B182"/>
          <cell r="C182"/>
          <cell r="D182"/>
          <cell r="E182"/>
          <cell r="F182"/>
          <cell r="G182"/>
          <cell r="I182"/>
          <cell r="J182"/>
          <cell r="K182"/>
          <cell r="L182"/>
          <cell r="M182"/>
          <cell r="N182"/>
          <cell r="O182"/>
          <cell r="P182"/>
          <cell r="Q182"/>
        </row>
        <row r="183">
          <cell r="A183"/>
          <cell r="B183"/>
          <cell r="C183"/>
          <cell r="D183"/>
          <cell r="E183"/>
          <cell r="F183"/>
          <cell r="G183"/>
          <cell r="I183"/>
          <cell r="J183"/>
          <cell r="K183"/>
          <cell r="L183"/>
          <cell r="M183"/>
          <cell r="N183"/>
          <cell r="O183"/>
          <cell r="P183"/>
          <cell r="Q183"/>
        </row>
        <row r="184">
          <cell r="A184"/>
          <cell r="B184"/>
          <cell r="C184"/>
          <cell r="D184"/>
          <cell r="E184"/>
          <cell r="F184"/>
          <cell r="G184"/>
          <cell r="I184"/>
          <cell r="J184"/>
          <cell r="K184"/>
          <cell r="L184"/>
          <cell r="M184"/>
          <cell r="N184"/>
          <cell r="O184"/>
          <cell r="P184"/>
          <cell r="Q184"/>
        </row>
        <row r="185">
          <cell r="A185"/>
          <cell r="B185"/>
          <cell r="C185"/>
          <cell r="D185"/>
          <cell r="E185"/>
          <cell r="F185"/>
          <cell r="G185"/>
          <cell r="I185"/>
          <cell r="J185"/>
          <cell r="K185"/>
          <cell r="L185"/>
          <cell r="M185"/>
          <cell r="N185"/>
          <cell r="O185"/>
          <cell r="P185"/>
          <cell r="Q185"/>
        </row>
        <row r="186">
          <cell r="A186" t="str">
            <v>EF0183</v>
          </cell>
          <cell r="B186" t="str">
            <v xml:space="preserve">Zainab YOUSSIF ABAKER </v>
          </cell>
          <cell r="C186" t="str">
            <v>NUT</v>
          </cell>
          <cell r="D186" t="str">
            <v xml:space="preserve">Phase Monitor </v>
          </cell>
          <cell r="E186">
            <v>38143</v>
          </cell>
          <cell r="F186">
            <v>2958465</v>
          </cell>
          <cell r="G186">
            <v>75.273972602739718</v>
          </cell>
          <cell r="H186">
            <v>50</v>
          </cell>
          <cell r="I186">
            <v>15</v>
          </cell>
          <cell r="J186">
            <v>10.273972602739718</v>
          </cell>
          <cell r="K186">
            <v>0</v>
          </cell>
          <cell r="L186">
            <v>0</v>
          </cell>
          <cell r="M186">
            <v>0</v>
          </cell>
          <cell r="N186">
            <v>0</v>
          </cell>
          <cell r="O186">
            <v>0</v>
          </cell>
          <cell r="P186">
            <v>0</v>
          </cell>
          <cell r="Q186">
            <v>15</v>
          </cell>
        </row>
        <row r="187">
          <cell r="A187" t="str">
            <v>EF0184</v>
          </cell>
          <cell r="B187" t="str">
            <v xml:space="preserve">Khaled OSMAN ELTAHIR </v>
          </cell>
          <cell r="C187" t="str">
            <v>LOG</v>
          </cell>
          <cell r="D187" t="str">
            <v>Chiefwatchman</v>
          </cell>
          <cell r="E187">
            <v>38590</v>
          </cell>
          <cell r="F187">
            <v>2958465</v>
          </cell>
          <cell r="G187">
            <v>45.06849315068493</v>
          </cell>
          <cell r="H187">
            <v>34</v>
          </cell>
          <cell r="I187">
            <v>0</v>
          </cell>
          <cell r="J187">
            <v>11.06849315068493</v>
          </cell>
          <cell r="K187">
            <v>0</v>
          </cell>
          <cell r="L187">
            <v>0</v>
          </cell>
          <cell r="M187">
            <v>0</v>
          </cell>
          <cell r="N187">
            <v>0</v>
          </cell>
          <cell r="O187">
            <v>0</v>
          </cell>
          <cell r="P187">
            <v>0</v>
          </cell>
          <cell r="Q187">
            <v>0</v>
          </cell>
        </row>
        <row r="188">
          <cell r="A188"/>
          <cell r="B188"/>
          <cell r="C188"/>
          <cell r="D188"/>
          <cell r="E188"/>
          <cell r="F188"/>
          <cell r="G188"/>
          <cell r="I188"/>
          <cell r="J188"/>
          <cell r="K188"/>
          <cell r="L188"/>
          <cell r="M188"/>
          <cell r="N188"/>
          <cell r="O188"/>
          <cell r="P188"/>
          <cell r="Q188"/>
        </row>
        <row r="189">
          <cell r="A189" t="str">
            <v>EF0186</v>
          </cell>
          <cell r="B189" t="str">
            <v xml:space="preserve">Haroun ABDALLA ADAM </v>
          </cell>
          <cell r="C189" t="str">
            <v>LOG</v>
          </cell>
          <cell r="D189" t="str">
            <v>Watchman</v>
          </cell>
          <cell r="E189">
            <v>38529</v>
          </cell>
          <cell r="F189">
            <v>2958465</v>
          </cell>
          <cell r="G189">
            <v>49.178082191780817</v>
          </cell>
          <cell r="H189">
            <v>0</v>
          </cell>
          <cell r="I189">
            <v>25</v>
          </cell>
          <cell r="J189">
            <v>24.178082191780817</v>
          </cell>
          <cell r="K189">
            <v>0</v>
          </cell>
          <cell r="L189">
            <v>0</v>
          </cell>
          <cell r="M189">
            <v>0</v>
          </cell>
          <cell r="N189">
            <v>0</v>
          </cell>
          <cell r="O189">
            <v>0</v>
          </cell>
          <cell r="P189">
            <v>0</v>
          </cell>
          <cell r="Q189">
            <v>25</v>
          </cell>
        </row>
        <row r="190">
          <cell r="A190" t="str">
            <v>EF0187</v>
          </cell>
          <cell r="B190" t="str">
            <v xml:space="preserve">Mokhtar MOHAMED MOKHTAR </v>
          </cell>
          <cell r="C190" t="str">
            <v>LOG</v>
          </cell>
          <cell r="D190" t="str">
            <v>Watchman</v>
          </cell>
          <cell r="E190">
            <v>38559</v>
          </cell>
          <cell r="F190">
            <v>2958465</v>
          </cell>
          <cell r="G190">
            <v>47.123287671232873</v>
          </cell>
          <cell r="H190">
            <v>0</v>
          </cell>
          <cell r="I190">
            <v>0</v>
          </cell>
          <cell r="J190">
            <v>47.123287671232873</v>
          </cell>
          <cell r="K190">
            <v>0</v>
          </cell>
          <cell r="L190">
            <v>0</v>
          </cell>
          <cell r="M190">
            <v>0</v>
          </cell>
          <cell r="N190">
            <v>0</v>
          </cell>
          <cell r="O190">
            <v>0</v>
          </cell>
          <cell r="P190">
            <v>0</v>
          </cell>
          <cell r="Q190">
            <v>0</v>
          </cell>
        </row>
        <row r="191">
          <cell r="A191" t="str">
            <v>EF0188</v>
          </cell>
          <cell r="B191" t="str">
            <v xml:space="preserve">Souleiman SALEH ALI </v>
          </cell>
          <cell r="C191" t="str">
            <v>LOG</v>
          </cell>
          <cell r="D191" t="str">
            <v>Watchman</v>
          </cell>
          <cell r="E191">
            <v>38529</v>
          </cell>
          <cell r="F191">
            <v>2958465</v>
          </cell>
          <cell r="G191">
            <v>49.178082191780817</v>
          </cell>
          <cell r="H191">
            <v>25</v>
          </cell>
          <cell r="I191">
            <v>0</v>
          </cell>
          <cell r="J191">
            <v>24.178082191780817</v>
          </cell>
          <cell r="K191">
            <v>0</v>
          </cell>
          <cell r="L191">
            <v>0</v>
          </cell>
          <cell r="M191">
            <v>0</v>
          </cell>
          <cell r="N191">
            <v>0</v>
          </cell>
          <cell r="O191">
            <v>0</v>
          </cell>
          <cell r="P191">
            <v>0</v>
          </cell>
          <cell r="Q191">
            <v>0</v>
          </cell>
        </row>
        <row r="192">
          <cell r="A192" t="str">
            <v>EF0189</v>
          </cell>
          <cell r="B192" t="str">
            <v xml:space="preserve">Hatim EL NAIM AHMED </v>
          </cell>
          <cell r="C192" t="str">
            <v>LOG</v>
          </cell>
          <cell r="D192" t="str">
            <v>Watchman</v>
          </cell>
          <cell r="E192">
            <v>38529</v>
          </cell>
          <cell r="F192">
            <v>2958465</v>
          </cell>
          <cell r="G192">
            <v>49.178082191780817</v>
          </cell>
          <cell r="H192">
            <v>29</v>
          </cell>
          <cell r="I192">
            <v>0</v>
          </cell>
          <cell r="J192">
            <v>20.178082191780817</v>
          </cell>
          <cell r="K192">
            <v>0</v>
          </cell>
          <cell r="L192">
            <v>0</v>
          </cell>
          <cell r="M192">
            <v>0</v>
          </cell>
          <cell r="N192">
            <v>0</v>
          </cell>
          <cell r="O192">
            <v>0</v>
          </cell>
          <cell r="P192">
            <v>0</v>
          </cell>
          <cell r="Q192">
            <v>0</v>
          </cell>
        </row>
        <row r="193">
          <cell r="A193" t="str">
            <v>EF0190</v>
          </cell>
          <cell r="B193" t="str">
            <v xml:space="preserve">Ibrahim ABUBAKER HAHMED </v>
          </cell>
          <cell r="C193" t="str">
            <v>LOG</v>
          </cell>
          <cell r="D193" t="str">
            <v>Watchman</v>
          </cell>
          <cell r="E193">
            <v>38529</v>
          </cell>
          <cell r="F193">
            <v>2958465</v>
          </cell>
          <cell r="G193">
            <v>49.178082191780817</v>
          </cell>
          <cell r="H193">
            <v>0</v>
          </cell>
          <cell r="I193">
            <v>25</v>
          </cell>
          <cell r="J193">
            <v>24.178082191780817</v>
          </cell>
          <cell r="K193">
            <v>0</v>
          </cell>
          <cell r="L193">
            <v>0</v>
          </cell>
          <cell r="M193">
            <v>0</v>
          </cell>
          <cell r="N193">
            <v>0</v>
          </cell>
          <cell r="O193">
            <v>0</v>
          </cell>
          <cell r="P193">
            <v>0</v>
          </cell>
          <cell r="Q193">
            <v>25</v>
          </cell>
        </row>
        <row r="194">
          <cell r="A194" t="str">
            <v>EF0191</v>
          </cell>
          <cell r="B194" t="str">
            <v xml:space="preserve">Abo obeida ABUBEKER HAMID IBRAHIM </v>
          </cell>
          <cell r="C194" t="str">
            <v>LOG</v>
          </cell>
          <cell r="D194" t="str">
            <v>Watchman</v>
          </cell>
          <cell r="E194">
            <v>38529</v>
          </cell>
          <cell r="F194">
            <v>2958465</v>
          </cell>
          <cell r="G194">
            <v>49.178082191780817</v>
          </cell>
          <cell r="H194">
            <v>0</v>
          </cell>
          <cell r="I194">
            <v>0</v>
          </cell>
          <cell r="J194">
            <v>49.178082191780817</v>
          </cell>
          <cell r="K194">
            <v>0</v>
          </cell>
          <cell r="L194">
            <v>0</v>
          </cell>
          <cell r="M194">
            <v>0</v>
          </cell>
          <cell r="N194">
            <v>0</v>
          </cell>
          <cell r="O194">
            <v>0</v>
          </cell>
          <cell r="P194">
            <v>0</v>
          </cell>
          <cell r="Q194">
            <v>0</v>
          </cell>
        </row>
        <row r="195">
          <cell r="A195" t="str">
            <v>EF0192</v>
          </cell>
          <cell r="B195" t="str">
            <v xml:space="preserve">Elhadi ABDALLA MOHAMED </v>
          </cell>
          <cell r="C195" t="str">
            <v>NUT</v>
          </cell>
          <cell r="D195" t="str">
            <v>home Visitor</v>
          </cell>
          <cell r="E195">
            <v>38534</v>
          </cell>
          <cell r="F195">
            <v>2958465</v>
          </cell>
          <cell r="G195">
            <v>48.835616438356162</v>
          </cell>
          <cell r="H195">
            <v>25</v>
          </cell>
          <cell r="I195">
            <v>0</v>
          </cell>
          <cell r="J195">
            <v>23.835616438356162</v>
          </cell>
          <cell r="K195">
            <v>0</v>
          </cell>
          <cell r="L195">
            <v>0</v>
          </cell>
          <cell r="M195">
            <v>0</v>
          </cell>
          <cell r="N195">
            <v>0</v>
          </cell>
          <cell r="O195">
            <v>0</v>
          </cell>
          <cell r="P195">
            <v>0</v>
          </cell>
          <cell r="Q195">
            <v>0</v>
          </cell>
        </row>
        <row r="196">
          <cell r="A196"/>
          <cell r="B196"/>
          <cell r="C196"/>
          <cell r="D196"/>
          <cell r="E196"/>
          <cell r="F196"/>
          <cell r="G196"/>
          <cell r="I196"/>
          <cell r="J196"/>
          <cell r="K196"/>
          <cell r="L196"/>
          <cell r="M196"/>
          <cell r="N196"/>
          <cell r="O196"/>
          <cell r="P196"/>
          <cell r="Q196"/>
        </row>
        <row r="197">
          <cell r="A197" t="str">
            <v>EF0194</v>
          </cell>
          <cell r="B197" t="str">
            <v xml:space="preserve">Abbas MOHAMED AHMED </v>
          </cell>
          <cell r="C197" t="str">
            <v>LOG</v>
          </cell>
          <cell r="D197" t="str">
            <v>Stock Manager</v>
          </cell>
          <cell r="E197">
            <v>38565</v>
          </cell>
          <cell r="F197">
            <v>2958465</v>
          </cell>
          <cell r="G197">
            <v>46.780821917808218</v>
          </cell>
          <cell r="H197">
            <v>25</v>
          </cell>
          <cell r="I197">
            <v>0</v>
          </cell>
          <cell r="J197">
            <v>21.780821917808218</v>
          </cell>
          <cell r="K197">
            <v>0</v>
          </cell>
          <cell r="L197">
            <v>0</v>
          </cell>
          <cell r="M197">
            <v>0</v>
          </cell>
          <cell r="N197">
            <v>0</v>
          </cell>
          <cell r="O197">
            <v>0</v>
          </cell>
          <cell r="P197">
            <v>0</v>
          </cell>
          <cell r="Q197">
            <v>0</v>
          </cell>
        </row>
        <row r="198">
          <cell r="A198" t="str">
            <v>EF0195</v>
          </cell>
          <cell r="B198" t="str">
            <v xml:space="preserve">Abdallah YAGOUB ADAM </v>
          </cell>
          <cell r="C198" t="str">
            <v>FS</v>
          </cell>
          <cell r="D198" t="str">
            <v>Food security Surveillance officer</v>
          </cell>
          <cell r="E198">
            <v>38565</v>
          </cell>
          <cell r="F198">
            <v>2958465</v>
          </cell>
          <cell r="G198">
            <v>46.780821917808218</v>
          </cell>
          <cell r="H198">
            <v>9</v>
          </cell>
          <cell r="I198">
            <v>0</v>
          </cell>
          <cell r="J198">
            <v>37.780821917808218</v>
          </cell>
          <cell r="K198">
            <v>0</v>
          </cell>
          <cell r="L198">
            <v>0</v>
          </cell>
          <cell r="M198">
            <v>0</v>
          </cell>
          <cell r="N198">
            <v>0</v>
          </cell>
          <cell r="O198">
            <v>0</v>
          </cell>
          <cell r="P198">
            <v>0</v>
          </cell>
          <cell r="Q198">
            <v>0</v>
          </cell>
        </row>
        <row r="199">
          <cell r="A199"/>
          <cell r="B199"/>
          <cell r="C199"/>
          <cell r="D199"/>
          <cell r="E199"/>
          <cell r="F199"/>
          <cell r="G199"/>
          <cell r="I199"/>
          <cell r="J199"/>
          <cell r="K199"/>
          <cell r="L199"/>
          <cell r="M199"/>
          <cell r="N199"/>
          <cell r="O199"/>
          <cell r="P199"/>
          <cell r="Q199"/>
        </row>
        <row r="200">
          <cell r="A200"/>
          <cell r="B200"/>
          <cell r="C200"/>
          <cell r="D200"/>
          <cell r="E200"/>
          <cell r="F200"/>
          <cell r="G200"/>
          <cell r="I200"/>
          <cell r="J200"/>
          <cell r="K200"/>
          <cell r="L200"/>
          <cell r="M200"/>
          <cell r="N200"/>
          <cell r="O200"/>
          <cell r="P200"/>
          <cell r="Q200"/>
        </row>
        <row r="201">
          <cell r="A201"/>
          <cell r="B201"/>
          <cell r="C201"/>
          <cell r="D201"/>
          <cell r="E201"/>
          <cell r="F201"/>
          <cell r="G201"/>
          <cell r="I201"/>
          <cell r="J201"/>
          <cell r="K201"/>
          <cell r="L201"/>
          <cell r="M201"/>
          <cell r="N201"/>
          <cell r="O201"/>
          <cell r="P201"/>
          <cell r="Q201"/>
        </row>
        <row r="202">
          <cell r="A202"/>
          <cell r="B202"/>
          <cell r="C202"/>
          <cell r="D202"/>
          <cell r="E202"/>
          <cell r="F202"/>
          <cell r="G202"/>
          <cell r="I202"/>
          <cell r="J202"/>
          <cell r="K202"/>
          <cell r="L202"/>
          <cell r="M202"/>
          <cell r="N202"/>
          <cell r="O202"/>
          <cell r="P202"/>
          <cell r="Q202"/>
        </row>
        <row r="203">
          <cell r="A203"/>
          <cell r="B203"/>
          <cell r="C203"/>
          <cell r="D203"/>
          <cell r="E203"/>
          <cell r="F203"/>
          <cell r="G203"/>
          <cell r="I203"/>
          <cell r="J203"/>
          <cell r="K203"/>
          <cell r="L203"/>
          <cell r="M203"/>
          <cell r="N203"/>
          <cell r="O203"/>
          <cell r="P203"/>
          <cell r="Q203"/>
        </row>
        <row r="204">
          <cell r="A204"/>
          <cell r="B204"/>
          <cell r="C204"/>
          <cell r="D204"/>
          <cell r="E204"/>
          <cell r="F204"/>
          <cell r="G204"/>
          <cell r="I204"/>
          <cell r="J204"/>
          <cell r="K204"/>
          <cell r="L204"/>
          <cell r="M204"/>
          <cell r="N204"/>
          <cell r="O204"/>
          <cell r="P204"/>
          <cell r="Q204"/>
        </row>
        <row r="205">
          <cell r="A205"/>
          <cell r="B205"/>
          <cell r="C205"/>
          <cell r="D205"/>
          <cell r="E205"/>
          <cell r="F205"/>
          <cell r="G205"/>
          <cell r="I205"/>
          <cell r="J205"/>
          <cell r="K205"/>
          <cell r="L205"/>
          <cell r="M205"/>
          <cell r="N205"/>
          <cell r="O205"/>
          <cell r="P205"/>
          <cell r="Q205"/>
        </row>
        <row r="206">
          <cell r="A206"/>
          <cell r="B206"/>
          <cell r="C206"/>
          <cell r="D206"/>
          <cell r="E206"/>
          <cell r="F206"/>
          <cell r="G206"/>
          <cell r="I206"/>
          <cell r="J206"/>
          <cell r="K206"/>
          <cell r="L206"/>
          <cell r="M206"/>
          <cell r="N206"/>
          <cell r="O206"/>
          <cell r="P206"/>
          <cell r="Q206"/>
        </row>
        <row r="207">
          <cell r="A207"/>
          <cell r="B207"/>
          <cell r="C207"/>
          <cell r="D207"/>
          <cell r="E207"/>
          <cell r="F207"/>
          <cell r="G207"/>
          <cell r="I207"/>
          <cell r="J207"/>
          <cell r="K207"/>
          <cell r="L207"/>
          <cell r="M207"/>
          <cell r="N207"/>
          <cell r="O207"/>
          <cell r="P207"/>
          <cell r="Q207"/>
        </row>
        <row r="208">
          <cell r="A208" t="str">
            <v>EF0205</v>
          </cell>
          <cell r="B208" t="str">
            <v xml:space="preserve">Motasim ARABI MOHAMEDO </v>
          </cell>
          <cell r="C208" t="str">
            <v>LOG</v>
          </cell>
          <cell r="D208" t="str">
            <v>Storekeeper Assistant</v>
          </cell>
          <cell r="E208">
            <v>38579</v>
          </cell>
          <cell r="F208">
            <v>2958465</v>
          </cell>
          <cell r="G208">
            <v>45.821917808219176</v>
          </cell>
          <cell r="H208">
            <v>18</v>
          </cell>
          <cell r="I208">
            <v>0</v>
          </cell>
          <cell r="J208">
            <v>27.821917808219176</v>
          </cell>
          <cell r="K208">
            <v>0</v>
          </cell>
          <cell r="L208">
            <v>0</v>
          </cell>
          <cell r="M208">
            <v>0</v>
          </cell>
          <cell r="N208">
            <v>0</v>
          </cell>
          <cell r="O208">
            <v>0</v>
          </cell>
          <cell r="P208">
            <v>0</v>
          </cell>
          <cell r="Q208">
            <v>0</v>
          </cell>
        </row>
        <row r="209">
          <cell r="A209" t="str">
            <v>EF0206</v>
          </cell>
          <cell r="B209" t="str">
            <v xml:space="preserve">Mohamed ADAM MOHAMED </v>
          </cell>
          <cell r="C209" t="str">
            <v>FA</v>
          </cell>
          <cell r="D209" t="str">
            <v>Food Aid Monitor</v>
          </cell>
          <cell r="E209">
            <v>38579</v>
          </cell>
          <cell r="F209">
            <v>2958465</v>
          </cell>
          <cell r="G209">
            <v>45.821917808219176</v>
          </cell>
          <cell r="H209">
            <v>19</v>
          </cell>
          <cell r="I209">
            <v>0</v>
          </cell>
          <cell r="J209">
            <v>26.821917808219176</v>
          </cell>
          <cell r="K209">
            <v>0</v>
          </cell>
          <cell r="L209">
            <v>0</v>
          </cell>
          <cell r="M209">
            <v>0</v>
          </cell>
          <cell r="N209">
            <v>0</v>
          </cell>
          <cell r="O209">
            <v>0</v>
          </cell>
          <cell r="P209">
            <v>0</v>
          </cell>
          <cell r="Q209">
            <v>0</v>
          </cell>
        </row>
        <row r="210">
          <cell r="A210"/>
          <cell r="B210"/>
          <cell r="C210"/>
          <cell r="D210"/>
          <cell r="E210"/>
          <cell r="F210"/>
          <cell r="G210"/>
          <cell r="I210"/>
          <cell r="J210"/>
          <cell r="K210"/>
          <cell r="L210"/>
          <cell r="M210"/>
          <cell r="N210"/>
          <cell r="O210"/>
          <cell r="P210"/>
          <cell r="Q210"/>
        </row>
        <row r="211">
          <cell r="A211"/>
          <cell r="B211"/>
          <cell r="C211"/>
          <cell r="D211"/>
          <cell r="E211"/>
          <cell r="F211"/>
          <cell r="G211"/>
          <cell r="I211"/>
          <cell r="J211"/>
          <cell r="K211"/>
          <cell r="L211"/>
          <cell r="M211"/>
          <cell r="N211"/>
          <cell r="O211"/>
          <cell r="P211"/>
          <cell r="Q211"/>
        </row>
        <row r="212">
          <cell r="A212"/>
          <cell r="B212"/>
          <cell r="C212"/>
          <cell r="D212"/>
          <cell r="E212"/>
          <cell r="F212"/>
          <cell r="G212"/>
          <cell r="I212"/>
          <cell r="J212"/>
          <cell r="K212"/>
          <cell r="L212"/>
          <cell r="M212"/>
          <cell r="N212"/>
          <cell r="O212"/>
          <cell r="P212"/>
          <cell r="Q212"/>
        </row>
        <row r="213">
          <cell r="A213" t="str">
            <v>EF0210</v>
          </cell>
          <cell r="B213" t="str">
            <v xml:space="preserve">Mohamed ELTAIB MOHAMED ADAM </v>
          </cell>
          <cell r="C213" t="str">
            <v>FA</v>
          </cell>
          <cell r="D213" t="str">
            <v>Food Aid team Leader</v>
          </cell>
          <cell r="E213">
            <v>38584</v>
          </cell>
          <cell r="F213">
            <v>2958465</v>
          </cell>
          <cell r="G213">
            <v>45.479452054794521</v>
          </cell>
          <cell r="H213">
            <v>13</v>
          </cell>
          <cell r="I213">
            <v>0</v>
          </cell>
          <cell r="J213">
            <v>32.479452054794521</v>
          </cell>
          <cell r="K213">
            <v>0</v>
          </cell>
          <cell r="L213">
            <v>0</v>
          </cell>
          <cell r="M213">
            <v>0</v>
          </cell>
          <cell r="N213">
            <v>0</v>
          </cell>
          <cell r="O213">
            <v>0</v>
          </cell>
          <cell r="P213">
            <v>0</v>
          </cell>
          <cell r="Q213">
            <v>0</v>
          </cell>
        </row>
        <row r="214">
          <cell r="A214"/>
          <cell r="B214"/>
          <cell r="C214"/>
          <cell r="D214"/>
          <cell r="E214"/>
          <cell r="F214"/>
          <cell r="G214"/>
          <cell r="I214"/>
          <cell r="J214"/>
          <cell r="K214"/>
          <cell r="L214"/>
          <cell r="M214"/>
          <cell r="N214"/>
          <cell r="O214"/>
          <cell r="P214"/>
          <cell r="Q214"/>
        </row>
        <row r="215">
          <cell r="A215" t="str">
            <v>EF0212</v>
          </cell>
          <cell r="B215" t="str">
            <v xml:space="preserve">Ibrahim ADAM ABAKER </v>
          </cell>
          <cell r="C215" t="str">
            <v>FS</v>
          </cell>
          <cell r="D215" t="str">
            <v>Agricultural Technician</v>
          </cell>
          <cell r="E215">
            <v>38584</v>
          </cell>
          <cell r="F215">
            <v>2958465</v>
          </cell>
          <cell r="G215">
            <v>45.479452054794521</v>
          </cell>
          <cell r="H215">
            <v>4</v>
          </cell>
          <cell r="I215">
            <v>5</v>
          </cell>
          <cell r="J215">
            <v>36.479452054794521</v>
          </cell>
          <cell r="K215">
            <v>0</v>
          </cell>
          <cell r="L215">
            <v>0</v>
          </cell>
          <cell r="M215">
            <v>0</v>
          </cell>
          <cell r="N215">
            <v>0</v>
          </cell>
          <cell r="O215">
            <v>0</v>
          </cell>
          <cell r="P215">
            <v>0</v>
          </cell>
          <cell r="Q215">
            <v>5</v>
          </cell>
        </row>
        <row r="216">
          <cell r="A216"/>
          <cell r="B216"/>
          <cell r="C216"/>
          <cell r="D216"/>
          <cell r="E216"/>
          <cell r="F216"/>
          <cell r="G216"/>
          <cell r="I216"/>
          <cell r="J216"/>
          <cell r="K216"/>
          <cell r="L216"/>
          <cell r="M216"/>
          <cell r="N216"/>
          <cell r="O216"/>
          <cell r="P216"/>
          <cell r="Q216"/>
        </row>
        <row r="217">
          <cell r="A217" t="str">
            <v>EF0214</v>
          </cell>
          <cell r="B217" t="str">
            <v xml:space="preserve">Abdelbasher OMER ALI </v>
          </cell>
          <cell r="C217" t="str">
            <v>NUT</v>
          </cell>
          <cell r="D217" t="str">
            <v>Watchman</v>
          </cell>
          <cell r="E217">
            <v>38164</v>
          </cell>
          <cell r="F217">
            <v>2958465</v>
          </cell>
          <cell r="G217">
            <v>73.835616438356155</v>
          </cell>
          <cell r="H217">
            <v>30</v>
          </cell>
          <cell r="I217">
            <v>0</v>
          </cell>
          <cell r="J217">
            <v>43.835616438356155</v>
          </cell>
          <cell r="K217">
            <v>0</v>
          </cell>
          <cell r="L217">
            <v>0</v>
          </cell>
          <cell r="M217">
            <v>0</v>
          </cell>
          <cell r="N217">
            <v>0</v>
          </cell>
          <cell r="O217">
            <v>0</v>
          </cell>
          <cell r="P217">
            <v>0</v>
          </cell>
          <cell r="Q217">
            <v>0</v>
          </cell>
        </row>
        <row r="218">
          <cell r="A218" t="str">
            <v>EF0215</v>
          </cell>
          <cell r="B218" t="str">
            <v xml:space="preserve">Fawzia KHALIL ISHAG </v>
          </cell>
          <cell r="C218" t="str">
            <v>NUT</v>
          </cell>
          <cell r="D218" t="str">
            <v>Home Visitor</v>
          </cell>
          <cell r="E218">
            <v>38113</v>
          </cell>
          <cell r="F218">
            <v>2958465</v>
          </cell>
          <cell r="G218">
            <v>77.260273972602732</v>
          </cell>
          <cell r="H218">
            <v>66</v>
          </cell>
          <cell r="I218">
            <v>0</v>
          </cell>
          <cell r="J218">
            <v>11.260273972602732</v>
          </cell>
          <cell r="K218">
            <v>0</v>
          </cell>
          <cell r="L218">
            <v>0</v>
          </cell>
          <cell r="M218">
            <v>0</v>
          </cell>
          <cell r="N218">
            <v>0</v>
          </cell>
          <cell r="O218">
            <v>0</v>
          </cell>
          <cell r="P218">
            <v>0</v>
          </cell>
          <cell r="Q218">
            <v>0</v>
          </cell>
        </row>
        <row r="219">
          <cell r="A219" t="str">
            <v>EF0216</v>
          </cell>
          <cell r="B219" t="str">
            <v xml:space="preserve">Sulieman NOGARA ABDALLA  </v>
          </cell>
          <cell r="C219" t="str">
            <v>LOG</v>
          </cell>
          <cell r="D219" t="str">
            <v>Storekeeper Assistant</v>
          </cell>
          <cell r="E219">
            <v>38613</v>
          </cell>
          <cell r="F219">
            <v>2958465</v>
          </cell>
          <cell r="G219">
            <v>43.561643835616437</v>
          </cell>
          <cell r="H219">
            <v>34</v>
          </cell>
          <cell r="I219">
            <v>10</v>
          </cell>
          <cell r="J219">
            <v>-0.4383561643835634</v>
          </cell>
          <cell r="K219">
            <v>0</v>
          </cell>
          <cell r="L219">
            <v>0</v>
          </cell>
          <cell r="M219">
            <v>0</v>
          </cell>
          <cell r="N219">
            <v>0</v>
          </cell>
          <cell r="O219">
            <v>0</v>
          </cell>
          <cell r="P219">
            <v>0</v>
          </cell>
          <cell r="Q219">
            <v>10</v>
          </cell>
        </row>
        <row r="220">
          <cell r="A220"/>
          <cell r="B220"/>
          <cell r="C220"/>
          <cell r="D220"/>
          <cell r="E220"/>
          <cell r="F220"/>
          <cell r="G220"/>
          <cell r="I220"/>
          <cell r="J220"/>
          <cell r="K220"/>
          <cell r="L220"/>
          <cell r="M220"/>
          <cell r="N220"/>
          <cell r="O220"/>
          <cell r="P220"/>
          <cell r="Q220"/>
        </row>
        <row r="221">
          <cell r="A221"/>
          <cell r="B221"/>
          <cell r="C221"/>
          <cell r="D221"/>
          <cell r="E221"/>
          <cell r="F221"/>
          <cell r="G221"/>
          <cell r="I221"/>
          <cell r="J221"/>
          <cell r="K221"/>
          <cell r="L221"/>
          <cell r="M221"/>
          <cell r="N221"/>
          <cell r="O221"/>
          <cell r="P221"/>
          <cell r="Q221"/>
        </row>
        <row r="222">
          <cell r="A222"/>
          <cell r="B222"/>
          <cell r="C222"/>
          <cell r="D222"/>
          <cell r="E222"/>
          <cell r="F222"/>
          <cell r="G222"/>
          <cell r="I222"/>
          <cell r="J222"/>
          <cell r="K222"/>
          <cell r="L222"/>
          <cell r="M222"/>
          <cell r="N222"/>
          <cell r="O222"/>
          <cell r="P222"/>
          <cell r="Q222"/>
        </row>
        <row r="223">
          <cell r="A223"/>
          <cell r="B223"/>
          <cell r="C223"/>
          <cell r="D223"/>
          <cell r="E223"/>
          <cell r="F223"/>
          <cell r="G223"/>
          <cell r="I223"/>
          <cell r="J223"/>
          <cell r="K223"/>
          <cell r="L223"/>
          <cell r="M223"/>
          <cell r="N223"/>
          <cell r="O223"/>
          <cell r="P223"/>
          <cell r="Q223"/>
        </row>
        <row r="224">
          <cell r="A224"/>
          <cell r="B224"/>
          <cell r="C224"/>
          <cell r="D224"/>
          <cell r="E224"/>
          <cell r="F224"/>
          <cell r="G224"/>
          <cell r="I224"/>
          <cell r="J224"/>
          <cell r="K224"/>
          <cell r="L224"/>
          <cell r="M224"/>
          <cell r="N224"/>
          <cell r="O224"/>
          <cell r="P224"/>
          <cell r="Q224"/>
        </row>
        <row r="225">
          <cell r="A225"/>
          <cell r="B225"/>
          <cell r="C225"/>
          <cell r="D225"/>
          <cell r="E225"/>
          <cell r="F225"/>
          <cell r="G225"/>
          <cell r="I225"/>
          <cell r="J225"/>
          <cell r="K225"/>
          <cell r="L225"/>
          <cell r="M225"/>
          <cell r="N225"/>
          <cell r="O225"/>
          <cell r="P225"/>
          <cell r="Q225"/>
        </row>
        <row r="226">
          <cell r="A226"/>
          <cell r="B226"/>
          <cell r="C226"/>
          <cell r="D226"/>
          <cell r="E226"/>
          <cell r="F226"/>
          <cell r="G226"/>
          <cell r="I226"/>
          <cell r="J226"/>
          <cell r="K226"/>
          <cell r="L226"/>
          <cell r="M226"/>
          <cell r="N226"/>
          <cell r="O226"/>
          <cell r="P226"/>
          <cell r="Q226"/>
        </row>
        <row r="227">
          <cell r="A227" t="str">
            <v>EF0226</v>
          </cell>
          <cell r="B227" t="str">
            <v xml:space="preserve">Ibrahim SULIEMAN  </v>
          </cell>
          <cell r="C227" t="str">
            <v>LOG</v>
          </cell>
          <cell r="D227" t="str">
            <v>Watchman</v>
          </cell>
          <cell r="E227">
            <v>38750</v>
          </cell>
          <cell r="F227">
            <v>39479</v>
          </cell>
          <cell r="G227">
            <v>34.383561643835613</v>
          </cell>
          <cell r="H227">
            <v>25</v>
          </cell>
          <cell r="I227">
            <v>0</v>
          </cell>
          <cell r="J227">
            <v>9.3835616438356126</v>
          </cell>
          <cell r="K227">
            <v>0</v>
          </cell>
          <cell r="L227">
            <v>0</v>
          </cell>
          <cell r="M227">
            <v>0</v>
          </cell>
          <cell r="N227">
            <v>0</v>
          </cell>
          <cell r="O227">
            <v>0</v>
          </cell>
          <cell r="P227">
            <v>0</v>
          </cell>
          <cell r="Q227">
            <v>0</v>
          </cell>
        </row>
        <row r="228">
          <cell r="A228" t="str">
            <v>EF0227</v>
          </cell>
          <cell r="B228" t="str">
            <v xml:space="preserve">Hassan ABDUHADI ALI  </v>
          </cell>
          <cell r="C228" t="str">
            <v>LOG</v>
          </cell>
          <cell r="D228" t="str">
            <v>Watchman</v>
          </cell>
          <cell r="E228">
            <v>38750</v>
          </cell>
          <cell r="F228">
            <v>39479</v>
          </cell>
          <cell r="G228">
            <v>34.383561643835613</v>
          </cell>
          <cell r="H228">
            <v>25</v>
          </cell>
          <cell r="I228">
            <v>0</v>
          </cell>
          <cell r="J228">
            <v>9.3835616438356126</v>
          </cell>
          <cell r="K228">
            <v>0</v>
          </cell>
          <cell r="L228">
            <v>0</v>
          </cell>
          <cell r="M228">
            <v>0</v>
          </cell>
          <cell r="N228">
            <v>0</v>
          </cell>
          <cell r="O228">
            <v>0</v>
          </cell>
          <cell r="P228">
            <v>0</v>
          </cell>
          <cell r="Q228">
            <v>0</v>
          </cell>
        </row>
        <row r="229">
          <cell r="A229" t="str">
            <v>EF0228</v>
          </cell>
          <cell r="B229" t="str">
            <v xml:space="preserve">Hassan ABDALLAH Arja </v>
          </cell>
          <cell r="C229" t="str">
            <v>LOG</v>
          </cell>
          <cell r="D229" t="str">
            <v>Watchman</v>
          </cell>
          <cell r="E229">
            <v>38750</v>
          </cell>
          <cell r="F229">
            <v>39479</v>
          </cell>
          <cell r="G229">
            <v>34.383561643835613</v>
          </cell>
          <cell r="H229">
            <v>0</v>
          </cell>
          <cell r="I229">
            <v>21</v>
          </cell>
          <cell r="J229">
            <v>13.383561643835613</v>
          </cell>
          <cell r="K229">
            <v>0</v>
          </cell>
          <cell r="L229">
            <v>0</v>
          </cell>
          <cell r="M229">
            <v>0</v>
          </cell>
          <cell r="N229">
            <v>0</v>
          </cell>
          <cell r="O229">
            <v>0</v>
          </cell>
          <cell r="P229">
            <v>0</v>
          </cell>
          <cell r="Q229">
            <v>21</v>
          </cell>
        </row>
        <row r="230">
          <cell r="A230" t="str">
            <v>EF0229</v>
          </cell>
          <cell r="B230" t="str">
            <v xml:space="preserve">Sameer Hamed SHOGAR </v>
          </cell>
          <cell r="C230" t="str">
            <v>LOG</v>
          </cell>
          <cell r="D230" t="str">
            <v>Watchman</v>
          </cell>
          <cell r="E230">
            <v>38750</v>
          </cell>
          <cell r="F230">
            <v>39479</v>
          </cell>
          <cell r="G230">
            <v>34.383561643835613</v>
          </cell>
          <cell r="H230">
            <v>20</v>
          </cell>
          <cell r="I230">
            <v>0</v>
          </cell>
          <cell r="J230">
            <v>14.383561643835613</v>
          </cell>
          <cell r="K230">
            <v>0</v>
          </cell>
          <cell r="L230">
            <v>0</v>
          </cell>
          <cell r="M230">
            <v>0</v>
          </cell>
          <cell r="N230">
            <v>0</v>
          </cell>
          <cell r="O230">
            <v>0</v>
          </cell>
          <cell r="P230">
            <v>0</v>
          </cell>
          <cell r="Q230">
            <v>0</v>
          </cell>
        </row>
        <row r="231">
          <cell r="A231" t="str">
            <v>EF0230</v>
          </cell>
          <cell r="B231" t="str">
            <v xml:space="preserve">Elnizeer SAAD ELNOUR  </v>
          </cell>
          <cell r="C231" t="str">
            <v>LOG</v>
          </cell>
          <cell r="D231" t="str">
            <v>Watchman</v>
          </cell>
          <cell r="E231">
            <v>38750</v>
          </cell>
          <cell r="F231">
            <v>39479</v>
          </cell>
          <cell r="G231">
            <v>34.383561643835613</v>
          </cell>
          <cell r="H231">
            <v>20</v>
          </cell>
          <cell r="I231">
            <v>0</v>
          </cell>
          <cell r="J231">
            <v>14.383561643835613</v>
          </cell>
          <cell r="K231">
            <v>0</v>
          </cell>
          <cell r="L231">
            <v>0</v>
          </cell>
          <cell r="M231">
            <v>0</v>
          </cell>
          <cell r="N231">
            <v>0</v>
          </cell>
          <cell r="O231">
            <v>0</v>
          </cell>
          <cell r="P231">
            <v>0</v>
          </cell>
          <cell r="Q231">
            <v>0</v>
          </cell>
        </row>
        <row r="232">
          <cell r="A232" t="str">
            <v>EF0231</v>
          </cell>
          <cell r="B232" t="str">
            <v xml:space="preserve">Ibrahim Yousif Mohamed </v>
          </cell>
          <cell r="C232" t="str">
            <v>LOG</v>
          </cell>
          <cell r="D232" t="str">
            <v>Watchman</v>
          </cell>
          <cell r="E232">
            <v>38750</v>
          </cell>
          <cell r="F232">
            <v>39479</v>
          </cell>
          <cell r="G232">
            <v>34.383561643835613</v>
          </cell>
          <cell r="H232">
            <v>0</v>
          </cell>
          <cell r="I232">
            <v>20</v>
          </cell>
          <cell r="J232">
            <v>14.383561643835613</v>
          </cell>
          <cell r="K232">
            <v>0</v>
          </cell>
          <cell r="L232">
            <v>0</v>
          </cell>
          <cell r="M232">
            <v>0</v>
          </cell>
          <cell r="N232">
            <v>0</v>
          </cell>
          <cell r="O232">
            <v>0</v>
          </cell>
          <cell r="P232">
            <v>0</v>
          </cell>
          <cell r="Q232">
            <v>20</v>
          </cell>
        </row>
        <row r="233">
          <cell r="A233" t="str">
            <v>EF0232</v>
          </cell>
          <cell r="B233" t="str">
            <v xml:space="preserve">Abdalla SALEH ABAKER  </v>
          </cell>
          <cell r="C233" t="str">
            <v>LOG</v>
          </cell>
          <cell r="D233" t="str">
            <v>Watchman</v>
          </cell>
          <cell r="E233">
            <v>38750</v>
          </cell>
          <cell r="F233">
            <v>39479</v>
          </cell>
          <cell r="G233">
            <v>34.383561643835613</v>
          </cell>
          <cell r="H233">
            <v>21</v>
          </cell>
          <cell r="I233">
            <v>0</v>
          </cell>
          <cell r="J233">
            <v>13.383561643835613</v>
          </cell>
          <cell r="K233">
            <v>0</v>
          </cell>
          <cell r="L233">
            <v>0</v>
          </cell>
          <cell r="M233">
            <v>0</v>
          </cell>
          <cell r="N233">
            <v>0</v>
          </cell>
          <cell r="O233">
            <v>0</v>
          </cell>
          <cell r="P233">
            <v>0</v>
          </cell>
          <cell r="Q233">
            <v>0</v>
          </cell>
        </row>
        <row r="234">
          <cell r="A234"/>
          <cell r="B234"/>
          <cell r="C234"/>
          <cell r="D234"/>
          <cell r="E234"/>
          <cell r="F234"/>
          <cell r="G234"/>
          <cell r="I234"/>
          <cell r="J234"/>
          <cell r="K234"/>
          <cell r="L234"/>
          <cell r="M234"/>
          <cell r="N234"/>
          <cell r="O234"/>
          <cell r="P234"/>
          <cell r="Q234"/>
        </row>
        <row r="235">
          <cell r="A235" t="str">
            <v>EF0234</v>
          </cell>
          <cell r="B235" t="str">
            <v xml:space="preserve">Yousif ABDULLMULA  AHMED  </v>
          </cell>
          <cell r="C235" t="str">
            <v>WS</v>
          </cell>
          <cell r="D235" t="str">
            <v>Watsan Assitant Manager</v>
          </cell>
          <cell r="E235">
            <v>38708</v>
          </cell>
          <cell r="F235">
            <v>2958465</v>
          </cell>
          <cell r="G235">
            <v>37.123287671232873</v>
          </cell>
          <cell r="H235">
            <v>18</v>
          </cell>
          <cell r="I235">
            <v>0</v>
          </cell>
          <cell r="J235">
            <v>19.123287671232873</v>
          </cell>
          <cell r="K235">
            <v>0</v>
          </cell>
          <cell r="L235">
            <v>0</v>
          </cell>
          <cell r="M235">
            <v>0</v>
          </cell>
          <cell r="N235">
            <v>0</v>
          </cell>
          <cell r="O235">
            <v>0</v>
          </cell>
          <cell r="P235">
            <v>0</v>
          </cell>
          <cell r="Q235">
            <v>0</v>
          </cell>
        </row>
        <row r="236">
          <cell r="A236"/>
          <cell r="B236"/>
          <cell r="C236"/>
          <cell r="D236"/>
          <cell r="E236"/>
          <cell r="F236"/>
          <cell r="G236"/>
          <cell r="I236"/>
          <cell r="J236"/>
          <cell r="K236"/>
          <cell r="L236"/>
          <cell r="M236"/>
          <cell r="N236"/>
          <cell r="O236"/>
          <cell r="P236"/>
          <cell r="Q236"/>
        </row>
        <row r="237">
          <cell r="A237"/>
          <cell r="B237"/>
          <cell r="C237"/>
          <cell r="D237"/>
          <cell r="E237"/>
          <cell r="F237"/>
          <cell r="G237"/>
          <cell r="I237"/>
          <cell r="J237"/>
          <cell r="K237"/>
          <cell r="L237"/>
          <cell r="M237"/>
          <cell r="N237"/>
          <cell r="O237"/>
          <cell r="P237"/>
          <cell r="Q237"/>
        </row>
        <row r="238">
          <cell r="A238"/>
          <cell r="B238"/>
          <cell r="C238"/>
          <cell r="D238"/>
          <cell r="E238"/>
          <cell r="F238"/>
          <cell r="G238"/>
          <cell r="I238"/>
          <cell r="J238"/>
          <cell r="K238"/>
          <cell r="L238"/>
          <cell r="M238"/>
          <cell r="N238"/>
          <cell r="O238"/>
          <cell r="P238"/>
          <cell r="Q238"/>
        </row>
        <row r="239">
          <cell r="A239"/>
          <cell r="B239"/>
          <cell r="C239"/>
          <cell r="D239"/>
          <cell r="E239"/>
          <cell r="F239"/>
          <cell r="G239"/>
          <cell r="I239"/>
          <cell r="J239"/>
          <cell r="K239"/>
          <cell r="L239"/>
          <cell r="M239"/>
          <cell r="N239"/>
          <cell r="O239"/>
          <cell r="P239"/>
          <cell r="Q239"/>
        </row>
        <row r="240">
          <cell r="A240" t="str">
            <v>EF0239</v>
          </cell>
          <cell r="B240" t="str">
            <v xml:space="preserve">Elys ADAM AHMED  </v>
          </cell>
          <cell r="C240" t="str">
            <v>LOG</v>
          </cell>
          <cell r="D240" t="str">
            <v>Watchman</v>
          </cell>
          <cell r="E240">
            <v>38718</v>
          </cell>
          <cell r="F240">
            <v>2958465</v>
          </cell>
          <cell r="G240">
            <v>36.506849315068493</v>
          </cell>
          <cell r="H240">
            <v>0</v>
          </cell>
          <cell r="I240">
            <v>0</v>
          </cell>
          <cell r="J240">
            <v>36.506849315068493</v>
          </cell>
          <cell r="K240">
            <v>0</v>
          </cell>
          <cell r="L240">
            <v>0</v>
          </cell>
          <cell r="M240">
            <v>0</v>
          </cell>
          <cell r="N240">
            <v>0</v>
          </cell>
          <cell r="O240">
            <v>0</v>
          </cell>
          <cell r="P240">
            <v>0</v>
          </cell>
          <cell r="Q240">
            <v>0</v>
          </cell>
        </row>
        <row r="241">
          <cell r="A241" t="str">
            <v>EF0240</v>
          </cell>
          <cell r="B241" t="str">
            <v xml:space="preserve">Mohamed ABAKER Ahmed </v>
          </cell>
          <cell r="C241" t="str">
            <v>LOG</v>
          </cell>
          <cell r="D241" t="str">
            <v>Watchman</v>
          </cell>
          <cell r="E241">
            <v>38718</v>
          </cell>
          <cell r="F241">
            <v>2958465</v>
          </cell>
          <cell r="G241">
            <v>36.506849315068493</v>
          </cell>
          <cell r="H241">
            <v>0</v>
          </cell>
          <cell r="I241">
            <v>0</v>
          </cell>
          <cell r="J241">
            <v>36.506849315068493</v>
          </cell>
          <cell r="K241">
            <v>0</v>
          </cell>
          <cell r="L241">
            <v>0</v>
          </cell>
          <cell r="M241">
            <v>0</v>
          </cell>
          <cell r="N241">
            <v>0</v>
          </cell>
          <cell r="O241">
            <v>0</v>
          </cell>
          <cell r="P241">
            <v>0</v>
          </cell>
          <cell r="Q241">
            <v>0</v>
          </cell>
        </row>
        <row r="242">
          <cell r="A242" t="str">
            <v>EF0241</v>
          </cell>
          <cell r="B242" t="str">
            <v xml:space="preserve">Eldouma EISSA Abdelmountaleb </v>
          </cell>
          <cell r="C242" t="str">
            <v>LOG</v>
          </cell>
          <cell r="D242" t="str">
            <v>Watchman</v>
          </cell>
          <cell r="E242">
            <v>38718</v>
          </cell>
          <cell r="F242">
            <v>2958465</v>
          </cell>
          <cell r="G242">
            <v>36.506849315068493</v>
          </cell>
          <cell r="H242">
            <v>23</v>
          </cell>
          <cell r="I242">
            <v>0</v>
          </cell>
          <cell r="J242">
            <v>13.506849315068493</v>
          </cell>
          <cell r="K242">
            <v>0</v>
          </cell>
          <cell r="L242">
            <v>0</v>
          </cell>
          <cell r="M242">
            <v>0</v>
          </cell>
          <cell r="N242">
            <v>0</v>
          </cell>
          <cell r="O242">
            <v>0</v>
          </cell>
          <cell r="P242">
            <v>0</v>
          </cell>
          <cell r="Q242">
            <v>0</v>
          </cell>
        </row>
        <row r="243">
          <cell r="A243"/>
          <cell r="B243"/>
          <cell r="C243"/>
          <cell r="D243"/>
          <cell r="E243"/>
          <cell r="F243"/>
          <cell r="G243"/>
          <cell r="I243"/>
          <cell r="J243"/>
          <cell r="K243"/>
          <cell r="L243"/>
          <cell r="M243"/>
          <cell r="N243"/>
          <cell r="O243"/>
          <cell r="P243"/>
          <cell r="Q243"/>
        </row>
        <row r="244">
          <cell r="A244"/>
          <cell r="B244"/>
          <cell r="C244"/>
          <cell r="D244"/>
          <cell r="E244"/>
          <cell r="F244"/>
          <cell r="G244"/>
          <cell r="I244"/>
          <cell r="J244"/>
          <cell r="K244"/>
          <cell r="L244"/>
          <cell r="M244"/>
          <cell r="N244"/>
          <cell r="O244"/>
          <cell r="P244"/>
          <cell r="Q244"/>
        </row>
        <row r="245">
          <cell r="A245"/>
          <cell r="B245"/>
          <cell r="C245"/>
          <cell r="D245"/>
          <cell r="E245"/>
          <cell r="F245"/>
          <cell r="G245"/>
          <cell r="I245"/>
          <cell r="J245"/>
          <cell r="K245"/>
          <cell r="L245"/>
          <cell r="M245"/>
          <cell r="N245"/>
          <cell r="O245"/>
          <cell r="P245"/>
          <cell r="Q245"/>
        </row>
        <row r="246">
          <cell r="A246"/>
          <cell r="B246"/>
          <cell r="C246"/>
          <cell r="D246"/>
          <cell r="E246"/>
          <cell r="F246"/>
          <cell r="G246"/>
          <cell r="I246"/>
          <cell r="J246"/>
          <cell r="K246"/>
          <cell r="L246"/>
          <cell r="M246"/>
          <cell r="N246"/>
          <cell r="O246"/>
          <cell r="P246"/>
          <cell r="Q246"/>
        </row>
        <row r="247">
          <cell r="A247"/>
          <cell r="B247"/>
          <cell r="C247"/>
          <cell r="D247"/>
          <cell r="E247"/>
          <cell r="F247"/>
          <cell r="G247"/>
          <cell r="I247"/>
          <cell r="J247"/>
          <cell r="K247"/>
          <cell r="L247"/>
          <cell r="M247"/>
          <cell r="N247"/>
          <cell r="O247"/>
          <cell r="P247"/>
          <cell r="Q247"/>
        </row>
        <row r="248">
          <cell r="A248"/>
          <cell r="B248"/>
          <cell r="C248"/>
          <cell r="D248"/>
          <cell r="E248"/>
          <cell r="F248"/>
          <cell r="G248"/>
          <cell r="I248"/>
          <cell r="J248"/>
          <cell r="K248"/>
          <cell r="L248"/>
          <cell r="M248"/>
          <cell r="N248"/>
          <cell r="O248"/>
          <cell r="P248"/>
          <cell r="Q248"/>
        </row>
        <row r="249">
          <cell r="A249"/>
          <cell r="B249"/>
          <cell r="C249"/>
          <cell r="D249"/>
          <cell r="E249"/>
          <cell r="F249"/>
          <cell r="G249"/>
          <cell r="I249"/>
          <cell r="J249"/>
          <cell r="K249"/>
          <cell r="L249"/>
          <cell r="M249"/>
          <cell r="N249"/>
          <cell r="O249"/>
          <cell r="P249"/>
          <cell r="Q249"/>
        </row>
        <row r="250">
          <cell r="A250"/>
          <cell r="B250"/>
          <cell r="C250"/>
          <cell r="D250"/>
          <cell r="E250"/>
          <cell r="F250"/>
          <cell r="G250"/>
          <cell r="I250"/>
          <cell r="J250"/>
          <cell r="K250"/>
          <cell r="L250"/>
          <cell r="M250"/>
          <cell r="N250"/>
          <cell r="O250"/>
          <cell r="P250"/>
          <cell r="Q250"/>
        </row>
        <row r="251">
          <cell r="A251"/>
          <cell r="B251"/>
          <cell r="C251"/>
          <cell r="D251"/>
          <cell r="E251"/>
          <cell r="F251"/>
          <cell r="G251"/>
          <cell r="I251"/>
          <cell r="J251"/>
          <cell r="K251"/>
          <cell r="L251"/>
          <cell r="M251"/>
          <cell r="N251"/>
          <cell r="O251"/>
          <cell r="P251"/>
          <cell r="Q251"/>
        </row>
        <row r="252">
          <cell r="A252"/>
          <cell r="B252"/>
          <cell r="C252"/>
          <cell r="D252"/>
          <cell r="E252"/>
          <cell r="F252"/>
          <cell r="G252"/>
          <cell r="I252"/>
          <cell r="J252"/>
          <cell r="K252"/>
          <cell r="L252"/>
          <cell r="M252"/>
          <cell r="N252"/>
          <cell r="O252"/>
          <cell r="P252"/>
          <cell r="Q252"/>
        </row>
        <row r="253">
          <cell r="A253"/>
          <cell r="B253"/>
          <cell r="C253"/>
          <cell r="D253"/>
          <cell r="E253"/>
          <cell r="F253"/>
          <cell r="G253"/>
          <cell r="I253"/>
          <cell r="J253"/>
          <cell r="K253"/>
          <cell r="L253"/>
          <cell r="M253"/>
          <cell r="N253"/>
          <cell r="O253"/>
          <cell r="P253"/>
          <cell r="Q253"/>
        </row>
        <row r="254">
          <cell r="A254"/>
          <cell r="B254"/>
          <cell r="C254"/>
          <cell r="D254"/>
          <cell r="E254"/>
          <cell r="F254"/>
          <cell r="G254"/>
          <cell r="I254"/>
          <cell r="J254"/>
          <cell r="K254"/>
          <cell r="L254"/>
          <cell r="M254"/>
          <cell r="N254"/>
          <cell r="O254"/>
          <cell r="P254"/>
          <cell r="Q254"/>
        </row>
        <row r="255">
          <cell r="A255"/>
          <cell r="B255"/>
          <cell r="C255"/>
          <cell r="D255"/>
          <cell r="E255"/>
          <cell r="F255"/>
          <cell r="G255"/>
          <cell r="I255"/>
          <cell r="J255"/>
          <cell r="K255"/>
          <cell r="L255"/>
          <cell r="M255"/>
          <cell r="N255"/>
          <cell r="O255"/>
          <cell r="P255"/>
          <cell r="Q255"/>
        </row>
        <row r="256">
          <cell r="A256"/>
          <cell r="B256"/>
          <cell r="C256"/>
          <cell r="D256"/>
          <cell r="E256"/>
          <cell r="F256"/>
          <cell r="G256"/>
          <cell r="I256"/>
          <cell r="J256"/>
          <cell r="K256"/>
          <cell r="L256"/>
          <cell r="M256"/>
          <cell r="N256"/>
          <cell r="O256"/>
          <cell r="P256"/>
          <cell r="Q256"/>
        </row>
        <row r="257">
          <cell r="A257" t="str">
            <v>EF0256</v>
          </cell>
          <cell r="B257" t="str">
            <v xml:space="preserve">Bahja ABDALLA BASHEIR  </v>
          </cell>
          <cell r="C257" t="str">
            <v>ADMIN</v>
          </cell>
          <cell r="D257" t="str">
            <v xml:space="preserve">Cleaner </v>
          </cell>
          <cell r="E257">
            <v>38899</v>
          </cell>
          <cell r="F257">
            <v>2958465</v>
          </cell>
          <cell r="G257">
            <v>24.17808219178082</v>
          </cell>
          <cell r="H257">
            <v>20</v>
          </cell>
          <cell r="I257">
            <v>0</v>
          </cell>
          <cell r="J257">
            <v>4.1780821917808204</v>
          </cell>
          <cell r="K257">
            <v>0</v>
          </cell>
          <cell r="L257">
            <v>0</v>
          </cell>
          <cell r="M257">
            <v>0</v>
          </cell>
          <cell r="N257">
            <v>0</v>
          </cell>
          <cell r="O257">
            <v>0</v>
          </cell>
          <cell r="P257">
            <v>0</v>
          </cell>
          <cell r="Q257">
            <v>0</v>
          </cell>
        </row>
        <row r="258">
          <cell r="A258"/>
          <cell r="B258"/>
          <cell r="C258"/>
          <cell r="D258"/>
          <cell r="E258"/>
          <cell r="F258"/>
          <cell r="G258"/>
          <cell r="I258"/>
          <cell r="J258"/>
          <cell r="K258"/>
          <cell r="L258"/>
          <cell r="M258"/>
          <cell r="N258"/>
          <cell r="O258"/>
          <cell r="P258"/>
          <cell r="Q258"/>
        </row>
        <row r="259">
          <cell r="A259"/>
          <cell r="B259"/>
          <cell r="C259"/>
          <cell r="D259"/>
          <cell r="E259"/>
          <cell r="F259"/>
          <cell r="G259"/>
          <cell r="I259"/>
          <cell r="J259"/>
          <cell r="K259"/>
          <cell r="L259"/>
          <cell r="M259"/>
          <cell r="N259"/>
          <cell r="O259"/>
          <cell r="P259"/>
          <cell r="Q259"/>
        </row>
        <row r="260">
          <cell r="A260"/>
          <cell r="B260"/>
          <cell r="C260"/>
          <cell r="D260"/>
          <cell r="E260"/>
          <cell r="F260"/>
          <cell r="G260"/>
          <cell r="I260"/>
          <cell r="J260"/>
          <cell r="K260"/>
          <cell r="L260"/>
          <cell r="M260"/>
          <cell r="N260"/>
          <cell r="O260"/>
          <cell r="P260"/>
          <cell r="Q260"/>
        </row>
        <row r="261">
          <cell r="A261"/>
          <cell r="B261"/>
          <cell r="C261"/>
          <cell r="D261"/>
          <cell r="E261"/>
          <cell r="F261"/>
          <cell r="G261"/>
          <cell r="I261"/>
          <cell r="J261"/>
          <cell r="K261"/>
          <cell r="L261"/>
          <cell r="M261"/>
          <cell r="N261"/>
          <cell r="O261"/>
          <cell r="P261"/>
          <cell r="Q261"/>
        </row>
        <row r="262">
          <cell r="A262" t="str">
            <v>EF0261</v>
          </cell>
          <cell r="B262" t="str">
            <v xml:space="preserve">Abdelkader YagouP </v>
          </cell>
          <cell r="C262" t="str">
            <v>FA</v>
          </cell>
          <cell r="D262" t="str">
            <v>Local Food Aid Monitor</v>
          </cell>
          <cell r="E262">
            <v>38777</v>
          </cell>
          <cell r="F262">
            <v>2958465</v>
          </cell>
          <cell r="G262">
            <v>32.397260273972599</v>
          </cell>
          <cell r="H262">
            <v>7</v>
          </cell>
          <cell r="I262">
            <v>0</v>
          </cell>
          <cell r="J262">
            <v>25.397260273972599</v>
          </cell>
          <cell r="K262">
            <v>0</v>
          </cell>
          <cell r="L262">
            <v>0</v>
          </cell>
          <cell r="M262">
            <v>0</v>
          </cell>
          <cell r="N262">
            <v>0</v>
          </cell>
          <cell r="O262">
            <v>0</v>
          </cell>
          <cell r="P262">
            <v>0</v>
          </cell>
          <cell r="Q262">
            <v>0</v>
          </cell>
        </row>
        <row r="263">
          <cell r="A263"/>
          <cell r="B263"/>
          <cell r="C263"/>
          <cell r="D263"/>
          <cell r="E263"/>
          <cell r="F263"/>
          <cell r="G263"/>
          <cell r="I263"/>
          <cell r="J263"/>
          <cell r="K263"/>
          <cell r="L263"/>
          <cell r="M263"/>
          <cell r="N263"/>
          <cell r="O263"/>
          <cell r="P263"/>
          <cell r="Q263"/>
        </row>
        <row r="264">
          <cell r="A264" t="str">
            <v>EF0263</v>
          </cell>
          <cell r="B264" t="str">
            <v xml:space="preserve">Faisal MOHAMED EISSA </v>
          </cell>
          <cell r="C264" t="str">
            <v>FS</v>
          </cell>
          <cell r="D264" t="str">
            <v>Food security survey</v>
          </cell>
          <cell r="E264">
            <v>38777</v>
          </cell>
          <cell r="F264">
            <v>39325</v>
          </cell>
          <cell r="G264">
            <v>32.397260273972599</v>
          </cell>
          <cell r="H264">
            <v>11</v>
          </cell>
          <cell r="I264">
            <v>0</v>
          </cell>
          <cell r="J264">
            <v>21.397260273972599</v>
          </cell>
          <cell r="K264">
            <v>0</v>
          </cell>
          <cell r="L264">
            <v>0</v>
          </cell>
          <cell r="M264">
            <v>0</v>
          </cell>
          <cell r="N264">
            <v>0</v>
          </cell>
          <cell r="O264">
            <v>0</v>
          </cell>
          <cell r="P264">
            <v>0</v>
          </cell>
          <cell r="Q264">
            <v>0</v>
          </cell>
        </row>
        <row r="265">
          <cell r="A265"/>
          <cell r="B265"/>
          <cell r="C265"/>
          <cell r="D265"/>
          <cell r="E265"/>
          <cell r="F265"/>
          <cell r="G265"/>
          <cell r="I265"/>
          <cell r="J265"/>
          <cell r="K265"/>
          <cell r="L265"/>
          <cell r="M265"/>
          <cell r="N265"/>
          <cell r="O265"/>
          <cell r="P265"/>
          <cell r="Q265"/>
        </row>
        <row r="266">
          <cell r="A266"/>
          <cell r="B266"/>
          <cell r="C266"/>
          <cell r="D266"/>
          <cell r="E266"/>
          <cell r="F266"/>
          <cell r="G266"/>
          <cell r="I266"/>
          <cell r="J266"/>
          <cell r="K266"/>
          <cell r="L266"/>
          <cell r="M266"/>
          <cell r="N266"/>
          <cell r="O266"/>
          <cell r="P266"/>
          <cell r="Q266"/>
        </row>
        <row r="267">
          <cell r="A267"/>
          <cell r="B267"/>
          <cell r="C267"/>
          <cell r="D267"/>
          <cell r="E267"/>
          <cell r="F267"/>
          <cell r="G267"/>
          <cell r="I267"/>
          <cell r="J267"/>
          <cell r="K267"/>
          <cell r="L267"/>
          <cell r="M267"/>
          <cell r="N267"/>
          <cell r="O267"/>
          <cell r="P267"/>
          <cell r="Q267"/>
        </row>
        <row r="268">
          <cell r="A268" t="str">
            <v>EF0267</v>
          </cell>
          <cell r="B268" t="str">
            <v xml:space="preserve">Modather Mohamed Abdalla </v>
          </cell>
          <cell r="C268" t="str">
            <v>LOG</v>
          </cell>
          <cell r="D268" t="str">
            <v>Mechanic Assistan</v>
          </cell>
          <cell r="E268">
            <v>38838</v>
          </cell>
          <cell r="F268">
            <v>39537</v>
          </cell>
          <cell r="G268">
            <v>28.287671232876711</v>
          </cell>
          <cell r="H268">
            <v>23</v>
          </cell>
          <cell r="I268">
            <v>0</v>
          </cell>
          <cell r="J268">
            <v>5.2876712328767113</v>
          </cell>
          <cell r="K268">
            <v>0</v>
          </cell>
          <cell r="L268">
            <v>0</v>
          </cell>
          <cell r="M268">
            <v>0</v>
          </cell>
          <cell r="N268">
            <v>0</v>
          </cell>
          <cell r="O268">
            <v>0</v>
          </cell>
          <cell r="P268">
            <v>0</v>
          </cell>
          <cell r="Q268">
            <v>0</v>
          </cell>
        </row>
        <row r="269">
          <cell r="A269"/>
          <cell r="B269"/>
          <cell r="C269"/>
          <cell r="D269"/>
          <cell r="E269"/>
          <cell r="F269"/>
          <cell r="G269"/>
          <cell r="I269"/>
          <cell r="J269"/>
          <cell r="K269"/>
          <cell r="L269"/>
          <cell r="M269"/>
          <cell r="N269"/>
          <cell r="O269"/>
          <cell r="P269"/>
          <cell r="Q269"/>
        </row>
        <row r="270">
          <cell r="A270"/>
          <cell r="B270"/>
          <cell r="C270"/>
          <cell r="D270"/>
          <cell r="E270"/>
          <cell r="F270"/>
          <cell r="G270"/>
          <cell r="I270"/>
          <cell r="J270"/>
          <cell r="K270"/>
          <cell r="L270"/>
          <cell r="M270"/>
          <cell r="N270"/>
          <cell r="O270"/>
          <cell r="P270"/>
          <cell r="Q270"/>
        </row>
        <row r="271">
          <cell r="A271" t="str">
            <v>EF0270</v>
          </cell>
          <cell r="B271" t="str">
            <v xml:space="preserve">Ahmed Suleiman Ahmed </v>
          </cell>
          <cell r="C271" t="str">
            <v>LOG</v>
          </cell>
          <cell r="D271" t="str">
            <v>Watchman</v>
          </cell>
          <cell r="E271">
            <v>38812</v>
          </cell>
          <cell r="F271">
            <v>2958465</v>
          </cell>
          <cell r="G271">
            <v>30.06849315068493</v>
          </cell>
          <cell r="H271">
            <v>16</v>
          </cell>
          <cell r="I271">
            <v>0</v>
          </cell>
          <cell r="J271">
            <v>14.06849315068493</v>
          </cell>
          <cell r="K271">
            <v>0</v>
          </cell>
          <cell r="L271">
            <v>0</v>
          </cell>
          <cell r="M271">
            <v>0</v>
          </cell>
          <cell r="N271">
            <v>0</v>
          </cell>
          <cell r="O271">
            <v>0</v>
          </cell>
          <cell r="P271">
            <v>0</v>
          </cell>
          <cell r="Q271">
            <v>0</v>
          </cell>
        </row>
        <row r="272">
          <cell r="A272" t="str">
            <v>EF0271</v>
          </cell>
          <cell r="B272" t="str">
            <v xml:space="preserve">Babiker Ibrahim Mohamed </v>
          </cell>
          <cell r="C272" t="str">
            <v>LOG</v>
          </cell>
          <cell r="D272" t="str">
            <v>Watchman</v>
          </cell>
          <cell r="E272">
            <v>38808</v>
          </cell>
          <cell r="F272">
            <v>2958465</v>
          </cell>
          <cell r="G272">
            <v>30.342465753424655</v>
          </cell>
          <cell r="H272">
            <v>0</v>
          </cell>
          <cell r="I272">
            <v>0</v>
          </cell>
          <cell r="J272">
            <v>30.342465753424655</v>
          </cell>
          <cell r="K272">
            <v>0</v>
          </cell>
          <cell r="L272">
            <v>0</v>
          </cell>
          <cell r="M272">
            <v>0</v>
          </cell>
          <cell r="N272">
            <v>0</v>
          </cell>
          <cell r="O272">
            <v>0</v>
          </cell>
          <cell r="P272">
            <v>0</v>
          </cell>
          <cell r="Q272">
            <v>0</v>
          </cell>
        </row>
        <row r="273">
          <cell r="A273" t="str">
            <v>EF0272</v>
          </cell>
          <cell r="B273" t="str">
            <v xml:space="preserve">Mohamed Ahmed Dawalbeit </v>
          </cell>
          <cell r="C273" t="str">
            <v>LOG</v>
          </cell>
          <cell r="D273" t="str">
            <v>Watchman</v>
          </cell>
          <cell r="E273">
            <v>38808</v>
          </cell>
          <cell r="F273">
            <v>2958465</v>
          </cell>
          <cell r="G273">
            <v>30.342465753424655</v>
          </cell>
          <cell r="H273">
            <v>0</v>
          </cell>
          <cell r="I273">
            <v>0</v>
          </cell>
          <cell r="J273">
            <v>30.342465753424655</v>
          </cell>
          <cell r="K273">
            <v>0</v>
          </cell>
          <cell r="L273">
            <v>0</v>
          </cell>
          <cell r="M273">
            <v>0</v>
          </cell>
          <cell r="N273">
            <v>0</v>
          </cell>
          <cell r="O273">
            <v>0</v>
          </cell>
          <cell r="P273">
            <v>0</v>
          </cell>
          <cell r="Q273">
            <v>0</v>
          </cell>
        </row>
        <row r="274">
          <cell r="A274"/>
          <cell r="B274"/>
          <cell r="C274"/>
          <cell r="D274"/>
          <cell r="E274"/>
          <cell r="F274"/>
          <cell r="G274"/>
          <cell r="I274"/>
          <cell r="J274"/>
          <cell r="K274"/>
          <cell r="L274"/>
          <cell r="M274"/>
          <cell r="N274"/>
          <cell r="O274"/>
          <cell r="P274"/>
          <cell r="Q274"/>
        </row>
        <row r="275">
          <cell r="A275"/>
          <cell r="B275"/>
          <cell r="C275"/>
          <cell r="D275"/>
          <cell r="E275"/>
          <cell r="F275"/>
          <cell r="G275"/>
          <cell r="I275"/>
          <cell r="J275"/>
          <cell r="K275"/>
          <cell r="L275"/>
          <cell r="M275"/>
          <cell r="N275"/>
          <cell r="O275"/>
          <cell r="P275"/>
          <cell r="Q275"/>
        </row>
        <row r="276">
          <cell r="A276"/>
          <cell r="B276"/>
          <cell r="C276"/>
          <cell r="D276"/>
          <cell r="E276"/>
          <cell r="F276"/>
          <cell r="G276"/>
          <cell r="I276"/>
          <cell r="J276"/>
          <cell r="K276"/>
          <cell r="L276"/>
          <cell r="M276"/>
          <cell r="N276"/>
          <cell r="O276"/>
          <cell r="P276"/>
          <cell r="Q276"/>
        </row>
        <row r="277">
          <cell r="A277"/>
          <cell r="B277"/>
          <cell r="C277"/>
          <cell r="D277"/>
          <cell r="E277"/>
          <cell r="F277"/>
          <cell r="G277"/>
          <cell r="I277"/>
          <cell r="J277"/>
          <cell r="K277"/>
          <cell r="L277"/>
          <cell r="M277"/>
          <cell r="N277"/>
          <cell r="O277"/>
          <cell r="P277"/>
          <cell r="Q277"/>
        </row>
        <row r="278">
          <cell r="A278"/>
          <cell r="B278"/>
          <cell r="C278"/>
          <cell r="D278"/>
          <cell r="E278"/>
          <cell r="F278"/>
          <cell r="G278"/>
          <cell r="I278"/>
          <cell r="J278"/>
          <cell r="K278"/>
          <cell r="L278"/>
          <cell r="M278"/>
          <cell r="N278"/>
          <cell r="O278"/>
          <cell r="P278"/>
          <cell r="Q278"/>
        </row>
        <row r="279">
          <cell r="A279"/>
          <cell r="B279"/>
          <cell r="C279"/>
          <cell r="D279"/>
          <cell r="E279"/>
          <cell r="F279"/>
          <cell r="G279"/>
          <cell r="I279"/>
          <cell r="J279"/>
          <cell r="K279"/>
          <cell r="L279"/>
          <cell r="M279"/>
          <cell r="N279"/>
          <cell r="O279"/>
          <cell r="P279"/>
          <cell r="Q279"/>
        </row>
        <row r="280">
          <cell r="A280"/>
          <cell r="B280"/>
          <cell r="C280"/>
          <cell r="D280"/>
          <cell r="E280"/>
          <cell r="F280"/>
          <cell r="G280"/>
          <cell r="I280"/>
          <cell r="J280"/>
          <cell r="K280"/>
          <cell r="L280"/>
          <cell r="M280"/>
          <cell r="N280"/>
          <cell r="O280"/>
          <cell r="P280"/>
          <cell r="Q280"/>
        </row>
        <row r="281">
          <cell r="A281" t="str">
            <v>EF0280</v>
          </cell>
          <cell r="B281" t="str">
            <v xml:space="preserve">Aisha Adam Ahmed Mohamed </v>
          </cell>
          <cell r="C281" t="str">
            <v>LOG</v>
          </cell>
          <cell r="D281" t="str">
            <v>Cook/Cleaner</v>
          </cell>
          <cell r="E281">
            <v>38899</v>
          </cell>
          <cell r="F281">
            <v>39447</v>
          </cell>
          <cell r="G281">
            <v>24.17808219178082</v>
          </cell>
          <cell r="H281">
            <v>6</v>
          </cell>
          <cell r="I281">
            <v>0</v>
          </cell>
          <cell r="J281">
            <v>18.17808219178082</v>
          </cell>
          <cell r="K281">
            <v>0</v>
          </cell>
          <cell r="L281">
            <v>0</v>
          </cell>
          <cell r="M281">
            <v>0</v>
          </cell>
          <cell r="N281">
            <v>0</v>
          </cell>
          <cell r="O281">
            <v>0</v>
          </cell>
          <cell r="P281">
            <v>0</v>
          </cell>
          <cell r="Q281">
            <v>0</v>
          </cell>
        </row>
        <row r="282">
          <cell r="A282" t="str">
            <v>EF0281</v>
          </cell>
          <cell r="B282" t="str">
            <v xml:space="preserve">Hamed Mohamed Hamed </v>
          </cell>
          <cell r="C282" t="str">
            <v>LOG</v>
          </cell>
          <cell r="D282" t="str">
            <v>LOG/Assistant -Daraslaam</v>
          </cell>
          <cell r="E282">
            <v>38961</v>
          </cell>
          <cell r="F282">
            <v>39447</v>
          </cell>
          <cell r="G282">
            <v>20.06849315068493</v>
          </cell>
          <cell r="H282">
            <v>0</v>
          </cell>
          <cell r="I282">
            <v>0</v>
          </cell>
          <cell r="J282">
            <v>20.06849315068493</v>
          </cell>
          <cell r="K282">
            <v>0</v>
          </cell>
          <cell r="L282">
            <v>0</v>
          </cell>
          <cell r="M282">
            <v>0</v>
          </cell>
          <cell r="N282">
            <v>0</v>
          </cell>
          <cell r="O282">
            <v>0</v>
          </cell>
          <cell r="P282">
            <v>0</v>
          </cell>
          <cell r="Q282">
            <v>0</v>
          </cell>
        </row>
        <row r="283">
          <cell r="A283"/>
          <cell r="B283"/>
          <cell r="C283"/>
          <cell r="D283"/>
          <cell r="E283"/>
          <cell r="F283"/>
          <cell r="G283"/>
          <cell r="I283"/>
          <cell r="J283"/>
          <cell r="K283"/>
          <cell r="L283"/>
          <cell r="M283"/>
          <cell r="N283"/>
          <cell r="O283"/>
          <cell r="P283"/>
          <cell r="Q283"/>
        </row>
        <row r="284">
          <cell r="A284"/>
          <cell r="B284"/>
          <cell r="C284"/>
          <cell r="D284"/>
          <cell r="E284"/>
          <cell r="F284"/>
          <cell r="G284"/>
          <cell r="I284"/>
          <cell r="J284"/>
          <cell r="K284"/>
          <cell r="L284"/>
          <cell r="M284"/>
          <cell r="N284"/>
          <cell r="O284"/>
          <cell r="P284"/>
          <cell r="Q284"/>
        </row>
        <row r="285">
          <cell r="A285"/>
          <cell r="B285"/>
          <cell r="C285"/>
          <cell r="D285"/>
          <cell r="E285"/>
          <cell r="F285"/>
          <cell r="G285"/>
          <cell r="I285"/>
          <cell r="J285"/>
          <cell r="K285"/>
          <cell r="L285"/>
          <cell r="M285"/>
          <cell r="N285"/>
          <cell r="O285"/>
          <cell r="P285"/>
          <cell r="Q285"/>
        </row>
        <row r="286">
          <cell r="A286"/>
          <cell r="B286"/>
          <cell r="C286"/>
          <cell r="D286"/>
          <cell r="E286"/>
          <cell r="F286"/>
          <cell r="G286"/>
          <cell r="I286"/>
          <cell r="J286"/>
          <cell r="K286"/>
          <cell r="L286"/>
          <cell r="M286"/>
          <cell r="N286"/>
          <cell r="O286"/>
          <cell r="P286"/>
          <cell r="Q286"/>
        </row>
        <row r="287">
          <cell r="A287" t="str">
            <v>EF0286</v>
          </cell>
          <cell r="B287" t="str">
            <v xml:space="preserve">Mahadia Adam Ibrahim </v>
          </cell>
          <cell r="C287" t="str">
            <v>NUT</v>
          </cell>
          <cell r="D287" t="str">
            <v>OTP Team Leader</v>
          </cell>
          <cell r="E287">
            <v>38961</v>
          </cell>
          <cell r="F287">
            <v>39263</v>
          </cell>
          <cell r="G287">
            <v>20.06849315068493</v>
          </cell>
          <cell r="H287">
            <v>7</v>
          </cell>
          <cell r="I287">
            <v>0</v>
          </cell>
          <cell r="J287">
            <v>13.06849315068493</v>
          </cell>
          <cell r="K287">
            <v>0</v>
          </cell>
          <cell r="L287">
            <v>0</v>
          </cell>
          <cell r="M287">
            <v>0</v>
          </cell>
          <cell r="N287">
            <v>0</v>
          </cell>
          <cell r="O287">
            <v>0</v>
          </cell>
          <cell r="P287">
            <v>0</v>
          </cell>
          <cell r="Q287">
            <v>0</v>
          </cell>
        </row>
        <row r="288">
          <cell r="A288" t="str">
            <v>EF0287</v>
          </cell>
          <cell r="B288" t="str">
            <v xml:space="preserve">Eltigani Fadul Mustafa </v>
          </cell>
          <cell r="C288" t="str">
            <v>ADMIN</v>
          </cell>
          <cell r="D288" t="str">
            <v>Accountant</v>
          </cell>
          <cell r="E288">
            <v>38961</v>
          </cell>
          <cell r="F288">
            <v>39325</v>
          </cell>
          <cell r="G288">
            <v>20.06849315068493</v>
          </cell>
          <cell r="H288">
            <v>4</v>
          </cell>
          <cell r="I288">
            <v>0</v>
          </cell>
          <cell r="J288">
            <v>16.06849315068493</v>
          </cell>
          <cell r="K288">
            <v>0</v>
          </cell>
          <cell r="L288">
            <v>0</v>
          </cell>
          <cell r="M288">
            <v>0</v>
          </cell>
          <cell r="N288">
            <v>0</v>
          </cell>
          <cell r="O288">
            <v>0</v>
          </cell>
          <cell r="P288">
            <v>0</v>
          </cell>
          <cell r="Q288">
            <v>0</v>
          </cell>
        </row>
        <row r="289">
          <cell r="A289" t="str">
            <v>EF0288</v>
          </cell>
          <cell r="B289" t="str">
            <v xml:space="preserve">Abdelhameed Eltigani Suliman </v>
          </cell>
          <cell r="C289" t="str">
            <v>NUT</v>
          </cell>
          <cell r="D289" t="str">
            <v xml:space="preserve">Medical Supervisor </v>
          </cell>
          <cell r="E289">
            <v>38961</v>
          </cell>
          <cell r="F289">
            <v>39325</v>
          </cell>
          <cell r="G289">
            <v>20.06849315068493</v>
          </cell>
          <cell r="H289">
            <v>0</v>
          </cell>
          <cell r="I289">
            <v>0</v>
          </cell>
          <cell r="J289">
            <v>20.06849315068493</v>
          </cell>
          <cell r="K289">
            <v>0</v>
          </cell>
          <cell r="L289">
            <v>0</v>
          </cell>
          <cell r="M289">
            <v>0</v>
          </cell>
          <cell r="N289">
            <v>0</v>
          </cell>
          <cell r="O289">
            <v>0</v>
          </cell>
          <cell r="P289">
            <v>0</v>
          </cell>
          <cell r="Q289">
            <v>0</v>
          </cell>
        </row>
        <row r="290">
          <cell r="A290"/>
          <cell r="B290"/>
          <cell r="C290"/>
          <cell r="D290"/>
          <cell r="E290"/>
          <cell r="F290"/>
          <cell r="G290"/>
          <cell r="I290"/>
          <cell r="J290"/>
          <cell r="K290"/>
          <cell r="L290"/>
          <cell r="M290"/>
          <cell r="N290"/>
          <cell r="O290"/>
          <cell r="P290"/>
          <cell r="Q290"/>
        </row>
        <row r="291">
          <cell r="A291" t="str">
            <v>EF0290</v>
          </cell>
          <cell r="B291" t="str">
            <v xml:space="preserve">Mariam Abaker Yahya </v>
          </cell>
          <cell r="C291" t="str">
            <v>NUT</v>
          </cell>
          <cell r="D291" t="str">
            <v>Cleaner</v>
          </cell>
          <cell r="E291">
            <v>38961</v>
          </cell>
          <cell r="F291">
            <v>39325</v>
          </cell>
          <cell r="G291">
            <v>20.06849315068493</v>
          </cell>
          <cell r="H291">
            <v>0</v>
          </cell>
          <cell r="I291">
            <v>8</v>
          </cell>
          <cell r="J291">
            <v>12.06849315068493</v>
          </cell>
          <cell r="K291">
            <v>0</v>
          </cell>
          <cell r="L291">
            <v>0</v>
          </cell>
          <cell r="M291">
            <v>0</v>
          </cell>
          <cell r="N291">
            <v>0</v>
          </cell>
          <cell r="O291">
            <v>0</v>
          </cell>
          <cell r="P291">
            <v>0</v>
          </cell>
          <cell r="Q291">
            <v>8</v>
          </cell>
        </row>
        <row r="292">
          <cell r="A292" t="str">
            <v>EF0291</v>
          </cell>
          <cell r="B292" t="str">
            <v xml:space="preserve">Anwar Elamin Ahmed </v>
          </cell>
          <cell r="C292" t="str">
            <v>LOG</v>
          </cell>
          <cell r="D292" t="str">
            <v xml:space="preserve">Radio operator </v>
          </cell>
          <cell r="E292">
            <v>38963</v>
          </cell>
          <cell r="F292">
            <v>39480</v>
          </cell>
          <cell r="G292">
            <v>19.931506849315067</v>
          </cell>
          <cell r="H292">
            <v>0</v>
          </cell>
          <cell r="I292">
            <v>0</v>
          </cell>
          <cell r="J292">
            <v>19.931506849315067</v>
          </cell>
          <cell r="K292">
            <v>0</v>
          </cell>
          <cell r="L292">
            <v>0</v>
          </cell>
          <cell r="M292">
            <v>0</v>
          </cell>
          <cell r="N292">
            <v>0</v>
          </cell>
          <cell r="O292">
            <v>0</v>
          </cell>
          <cell r="P292">
            <v>0</v>
          </cell>
          <cell r="Q292">
            <v>0</v>
          </cell>
        </row>
        <row r="293">
          <cell r="A293"/>
          <cell r="B293"/>
          <cell r="C293"/>
          <cell r="D293"/>
          <cell r="E293"/>
          <cell r="F293"/>
          <cell r="G293"/>
          <cell r="H293">
            <v>8</v>
          </cell>
          <cell r="I293"/>
          <cell r="J293"/>
          <cell r="K293"/>
          <cell r="L293"/>
          <cell r="M293"/>
          <cell r="N293"/>
          <cell r="O293"/>
          <cell r="P293"/>
          <cell r="Q293"/>
        </row>
        <row r="294">
          <cell r="A294" t="str">
            <v>EF0293</v>
          </cell>
          <cell r="B294" t="str">
            <v xml:space="preserve">Adam Younis Ishag </v>
          </cell>
          <cell r="C294" t="str">
            <v>NUT</v>
          </cell>
          <cell r="D294" t="str">
            <v xml:space="preserve">Measurer </v>
          </cell>
          <cell r="E294">
            <v>38961</v>
          </cell>
          <cell r="F294">
            <v>39294</v>
          </cell>
          <cell r="G294">
            <v>20.06849315068493</v>
          </cell>
          <cell r="H294">
            <v>0</v>
          </cell>
          <cell r="I294">
            <v>0</v>
          </cell>
          <cell r="J294">
            <v>20.06849315068493</v>
          </cell>
          <cell r="K294">
            <v>0</v>
          </cell>
          <cell r="L294">
            <v>0</v>
          </cell>
          <cell r="M294">
            <v>0</v>
          </cell>
          <cell r="N294">
            <v>0</v>
          </cell>
          <cell r="O294">
            <v>0</v>
          </cell>
          <cell r="P294">
            <v>0</v>
          </cell>
          <cell r="Q294">
            <v>0</v>
          </cell>
        </row>
        <row r="295">
          <cell r="A295"/>
          <cell r="B295"/>
          <cell r="C295"/>
          <cell r="D295"/>
          <cell r="E295"/>
          <cell r="F295"/>
          <cell r="G295"/>
          <cell r="I295"/>
          <cell r="J295"/>
          <cell r="K295"/>
          <cell r="L295"/>
          <cell r="M295"/>
          <cell r="N295"/>
          <cell r="O295"/>
          <cell r="P295"/>
          <cell r="Q295"/>
        </row>
        <row r="296">
          <cell r="A296" t="str">
            <v>EF0295</v>
          </cell>
          <cell r="B296" t="str">
            <v xml:space="preserve">Abdalla Mohamed Gumma </v>
          </cell>
          <cell r="C296" t="str">
            <v>LOG</v>
          </cell>
          <cell r="D296" t="str">
            <v>Watchman</v>
          </cell>
          <cell r="E296">
            <v>38991</v>
          </cell>
          <cell r="F296">
            <v>2958465</v>
          </cell>
          <cell r="G296">
            <v>18.013698630136986</v>
          </cell>
          <cell r="H296">
            <v>0</v>
          </cell>
          <cell r="I296">
            <v>0</v>
          </cell>
          <cell r="J296">
            <v>18.013698630136986</v>
          </cell>
          <cell r="K296">
            <v>0</v>
          </cell>
          <cell r="L296">
            <v>0</v>
          </cell>
          <cell r="M296">
            <v>0</v>
          </cell>
          <cell r="N296">
            <v>0</v>
          </cell>
          <cell r="O296">
            <v>0</v>
          </cell>
          <cell r="P296">
            <v>0</v>
          </cell>
          <cell r="Q296">
            <v>0</v>
          </cell>
        </row>
        <row r="297">
          <cell r="A297" t="str">
            <v>EF0296</v>
          </cell>
          <cell r="B297" t="str">
            <v xml:space="preserve">Abubaker Adam Ahmed </v>
          </cell>
          <cell r="C297" t="str">
            <v>LOG</v>
          </cell>
          <cell r="D297" t="str">
            <v>Watchman</v>
          </cell>
          <cell r="E297">
            <v>38991</v>
          </cell>
          <cell r="F297">
            <v>2958465</v>
          </cell>
          <cell r="G297">
            <v>18.013698630136986</v>
          </cell>
          <cell r="H297">
            <v>4</v>
          </cell>
          <cell r="I297">
            <v>0</v>
          </cell>
          <cell r="J297">
            <v>14.013698630136986</v>
          </cell>
          <cell r="K297">
            <v>0</v>
          </cell>
          <cell r="L297">
            <v>0</v>
          </cell>
          <cell r="M297">
            <v>0</v>
          </cell>
          <cell r="N297">
            <v>0</v>
          </cell>
          <cell r="O297">
            <v>0</v>
          </cell>
          <cell r="P297">
            <v>0</v>
          </cell>
          <cell r="Q297">
            <v>0</v>
          </cell>
        </row>
        <row r="298">
          <cell r="A298"/>
          <cell r="B298"/>
          <cell r="C298"/>
          <cell r="D298"/>
          <cell r="E298"/>
          <cell r="F298"/>
          <cell r="G298"/>
          <cell r="I298"/>
          <cell r="J298"/>
          <cell r="K298"/>
          <cell r="L298"/>
          <cell r="M298"/>
          <cell r="N298"/>
          <cell r="O298"/>
          <cell r="P298"/>
          <cell r="Q298"/>
        </row>
        <row r="299">
          <cell r="A299"/>
          <cell r="B299"/>
          <cell r="C299"/>
          <cell r="D299"/>
          <cell r="E299"/>
          <cell r="F299"/>
          <cell r="G299"/>
          <cell r="I299"/>
          <cell r="J299"/>
          <cell r="K299"/>
          <cell r="L299"/>
          <cell r="M299"/>
          <cell r="N299"/>
          <cell r="O299"/>
          <cell r="P299"/>
          <cell r="Q299"/>
        </row>
        <row r="300">
          <cell r="A300" t="str">
            <v>EF0299</v>
          </cell>
          <cell r="B300" t="str">
            <v xml:space="preserve">Yassir Eissa Elsamani </v>
          </cell>
          <cell r="C300" t="str">
            <v>LOG</v>
          </cell>
          <cell r="D300" t="str">
            <v>Watchman</v>
          </cell>
          <cell r="E300">
            <v>38991</v>
          </cell>
          <cell r="F300">
            <v>2958465</v>
          </cell>
          <cell r="G300">
            <v>18.013698630136986</v>
          </cell>
          <cell r="H300">
            <v>0</v>
          </cell>
          <cell r="I300">
            <v>0</v>
          </cell>
          <cell r="J300">
            <v>18.013698630136986</v>
          </cell>
          <cell r="K300">
            <v>0</v>
          </cell>
          <cell r="L300">
            <v>0</v>
          </cell>
          <cell r="M300">
            <v>0</v>
          </cell>
          <cell r="N300">
            <v>0</v>
          </cell>
          <cell r="O300">
            <v>0</v>
          </cell>
          <cell r="P300">
            <v>0</v>
          </cell>
          <cell r="Q300">
            <v>0</v>
          </cell>
        </row>
        <row r="301">
          <cell r="A301" t="str">
            <v>EF0300</v>
          </cell>
          <cell r="B301" t="str">
            <v xml:space="preserve">Abdulgadir Yagoub Kheir Alla </v>
          </cell>
          <cell r="C301" t="str">
            <v>NUT</v>
          </cell>
          <cell r="D301" t="str">
            <v>Watchman</v>
          </cell>
          <cell r="E301">
            <v>38991</v>
          </cell>
          <cell r="F301">
            <v>2958465</v>
          </cell>
          <cell r="G301">
            <v>18.013698630136986</v>
          </cell>
          <cell r="H301">
            <v>0</v>
          </cell>
          <cell r="I301">
            <v>0</v>
          </cell>
          <cell r="J301">
            <v>18.013698630136986</v>
          </cell>
          <cell r="K301">
            <v>0</v>
          </cell>
          <cell r="L301">
            <v>0</v>
          </cell>
          <cell r="M301">
            <v>0</v>
          </cell>
          <cell r="N301">
            <v>0</v>
          </cell>
          <cell r="O301">
            <v>0</v>
          </cell>
          <cell r="P301">
            <v>0</v>
          </cell>
          <cell r="Q301">
            <v>0</v>
          </cell>
        </row>
        <row r="302">
          <cell r="A302"/>
          <cell r="B302"/>
          <cell r="C302"/>
          <cell r="D302"/>
          <cell r="E302"/>
          <cell r="F302"/>
          <cell r="G302"/>
          <cell r="I302"/>
          <cell r="J302"/>
          <cell r="K302"/>
          <cell r="L302"/>
          <cell r="M302"/>
          <cell r="N302"/>
          <cell r="O302"/>
          <cell r="P302"/>
          <cell r="Q302"/>
        </row>
        <row r="303">
          <cell r="A303"/>
          <cell r="B303"/>
          <cell r="C303"/>
          <cell r="D303"/>
          <cell r="E303"/>
          <cell r="F303"/>
          <cell r="G303"/>
          <cell r="I303"/>
          <cell r="J303"/>
          <cell r="K303"/>
          <cell r="L303"/>
          <cell r="M303"/>
          <cell r="N303"/>
          <cell r="O303"/>
          <cell r="P303"/>
          <cell r="Q303"/>
        </row>
        <row r="304">
          <cell r="A304"/>
          <cell r="B304"/>
          <cell r="C304"/>
          <cell r="D304"/>
          <cell r="E304"/>
          <cell r="F304"/>
          <cell r="G304"/>
          <cell r="I304"/>
          <cell r="J304"/>
          <cell r="K304"/>
          <cell r="L304"/>
          <cell r="M304"/>
          <cell r="N304"/>
          <cell r="O304"/>
          <cell r="P304"/>
          <cell r="Q304"/>
        </row>
        <row r="305">
          <cell r="A305" t="str">
            <v>EF0304</v>
          </cell>
          <cell r="B305" t="str">
            <v xml:space="preserve">Hassan Adam Ibrahim </v>
          </cell>
          <cell r="C305" t="str">
            <v>LOG</v>
          </cell>
          <cell r="D305" t="str">
            <v>Watchman</v>
          </cell>
          <cell r="E305">
            <v>38991</v>
          </cell>
          <cell r="F305">
            <v>2958465</v>
          </cell>
          <cell r="G305">
            <v>18.013698630136986</v>
          </cell>
          <cell r="H305">
            <v>0</v>
          </cell>
          <cell r="I305">
            <v>0</v>
          </cell>
          <cell r="J305">
            <v>18.013698630136986</v>
          </cell>
          <cell r="K305">
            <v>0</v>
          </cell>
          <cell r="L305">
            <v>0</v>
          </cell>
          <cell r="M305">
            <v>0</v>
          </cell>
          <cell r="N305">
            <v>0</v>
          </cell>
          <cell r="O305">
            <v>0</v>
          </cell>
          <cell r="P305">
            <v>0</v>
          </cell>
          <cell r="Q305">
            <v>0</v>
          </cell>
        </row>
        <row r="306">
          <cell r="A306" t="str">
            <v>EF0305</v>
          </cell>
          <cell r="B306" t="str">
            <v xml:space="preserve">Abdalla Mohamed Ahmed Elsafi </v>
          </cell>
          <cell r="C306" t="str">
            <v>LOG</v>
          </cell>
          <cell r="D306" t="str">
            <v>Watchman</v>
          </cell>
          <cell r="E306">
            <v>38991</v>
          </cell>
          <cell r="F306">
            <v>2958465</v>
          </cell>
          <cell r="G306">
            <v>18.013698630136986</v>
          </cell>
          <cell r="H306">
            <v>0</v>
          </cell>
          <cell r="I306">
            <v>0</v>
          </cell>
          <cell r="J306">
            <v>18.013698630136986</v>
          </cell>
          <cell r="K306">
            <v>0</v>
          </cell>
          <cell r="L306">
            <v>0</v>
          </cell>
          <cell r="M306">
            <v>0</v>
          </cell>
          <cell r="N306">
            <v>0</v>
          </cell>
          <cell r="O306">
            <v>0</v>
          </cell>
          <cell r="P306">
            <v>0</v>
          </cell>
          <cell r="Q306">
            <v>0</v>
          </cell>
        </row>
        <row r="307">
          <cell r="A307"/>
          <cell r="B307"/>
          <cell r="C307"/>
          <cell r="D307"/>
          <cell r="E307"/>
          <cell r="F307"/>
          <cell r="G307"/>
          <cell r="I307"/>
          <cell r="J307"/>
          <cell r="K307"/>
          <cell r="L307"/>
          <cell r="M307"/>
          <cell r="N307"/>
          <cell r="O307"/>
          <cell r="P307"/>
          <cell r="Q307"/>
        </row>
        <row r="308">
          <cell r="A308" t="str">
            <v>EF0307</v>
          </cell>
          <cell r="B308" t="str">
            <v xml:space="preserve">Ahmed Mohamed Abaker </v>
          </cell>
          <cell r="C308" t="str">
            <v>NUT</v>
          </cell>
          <cell r="D308" t="str">
            <v>Nurse</v>
          </cell>
          <cell r="E308">
            <v>38991</v>
          </cell>
          <cell r="F308">
            <v>39506</v>
          </cell>
          <cell r="G308">
            <v>18.013698630136986</v>
          </cell>
          <cell r="H308">
            <v>0</v>
          </cell>
          <cell r="I308">
            <v>0</v>
          </cell>
          <cell r="J308">
            <v>18.013698630136986</v>
          </cell>
          <cell r="K308">
            <v>0</v>
          </cell>
          <cell r="L308">
            <v>0</v>
          </cell>
          <cell r="M308">
            <v>0</v>
          </cell>
          <cell r="N308">
            <v>0</v>
          </cell>
          <cell r="O308">
            <v>0</v>
          </cell>
          <cell r="P308">
            <v>0</v>
          </cell>
          <cell r="Q308">
            <v>0</v>
          </cell>
        </row>
        <row r="309">
          <cell r="A309" t="str">
            <v>EF0308</v>
          </cell>
          <cell r="B309" t="str">
            <v xml:space="preserve">Ahmed Abdulkarim Hassan </v>
          </cell>
          <cell r="C309" t="str">
            <v>LOG</v>
          </cell>
          <cell r="D309" t="str">
            <v>Driver</v>
          </cell>
          <cell r="E309">
            <v>39022</v>
          </cell>
          <cell r="F309">
            <v>39568</v>
          </cell>
          <cell r="G309">
            <v>15.95890410958904</v>
          </cell>
          <cell r="H309">
            <v>0</v>
          </cell>
          <cell r="I309">
            <v>0</v>
          </cell>
          <cell r="J309">
            <v>15.95890410958904</v>
          </cell>
          <cell r="K309">
            <v>0</v>
          </cell>
          <cell r="L309">
            <v>0</v>
          </cell>
          <cell r="M309">
            <v>0</v>
          </cell>
          <cell r="N309">
            <v>0</v>
          </cell>
          <cell r="O309">
            <v>0</v>
          </cell>
          <cell r="P309">
            <v>0</v>
          </cell>
          <cell r="Q309">
            <v>0</v>
          </cell>
        </row>
        <row r="310">
          <cell r="A310" t="str">
            <v>EF0309</v>
          </cell>
          <cell r="B310" t="str">
            <v xml:space="preserve">Elnour Mussa Abdalla </v>
          </cell>
          <cell r="C310" t="str">
            <v>LOG</v>
          </cell>
          <cell r="D310" t="str">
            <v>Driver</v>
          </cell>
          <cell r="E310">
            <v>39022</v>
          </cell>
          <cell r="F310">
            <v>39568</v>
          </cell>
          <cell r="G310">
            <v>15.95890410958904</v>
          </cell>
          <cell r="H310">
            <v>12</v>
          </cell>
          <cell r="I310">
            <v>0</v>
          </cell>
          <cell r="J310">
            <v>3.9589041095890405</v>
          </cell>
          <cell r="K310">
            <v>0</v>
          </cell>
          <cell r="L310">
            <v>0</v>
          </cell>
          <cell r="M310">
            <v>0</v>
          </cell>
          <cell r="N310">
            <v>0</v>
          </cell>
          <cell r="O310">
            <v>0</v>
          </cell>
          <cell r="P310">
            <v>0</v>
          </cell>
          <cell r="Q310">
            <v>0</v>
          </cell>
        </row>
        <row r="311">
          <cell r="A311" t="str">
            <v>EF0310</v>
          </cell>
          <cell r="B311" t="str">
            <v xml:space="preserve">Mohamed Idris Adam </v>
          </cell>
          <cell r="C311" t="str">
            <v>NUT</v>
          </cell>
          <cell r="D311" t="str">
            <v>Registrar</v>
          </cell>
          <cell r="E311">
            <v>39022</v>
          </cell>
          <cell r="F311">
            <v>39568</v>
          </cell>
          <cell r="G311">
            <v>15.95890410958904</v>
          </cell>
          <cell r="H311">
            <v>0</v>
          </cell>
          <cell r="I311">
            <v>0</v>
          </cell>
          <cell r="J311">
            <v>15.95890410958904</v>
          </cell>
          <cell r="K311">
            <v>0</v>
          </cell>
          <cell r="L311">
            <v>0</v>
          </cell>
          <cell r="M311">
            <v>0</v>
          </cell>
          <cell r="N311">
            <v>0</v>
          </cell>
          <cell r="O311">
            <v>0</v>
          </cell>
          <cell r="P311">
            <v>0</v>
          </cell>
          <cell r="Q311">
            <v>0</v>
          </cell>
        </row>
        <row r="312">
          <cell r="A312"/>
          <cell r="B312"/>
          <cell r="C312"/>
          <cell r="D312"/>
          <cell r="E312"/>
          <cell r="F312"/>
          <cell r="G312"/>
          <cell r="I312"/>
          <cell r="J312"/>
          <cell r="K312"/>
          <cell r="L312"/>
          <cell r="M312"/>
          <cell r="N312"/>
          <cell r="O312"/>
          <cell r="P312"/>
          <cell r="Q312"/>
        </row>
        <row r="313">
          <cell r="A313" t="str">
            <v>EF0312</v>
          </cell>
          <cell r="B313" t="str">
            <v xml:space="preserve">Zakaria Mohamed Khamees </v>
          </cell>
          <cell r="C313" t="str">
            <v>LOG</v>
          </cell>
          <cell r="D313" t="str">
            <v>Driver</v>
          </cell>
          <cell r="E313">
            <v>39052</v>
          </cell>
          <cell r="F313">
            <v>39599</v>
          </cell>
          <cell r="G313">
            <v>13.904109589041095</v>
          </cell>
          <cell r="H313">
            <v>0</v>
          </cell>
          <cell r="I313">
            <v>0</v>
          </cell>
          <cell r="J313">
            <v>13.904109589041095</v>
          </cell>
          <cell r="K313">
            <v>0</v>
          </cell>
          <cell r="L313">
            <v>0</v>
          </cell>
          <cell r="M313">
            <v>0</v>
          </cell>
          <cell r="N313">
            <v>0</v>
          </cell>
          <cell r="O313">
            <v>0</v>
          </cell>
          <cell r="P313">
            <v>0</v>
          </cell>
          <cell r="Q313">
            <v>0</v>
          </cell>
        </row>
        <row r="314">
          <cell r="A314" t="str">
            <v>EF0313</v>
          </cell>
          <cell r="B314" t="str">
            <v xml:space="preserve">Adam Osman Mukhtar </v>
          </cell>
          <cell r="C314" t="str">
            <v>LOG</v>
          </cell>
          <cell r="D314" t="str">
            <v>Driver</v>
          </cell>
          <cell r="E314">
            <v>39052</v>
          </cell>
          <cell r="F314">
            <v>39599</v>
          </cell>
          <cell r="G314">
            <v>13.904109589041095</v>
          </cell>
          <cell r="H314">
            <v>0</v>
          </cell>
          <cell r="I314">
            <v>0</v>
          </cell>
          <cell r="J314">
            <v>13.904109589041095</v>
          </cell>
          <cell r="K314">
            <v>0</v>
          </cell>
          <cell r="L314">
            <v>0</v>
          </cell>
          <cell r="M314">
            <v>0</v>
          </cell>
          <cell r="N314">
            <v>0</v>
          </cell>
          <cell r="O314">
            <v>0</v>
          </cell>
          <cell r="P314">
            <v>0</v>
          </cell>
          <cell r="Q314">
            <v>0</v>
          </cell>
        </row>
        <row r="315">
          <cell r="A315" t="str">
            <v>EF0314</v>
          </cell>
          <cell r="B315" t="str">
            <v xml:space="preserve">Mohamed Adam Mohamed Abdalla </v>
          </cell>
          <cell r="C315" t="str">
            <v>LOG</v>
          </cell>
          <cell r="D315" t="str">
            <v>Driver</v>
          </cell>
          <cell r="E315">
            <v>39052</v>
          </cell>
          <cell r="F315">
            <v>39599</v>
          </cell>
          <cell r="G315">
            <v>13.904109589041095</v>
          </cell>
          <cell r="H315">
            <v>0</v>
          </cell>
          <cell r="I315">
            <v>0</v>
          </cell>
          <cell r="J315">
            <v>13.904109589041095</v>
          </cell>
          <cell r="K315">
            <v>0</v>
          </cell>
          <cell r="L315">
            <v>0</v>
          </cell>
          <cell r="M315">
            <v>0</v>
          </cell>
          <cell r="N315">
            <v>0</v>
          </cell>
          <cell r="O315">
            <v>0</v>
          </cell>
          <cell r="P315">
            <v>0</v>
          </cell>
          <cell r="Q315">
            <v>0</v>
          </cell>
        </row>
        <row r="316">
          <cell r="A316"/>
          <cell r="B316"/>
          <cell r="C316"/>
          <cell r="D316"/>
          <cell r="E316"/>
          <cell r="F316"/>
          <cell r="G316"/>
          <cell r="I316"/>
          <cell r="J316"/>
          <cell r="K316"/>
          <cell r="L316"/>
          <cell r="M316"/>
          <cell r="N316"/>
          <cell r="O316"/>
          <cell r="P316"/>
          <cell r="Q316"/>
        </row>
        <row r="317">
          <cell r="A317"/>
          <cell r="B317"/>
          <cell r="C317"/>
          <cell r="D317"/>
          <cell r="E317"/>
          <cell r="F317"/>
          <cell r="G317"/>
          <cell r="I317"/>
          <cell r="J317"/>
          <cell r="K317"/>
          <cell r="L317"/>
          <cell r="M317"/>
          <cell r="N317"/>
          <cell r="O317"/>
          <cell r="P317"/>
          <cell r="Q317"/>
        </row>
        <row r="318">
          <cell r="A318"/>
          <cell r="B318"/>
          <cell r="C318"/>
          <cell r="D318"/>
          <cell r="E318"/>
          <cell r="F318"/>
          <cell r="G318"/>
          <cell r="I318"/>
          <cell r="J318"/>
          <cell r="K318"/>
          <cell r="L318"/>
          <cell r="M318"/>
          <cell r="N318"/>
          <cell r="O318"/>
          <cell r="P318"/>
          <cell r="Q318"/>
        </row>
        <row r="319">
          <cell r="A319"/>
          <cell r="B319"/>
          <cell r="C319"/>
          <cell r="D319"/>
          <cell r="E319"/>
          <cell r="F319"/>
          <cell r="G319"/>
          <cell r="I319"/>
          <cell r="J319"/>
          <cell r="K319"/>
          <cell r="L319"/>
          <cell r="M319"/>
          <cell r="N319"/>
          <cell r="O319"/>
          <cell r="P319"/>
          <cell r="Q319"/>
        </row>
        <row r="320">
          <cell r="A320"/>
          <cell r="B320"/>
          <cell r="C320"/>
          <cell r="D320"/>
          <cell r="E320"/>
          <cell r="F320"/>
          <cell r="G320"/>
          <cell r="I320"/>
          <cell r="J320"/>
          <cell r="K320"/>
          <cell r="L320"/>
          <cell r="M320"/>
          <cell r="N320"/>
          <cell r="O320"/>
          <cell r="P320"/>
          <cell r="Q320"/>
        </row>
        <row r="321">
          <cell r="A321"/>
          <cell r="B321"/>
          <cell r="C321"/>
          <cell r="D321"/>
          <cell r="E321"/>
          <cell r="F321"/>
          <cell r="G321"/>
          <cell r="I321"/>
          <cell r="J321"/>
          <cell r="K321"/>
          <cell r="L321"/>
          <cell r="M321"/>
          <cell r="N321"/>
          <cell r="O321"/>
          <cell r="P321"/>
          <cell r="Q321"/>
        </row>
        <row r="322">
          <cell r="A322" t="str">
            <v>EF0321</v>
          </cell>
          <cell r="B322" t="str">
            <v xml:space="preserve">Haider  Hamid Sharif </v>
          </cell>
          <cell r="C322" t="str">
            <v>LOG</v>
          </cell>
          <cell r="D322" t="str">
            <v>Stock manager assistant</v>
          </cell>
          <cell r="E322">
            <v>39052</v>
          </cell>
          <cell r="F322">
            <v>2958465</v>
          </cell>
          <cell r="G322">
            <v>21.904109589041095</v>
          </cell>
          <cell r="H322">
            <v>12</v>
          </cell>
          <cell r="I322">
            <v>0</v>
          </cell>
          <cell r="J322">
            <v>9.9041095890410951</v>
          </cell>
          <cell r="K322">
            <v>0</v>
          </cell>
          <cell r="L322">
            <v>0</v>
          </cell>
          <cell r="M322">
            <v>0</v>
          </cell>
          <cell r="N322">
            <v>0</v>
          </cell>
          <cell r="O322">
            <v>0</v>
          </cell>
          <cell r="P322">
            <v>0</v>
          </cell>
          <cell r="Q322">
            <v>0</v>
          </cell>
        </row>
        <row r="323">
          <cell r="A323" t="str">
            <v>EF0322</v>
          </cell>
          <cell r="B323" t="str">
            <v xml:space="preserve">Khalid Hassan El Ahnef Ahmed </v>
          </cell>
          <cell r="C323" t="str">
            <v>LOG</v>
          </cell>
          <cell r="D323" t="str">
            <v>Driver</v>
          </cell>
          <cell r="E323">
            <v>39052</v>
          </cell>
          <cell r="F323">
            <v>39599</v>
          </cell>
          <cell r="G323">
            <v>13.904109589041095</v>
          </cell>
          <cell r="H323">
            <v>0</v>
          </cell>
          <cell r="I323">
            <v>0</v>
          </cell>
          <cell r="J323">
            <v>13.904109589041095</v>
          </cell>
          <cell r="K323">
            <v>0</v>
          </cell>
          <cell r="L323">
            <v>0</v>
          </cell>
          <cell r="M323">
            <v>0</v>
          </cell>
          <cell r="N323">
            <v>0</v>
          </cell>
          <cell r="O323">
            <v>0</v>
          </cell>
          <cell r="P323">
            <v>0</v>
          </cell>
          <cell r="Q323">
            <v>0</v>
          </cell>
        </row>
        <row r="324">
          <cell r="A324" t="str">
            <v>EF0323</v>
          </cell>
          <cell r="B324" t="str">
            <v xml:space="preserve">Hamid Gamer El Deen Abaker </v>
          </cell>
          <cell r="C324" t="str">
            <v>NUT</v>
          </cell>
          <cell r="D324" t="str">
            <v>Medical Assistant</v>
          </cell>
          <cell r="E324">
            <v>39083</v>
          </cell>
          <cell r="F324">
            <v>39263</v>
          </cell>
          <cell r="G324">
            <v>11.84931506849315</v>
          </cell>
          <cell r="H324">
            <v>0</v>
          </cell>
          <cell r="I324">
            <v>0</v>
          </cell>
          <cell r="J324">
            <v>11.84931506849315</v>
          </cell>
          <cell r="K324">
            <v>0</v>
          </cell>
          <cell r="L324">
            <v>0</v>
          </cell>
          <cell r="M324">
            <v>0</v>
          </cell>
          <cell r="N324">
            <v>0</v>
          </cell>
          <cell r="O324">
            <v>0</v>
          </cell>
          <cell r="P324">
            <v>0</v>
          </cell>
          <cell r="Q324">
            <v>0</v>
          </cell>
        </row>
        <row r="325">
          <cell r="A325" t="str">
            <v>EF0324</v>
          </cell>
          <cell r="B325" t="str">
            <v xml:space="preserve">Abdelrahim ABDALLAH ADAM </v>
          </cell>
          <cell r="C325" t="str">
            <v>FS</v>
          </cell>
          <cell r="D325" t="str">
            <v>Veterinary Officer</v>
          </cell>
          <cell r="E325">
            <v>39114</v>
          </cell>
          <cell r="F325">
            <v>39355</v>
          </cell>
          <cell r="G325">
            <v>9.7945205479452042</v>
          </cell>
          <cell r="H325">
            <v>0</v>
          </cell>
          <cell r="I325">
            <v>0</v>
          </cell>
          <cell r="J325">
            <v>9.7945205479452042</v>
          </cell>
          <cell r="K325">
            <v>0</v>
          </cell>
          <cell r="L325">
            <v>0</v>
          </cell>
          <cell r="M325">
            <v>0</v>
          </cell>
          <cell r="N325">
            <v>0</v>
          </cell>
          <cell r="O325">
            <v>0</v>
          </cell>
          <cell r="P325">
            <v>0</v>
          </cell>
          <cell r="Q325">
            <v>0</v>
          </cell>
        </row>
        <row r="326">
          <cell r="A326" t="str">
            <v>EF0325</v>
          </cell>
          <cell r="B326" t="str">
            <v xml:space="preserve">Yahya Abdalla Yagoub </v>
          </cell>
          <cell r="C326" t="str">
            <v>NUT</v>
          </cell>
          <cell r="D326" t="str">
            <v>watchman</v>
          </cell>
          <cell r="E326">
            <v>39173</v>
          </cell>
          <cell r="F326">
            <v>39355</v>
          </cell>
          <cell r="G326">
            <v>5.6849315068493151</v>
          </cell>
          <cell r="H326">
            <v>0</v>
          </cell>
          <cell r="I326">
            <v>0</v>
          </cell>
          <cell r="J326">
            <v>5.6849315068493151</v>
          </cell>
          <cell r="K326">
            <v>0</v>
          </cell>
          <cell r="L326">
            <v>0</v>
          </cell>
          <cell r="M326">
            <v>0</v>
          </cell>
          <cell r="N326">
            <v>0</v>
          </cell>
          <cell r="O326">
            <v>0</v>
          </cell>
          <cell r="P326">
            <v>0</v>
          </cell>
          <cell r="Q326">
            <v>0</v>
          </cell>
        </row>
        <row r="327">
          <cell r="A327" t="str">
            <v>EF0326</v>
          </cell>
          <cell r="B327" t="str">
            <v xml:space="preserve">Haviz Ahmed Elbalowla  </v>
          </cell>
          <cell r="C327" t="str">
            <v>NUT</v>
          </cell>
          <cell r="D327" t="str">
            <v>watchman</v>
          </cell>
          <cell r="E327">
            <v>39173</v>
          </cell>
          <cell r="F327">
            <v>39355</v>
          </cell>
          <cell r="G327">
            <v>5.6849315068493151</v>
          </cell>
          <cell r="H327">
            <v>0</v>
          </cell>
          <cell r="I327">
            <v>0</v>
          </cell>
          <cell r="J327">
            <v>5.6849315068493151</v>
          </cell>
          <cell r="K327">
            <v>0</v>
          </cell>
          <cell r="L327">
            <v>0</v>
          </cell>
          <cell r="M327">
            <v>0</v>
          </cell>
          <cell r="N327">
            <v>0</v>
          </cell>
          <cell r="O327">
            <v>0</v>
          </cell>
          <cell r="P327">
            <v>0</v>
          </cell>
          <cell r="Q327">
            <v>0</v>
          </cell>
        </row>
        <row r="328">
          <cell r="A328" t="str">
            <v>EF0327</v>
          </cell>
          <cell r="B328" t="str">
            <v xml:space="preserve">Ismael Ahmed Osman </v>
          </cell>
          <cell r="C328" t="str">
            <v>NUT</v>
          </cell>
          <cell r="D328" t="str">
            <v>watchman</v>
          </cell>
          <cell r="E328">
            <v>39173</v>
          </cell>
          <cell r="F328">
            <v>39355</v>
          </cell>
          <cell r="G328">
            <v>5.6849315068493151</v>
          </cell>
          <cell r="H328">
            <v>0</v>
          </cell>
          <cell r="I328">
            <v>0</v>
          </cell>
          <cell r="J328">
            <v>5.6849315068493151</v>
          </cell>
          <cell r="K328">
            <v>0</v>
          </cell>
          <cell r="L328">
            <v>0</v>
          </cell>
          <cell r="M328">
            <v>0</v>
          </cell>
          <cell r="N328">
            <v>0</v>
          </cell>
          <cell r="O328">
            <v>0</v>
          </cell>
          <cell r="P328">
            <v>0</v>
          </cell>
          <cell r="Q328">
            <v>0</v>
          </cell>
        </row>
        <row r="329">
          <cell r="A329" t="str">
            <v>EF0328</v>
          </cell>
          <cell r="B329" t="str">
            <v xml:space="preserve">Ahmed Ibrahim Ahmed </v>
          </cell>
          <cell r="C329" t="str">
            <v>NUT</v>
          </cell>
          <cell r="D329" t="str">
            <v>watchman</v>
          </cell>
          <cell r="E329">
            <v>39173</v>
          </cell>
          <cell r="F329">
            <v>39355</v>
          </cell>
          <cell r="G329">
            <v>5.6849315068493151</v>
          </cell>
          <cell r="H329">
            <v>0</v>
          </cell>
          <cell r="I329">
            <v>0</v>
          </cell>
          <cell r="J329">
            <v>5.6849315068493151</v>
          </cell>
          <cell r="K329">
            <v>0</v>
          </cell>
          <cell r="L329">
            <v>0</v>
          </cell>
          <cell r="M329">
            <v>0</v>
          </cell>
          <cell r="N329">
            <v>0</v>
          </cell>
          <cell r="O329">
            <v>0</v>
          </cell>
          <cell r="P329">
            <v>0</v>
          </cell>
          <cell r="Q329">
            <v>0</v>
          </cell>
        </row>
        <row r="330">
          <cell r="A330" t="str">
            <v>EF0329</v>
          </cell>
          <cell r="B330" t="str">
            <v xml:space="preserve">Ishag Gamar Eldeen Abdalla </v>
          </cell>
          <cell r="C330" t="str">
            <v>NUT</v>
          </cell>
          <cell r="D330" t="str">
            <v>watchman</v>
          </cell>
          <cell r="E330">
            <v>39173</v>
          </cell>
          <cell r="F330">
            <v>39355</v>
          </cell>
          <cell r="G330">
            <v>5.6849315068493151</v>
          </cell>
          <cell r="H330">
            <v>0</v>
          </cell>
          <cell r="I330">
            <v>0</v>
          </cell>
          <cell r="J330">
            <v>5.6849315068493151</v>
          </cell>
          <cell r="K330">
            <v>0</v>
          </cell>
          <cell r="L330">
            <v>0</v>
          </cell>
          <cell r="M330">
            <v>0</v>
          </cell>
          <cell r="N330">
            <v>0</v>
          </cell>
          <cell r="O330">
            <v>0</v>
          </cell>
          <cell r="P330">
            <v>0</v>
          </cell>
          <cell r="Q330">
            <v>0</v>
          </cell>
        </row>
        <row r="331">
          <cell r="A331" t="str">
            <v>EF0330</v>
          </cell>
          <cell r="B331" t="str">
            <v xml:space="preserve">Mubarak Abdulatif Al Sanosy </v>
          </cell>
          <cell r="C331" t="str">
            <v>WS</v>
          </cell>
          <cell r="D331" t="str">
            <v>Building Team Leader</v>
          </cell>
          <cell r="E331">
            <v>39203</v>
          </cell>
          <cell r="F331">
            <v>39568</v>
          </cell>
          <cell r="G331">
            <v>3.6301369863013697</v>
          </cell>
          <cell r="H331">
            <v>0</v>
          </cell>
          <cell r="I331">
            <v>0</v>
          </cell>
          <cell r="J331">
            <v>3.6301369863013697</v>
          </cell>
          <cell r="K331">
            <v>0</v>
          </cell>
          <cell r="L331">
            <v>0</v>
          </cell>
          <cell r="M331">
            <v>0</v>
          </cell>
          <cell r="N331">
            <v>0</v>
          </cell>
          <cell r="O331">
            <v>0</v>
          </cell>
          <cell r="P331">
            <v>0</v>
          </cell>
          <cell r="Q331">
            <v>0</v>
          </cell>
        </row>
        <row r="332">
          <cell r="A332" t="str">
            <v>EF0331</v>
          </cell>
          <cell r="B332" t="str">
            <v xml:space="preserve">Haroun Musa Ibrahim  </v>
          </cell>
          <cell r="C332" t="str">
            <v>NUT</v>
          </cell>
          <cell r="D332" t="str">
            <v>Home visitor</v>
          </cell>
          <cell r="E332">
            <v>39234</v>
          </cell>
          <cell r="F332">
            <v>39416</v>
          </cell>
          <cell r="G332">
            <v>1.5753424657534245</v>
          </cell>
          <cell r="H332">
            <v>0</v>
          </cell>
          <cell r="I332">
            <v>0</v>
          </cell>
          <cell r="J332">
            <v>1.5753424657534245</v>
          </cell>
          <cell r="K332">
            <v>0</v>
          </cell>
          <cell r="L332">
            <v>0</v>
          </cell>
          <cell r="M332">
            <v>0</v>
          </cell>
          <cell r="N332">
            <v>0</v>
          </cell>
          <cell r="O332">
            <v>0</v>
          </cell>
          <cell r="P332">
            <v>0</v>
          </cell>
          <cell r="Q332">
            <v>0</v>
          </cell>
        </row>
        <row r="333">
          <cell r="A333"/>
          <cell r="B333"/>
          <cell r="C333"/>
          <cell r="D333"/>
          <cell r="E333"/>
          <cell r="F333"/>
          <cell r="G333"/>
          <cell r="I333"/>
          <cell r="J333"/>
          <cell r="K333"/>
          <cell r="L333"/>
          <cell r="M333"/>
          <cell r="N333"/>
          <cell r="O333"/>
          <cell r="P333"/>
          <cell r="Q333"/>
        </row>
        <row r="334">
          <cell r="A334"/>
          <cell r="B334"/>
          <cell r="C334"/>
          <cell r="D334"/>
          <cell r="E334"/>
          <cell r="F334"/>
          <cell r="G334"/>
          <cell r="I334"/>
          <cell r="J334"/>
          <cell r="K334"/>
          <cell r="L334"/>
          <cell r="M334"/>
          <cell r="N334"/>
          <cell r="O334"/>
          <cell r="P334"/>
          <cell r="Q334"/>
        </row>
        <row r="335">
          <cell r="A335"/>
          <cell r="B335"/>
          <cell r="C335"/>
          <cell r="D335"/>
          <cell r="E335"/>
          <cell r="F335"/>
          <cell r="G335"/>
          <cell r="I335"/>
          <cell r="J335"/>
          <cell r="K335"/>
          <cell r="L335"/>
          <cell r="M335"/>
          <cell r="N335"/>
          <cell r="O335"/>
          <cell r="P335"/>
          <cell r="Q335"/>
        </row>
        <row r="336">
          <cell r="A336"/>
          <cell r="B336"/>
          <cell r="C336"/>
          <cell r="D336"/>
          <cell r="E336"/>
          <cell r="F336"/>
          <cell r="G336"/>
          <cell r="I336"/>
          <cell r="J336"/>
          <cell r="K336"/>
          <cell r="L336"/>
          <cell r="M336"/>
          <cell r="N336"/>
          <cell r="O336"/>
          <cell r="P336"/>
          <cell r="Q336"/>
        </row>
        <row r="337">
          <cell r="A337"/>
          <cell r="B337"/>
          <cell r="C337"/>
          <cell r="D337"/>
          <cell r="E337"/>
          <cell r="F337"/>
          <cell r="G337"/>
          <cell r="I337"/>
          <cell r="J337"/>
          <cell r="K337"/>
          <cell r="L337"/>
          <cell r="M337"/>
          <cell r="N337"/>
          <cell r="O337"/>
          <cell r="P337"/>
          <cell r="Q337"/>
        </row>
        <row r="338">
          <cell r="A338"/>
          <cell r="B338"/>
          <cell r="C338"/>
          <cell r="D338"/>
          <cell r="E338"/>
          <cell r="F338"/>
          <cell r="G338"/>
          <cell r="I338"/>
          <cell r="J338"/>
          <cell r="K338"/>
          <cell r="L338"/>
          <cell r="M338"/>
          <cell r="N338"/>
          <cell r="O338"/>
          <cell r="P338"/>
          <cell r="Q338"/>
        </row>
        <row r="339">
          <cell r="A339"/>
          <cell r="B339"/>
          <cell r="C339"/>
          <cell r="D339"/>
          <cell r="E339"/>
          <cell r="F339"/>
          <cell r="G339"/>
          <cell r="I339"/>
          <cell r="J339"/>
          <cell r="K339"/>
          <cell r="L339"/>
          <cell r="M339"/>
          <cell r="N339"/>
          <cell r="O339"/>
          <cell r="P339"/>
          <cell r="Q339"/>
        </row>
        <row r="340">
          <cell r="A340"/>
          <cell r="B340"/>
          <cell r="C340"/>
          <cell r="D340"/>
          <cell r="E340"/>
          <cell r="F340"/>
          <cell r="G340"/>
          <cell r="I340"/>
          <cell r="J340"/>
          <cell r="K340"/>
          <cell r="L340"/>
          <cell r="M340"/>
          <cell r="N340"/>
          <cell r="O340"/>
          <cell r="P340"/>
          <cell r="Q340"/>
        </row>
        <row r="341">
          <cell r="A341"/>
          <cell r="B341"/>
          <cell r="C341"/>
          <cell r="D341"/>
          <cell r="E341"/>
          <cell r="F341"/>
          <cell r="G341"/>
          <cell r="I341"/>
          <cell r="J341"/>
          <cell r="K341"/>
          <cell r="L341"/>
          <cell r="M341"/>
          <cell r="N341"/>
          <cell r="O341"/>
          <cell r="P341"/>
          <cell r="Q341"/>
        </row>
        <row r="342">
          <cell r="A342"/>
          <cell r="B342"/>
          <cell r="C342"/>
          <cell r="D342"/>
          <cell r="E342"/>
          <cell r="F342"/>
          <cell r="G342"/>
          <cell r="I342"/>
          <cell r="J342"/>
          <cell r="K342"/>
          <cell r="L342"/>
          <cell r="M342"/>
          <cell r="N342"/>
          <cell r="O342"/>
          <cell r="P342"/>
          <cell r="Q342"/>
        </row>
        <row r="343">
          <cell r="A343"/>
          <cell r="B343"/>
          <cell r="C343"/>
          <cell r="D343"/>
          <cell r="E343"/>
          <cell r="F343"/>
          <cell r="G343"/>
          <cell r="I343"/>
          <cell r="J343"/>
          <cell r="K343"/>
          <cell r="L343"/>
          <cell r="M343"/>
          <cell r="N343"/>
          <cell r="O343"/>
          <cell r="P343"/>
          <cell r="Q343"/>
        </row>
        <row r="344">
          <cell r="A344"/>
          <cell r="B344"/>
          <cell r="C344"/>
          <cell r="D344"/>
          <cell r="E344"/>
          <cell r="F344"/>
          <cell r="G344"/>
          <cell r="I344"/>
          <cell r="J344"/>
          <cell r="K344"/>
          <cell r="L344"/>
          <cell r="M344"/>
          <cell r="N344"/>
          <cell r="O344"/>
          <cell r="P344"/>
          <cell r="Q344"/>
        </row>
        <row r="345">
          <cell r="A345"/>
          <cell r="B345"/>
          <cell r="C345"/>
          <cell r="D345"/>
          <cell r="E345"/>
          <cell r="F345"/>
          <cell r="G345"/>
          <cell r="I345"/>
          <cell r="J345"/>
          <cell r="K345"/>
          <cell r="L345"/>
          <cell r="M345"/>
          <cell r="N345"/>
          <cell r="O345"/>
          <cell r="P345"/>
          <cell r="Q345"/>
        </row>
        <row r="346">
          <cell r="A346"/>
          <cell r="B346"/>
          <cell r="C346"/>
          <cell r="D346"/>
          <cell r="E346"/>
          <cell r="F346"/>
          <cell r="G346"/>
          <cell r="I346"/>
          <cell r="J346"/>
          <cell r="K346"/>
          <cell r="L346"/>
          <cell r="M346"/>
          <cell r="N346"/>
          <cell r="O346"/>
          <cell r="P346"/>
          <cell r="Q346"/>
        </row>
        <row r="347">
          <cell r="A347"/>
          <cell r="B347"/>
          <cell r="C347"/>
          <cell r="D347"/>
          <cell r="E347"/>
          <cell r="F347"/>
          <cell r="G347"/>
          <cell r="I347"/>
          <cell r="J347"/>
          <cell r="K347"/>
          <cell r="L347"/>
          <cell r="M347"/>
          <cell r="N347"/>
          <cell r="O347"/>
          <cell r="P347"/>
          <cell r="Q347"/>
        </row>
        <row r="348">
          <cell r="A348"/>
          <cell r="B348"/>
          <cell r="C348"/>
          <cell r="D348"/>
          <cell r="E348"/>
          <cell r="F348"/>
          <cell r="G348"/>
          <cell r="I348"/>
          <cell r="J348"/>
          <cell r="K348"/>
          <cell r="L348"/>
          <cell r="M348"/>
          <cell r="N348"/>
          <cell r="O348"/>
          <cell r="P348"/>
          <cell r="Q348"/>
        </row>
        <row r="349">
          <cell r="A349"/>
          <cell r="B349"/>
          <cell r="C349"/>
          <cell r="D349"/>
          <cell r="E349"/>
          <cell r="F349"/>
          <cell r="G349"/>
          <cell r="I349"/>
          <cell r="J349"/>
          <cell r="K349"/>
          <cell r="L349"/>
          <cell r="M349"/>
          <cell r="N349"/>
          <cell r="O349"/>
          <cell r="P349"/>
          <cell r="Q349"/>
        </row>
        <row r="350">
          <cell r="A350"/>
          <cell r="B350"/>
          <cell r="C350"/>
          <cell r="D350"/>
          <cell r="E350"/>
          <cell r="F350"/>
          <cell r="G350"/>
          <cell r="I350"/>
          <cell r="J350"/>
          <cell r="K350"/>
          <cell r="L350"/>
          <cell r="M350"/>
          <cell r="N350"/>
          <cell r="O350"/>
          <cell r="P350"/>
          <cell r="Q350"/>
        </row>
        <row r="351">
          <cell r="A351"/>
          <cell r="B351"/>
          <cell r="C351"/>
          <cell r="D351"/>
          <cell r="E351"/>
          <cell r="F351"/>
          <cell r="G351"/>
          <cell r="I351"/>
          <cell r="J351"/>
          <cell r="K351"/>
          <cell r="L351"/>
          <cell r="M351"/>
          <cell r="N351"/>
          <cell r="O351"/>
          <cell r="P351"/>
          <cell r="Q351"/>
        </row>
        <row r="352">
          <cell r="A352"/>
          <cell r="B352"/>
          <cell r="C352"/>
          <cell r="D352"/>
          <cell r="E352"/>
          <cell r="F352"/>
          <cell r="G352"/>
          <cell r="I352"/>
          <cell r="J352"/>
          <cell r="K352"/>
          <cell r="L352"/>
          <cell r="M352"/>
          <cell r="N352"/>
          <cell r="O352"/>
          <cell r="P352"/>
          <cell r="Q352"/>
        </row>
        <row r="353">
          <cell r="A353"/>
          <cell r="B353"/>
          <cell r="C353"/>
          <cell r="D353"/>
          <cell r="E353"/>
          <cell r="F353"/>
          <cell r="G353"/>
          <cell r="I353"/>
          <cell r="J353"/>
          <cell r="K353"/>
          <cell r="L353"/>
          <cell r="M353"/>
          <cell r="N353"/>
          <cell r="O353"/>
          <cell r="P353"/>
          <cell r="Q353"/>
        </row>
        <row r="354">
          <cell r="A354"/>
          <cell r="B354"/>
          <cell r="C354"/>
          <cell r="D354"/>
          <cell r="E354"/>
          <cell r="F354"/>
          <cell r="G354"/>
          <cell r="I354"/>
          <cell r="J354"/>
          <cell r="K354"/>
          <cell r="L354"/>
          <cell r="M354"/>
          <cell r="N354"/>
          <cell r="O354"/>
          <cell r="P354"/>
          <cell r="Q354"/>
        </row>
        <row r="355">
          <cell r="A355"/>
          <cell r="B355"/>
          <cell r="C355"/>
          <cell r="D355"/>
          <cell r="E355"/>
          <cell r="F355"/>
          <cell r="G355"/>
          <cell r="I355"/>
          <cell r="J355"/>
          <cell r="K355"/>
          <cell r="L355"/>
          <cell r="M355"/>
          <cell r="N355"/>
          <cell r="O355"/>
          <cell r="P355"/>
          <cell r="Q355"/>
        </row>
        <row r="356">
          <cell r="A356"/>
          <cell r="B356"/>
          <cell r="C356"/>
          <cell r="D356"/>
          <cell r="E356"/>
          <cell r="F356"/>
          <cell r="G356"/>
          <cell r="I356"/>
          <cell r="J356"/>
          <cell r="K356"/>
          <cell r="L356"/>
          <cell r="M356"/>
          <cell r="N356"/>
          <cell r="O356"/>
          <cell r="P356"/>
          <cell r="Q356"/>
        </row>
        <row r="357">
          <cell r="A357"/>
          <cell r="B357"/>
          <cell r="C357"/>
          <cell r="D357"/>
          <cell r="E357"/>
          <cell r="F357"/>
          <cell r="G357"/>
          <cell r="I357"/>
          <cell r="J357"/>
          <cell r="K357"/>
          <cell r="L357"/>
          <cell r="M357"/>
          <cell r="N357"/>
          <cell r="O357"/>
          <cell r="P357"/>
          <cell r="Q357"/>
        </row>
        <row r="358">
          <cell r="A358"/>
          <cell r="B358"/>
          <cell r="C358"/>
          <cell r="D358"/>
          <cell r="E358"/>
          <cell r="F358"/>
          <cell r="G358"/>
          <cell r="I358"/>
          <cell r="J358"/>
          <cell r="K358"/>
          <cell r="L358"/>
          <cell r="M358"/>
          <cell r="N358"/>
          <cell r="O358"/>
          <cell r="P358"/>
          <cell r="Q358"/>
        </row>
        <row r="359">
          <cell r="A359"/>
          <cell r="B359"/>
          <cell r="C359"/>
          <cell r="D359"/>
          <cell r="E359"/>
          <cell r="F359"/>
          <cell r="G359"/>
          <cell r="I359"/>
          <cell r="J359"/>
          <cell r="K359"/>
          <cell r="L359"/>
          <cell r="M359"/>
          <cell r="N359"/>
          <cell r="O359"/>
          <cell r="P359"/>
          <cell r="Q359"/>
        </row>
        <row r="360">
          <cell r="A360"/>
          <cell r="B360"/>
          <cell r="C360"/>
          <cell r="D360"/>
          <cell r="E360"/>
          <cell r="F360"/>
          <cell r="G360"/>
          <cell r="I360"/>
          <cell r="J360"/>
          <cell r="K360"/>
          <cell r="L360"/>
          <cell r="M360"/>
          <cell r="N360"/>
          <cell r="O360"/>
          <cell r="P360"/>
          <cell r="Q360"/>
        </row>
        <row r="361">
          <cell r="A361"/>
          <cell r="B361"/>
          <cell r="C361"/>
          <cell r="D361"/>
          <cell r="E361"/>
          <cell r="F361"/>
          <cell r="G361"/>
          <cell r="I361"/>
          <cell r="J361"/>
          <cell r="K361"/>
          <cell r="L361"/>
          <cell r="M361"/>
          <cell r="N361"/>
          <cell r="O361"/>
          <cell r="P361"/>
          <cell r="Q361"/>
        </row>
        <row r="362">
          <cell r="A362"/>
          <cell r="B362"/>
          <cell r="C362"/>
          <cell r="D362"/>
          <cell r="E362"/>
          <cell r="F362"/>
          <cell r="G362"/>
          <cell r="I362"/>
          <cell r="J362"/>
          <cell r="K362"/>
          <cell r="L362"/>
          <cell r="M362"/>
          <cell r="N362"/>
          <cell r="O362"/>
          <cell r="P362"/>
          <cell r="Q362"/>
        </row>
        <row r="363">
          <cell r="A363"/>
          <cell r="B363"/>
          <cell r="C363"/>
          <cell r="D363"/>
          <cell r="E363"/>
          <cell r="F363"/>
          <cell r="G363"/>
          <cell r="I363"/>
          <cell r="J363"/>
          <cell r="K363"/>
          <cell r="L363"/>
          <cell r="M363"/>
          <cell r="N363"/>
          <cell r="O363"/>
          <cell r="P363"/>
          <cell r="Q363"/>
        </row>
        <row r="364">
          <cell r="A364"/>
          <cell r="B364"/>
          <cell r="C364"/>
          <cell r="D364"/>
          <cell r="E364"/>
          <cell r="F364"/>
          <cell r="G364"/>
          <cell r="I364"/>
          <cell r="J364"/>
          <cell r="K364"/>
          <cell r="L364"/>
          <cell r="M364"/>
          <cell r="N364"/>
          <cell r="O364"/>
          <cell r="P364"/>
          <cell r="Q364"/>
        </row>
        <row r="365">
          <cell r="A365"/>
          <cell r="B365"/>
          <cell r="C365"/>
          <cell r="D365"/>
          <cell r="E365"/>
          <cell r="F365"/>
          <cell r="G365"/>
          <cell r="I365"/>
          <cell r="J365"/>
          <cell r="K365"/>
          <cell r="L365"/>
          <cell r="M365"/>
          <cell r="N365"/>
          <cell r="O365"/>
          <cell r="P365"/>
          <cell r="Q365"/>
        </row>
        <row r="366">
          <cell r="A366"/>
          <cell r="B366"/>
          <cell r="C366"/>
          <cell r="D366"/>
          <cell r="E366"/>
          <cell r="F366"/>
          <cell r="G366"/>
          <cell r="I366"/>
          <cell r="J366"/>
          <cell r="K366"/>
          <cell r="L366"/>
          <cell r="M366"/>
          <cell r="N366"/>
          <cell r="O366"/>
          <cell r="P366"/>
          <cell r="Q366"/>
        </row>
        <row r="367">
          <cell r="A367"/>
          <cell r="B367"/>
          <cell r="C367"/>
          <cell r="D367"/>
          <cell r="E367"/>
          <cell r="F367"/>
          <cell r="G367"/>
          <cell r="I367"/>
          <cell r="J367"/>
          <cell r="K367"/>
          <cell r="L367"/>
          <cell r="M367"/>
          <cell r="N367"/>
          <cell r="O367"/>
          <cell r="P367"/>
          <cell r="Q367"/>
        </row>
        <row r="368">
          <cell r="A368"/>
          <cell r="B368"/>
          <cell r="C368"/>
          <cell r="D368"/>
          <cell r="E368"/>
          <cell r="F368"/>
          <cell r="G368"/>
          <cell r="I368"/>
          <cell r="J368"/>
          <cell r="K368"/>
          <cell r="L368"/>
          <cell r="M368"/>
          <cell r="N368"/>
          <cell r="O368"/>
          <cell r="P368"/>
          <cell r="Q368"/>
        </row>
        <row r="369">
          <cell r="A369"/>
          <cell r="B369"/>
          <cell r="C369"/>
          <cell r="D369"/>
          <cell r="E369"/>
          <cell r="F369"/>
          <cell r="G369"/>
          <cell r="I369"/>
          <cell r="J369"/>
          <cell r="K369"/>
          <cell r="L369"/>
          <cell r="M369"/>
          <cell r="N369"/>
          <cell r="O369"/>
          <cell r="P369"/>
          <cell r="Q369"/>
        </row>
        <row r="370">
          <cell r="A370"/>
          <cell r="B370"/>
          <cell r="C370"/>
          <cell r="D370"/>
          <cell r="E370"/>
          <cell r="F370"/>
          <cell r="G370"/>
          <cell r="I370"/>
          <cell r="J370"/>
          <cell r="K370"/>
          <cell r="L370"/>
          <cell r="M370"/>
          <cell r="N370"/>
          <cell r="O370"/>
          <cell r="P370"/>
          <cell r="Q370"/>
        </row>
        <row r="371">
          <cell r="A371"/>
          <cell r="B371"/>
          <cell r="C371"/>
          <cell r="D371"/>
          <cell r="E371"/>
          <cell r="F371"/>
          <cell r="G371"/>
          <cell r="I371"/>
          <cell r="J371"/>
          <cell r="K371"/>
          <cell r="L371"/>
          <cell r="M371"/>
          <cell r="N371"/>
          <cell r="O371"/>
          <cell r="P371"/>
          <cell r="Q371"/>
        </row>
        <row r="372">
          <cell r="A372"/>
          <cell r="B372"/>
          <cell r="C372"/>
          <cell r="D372"/>
          <cell r="E372"/>
          <cell r="F372"/>
          <cell r="G372"/>
          <cell r="I372"/>
          <cell r="J372"/>
          <cell r="K372"/>
          <cell r="L372"/>
          <cell r="M372"/>
          <cell r="N372"/>
          <cell r="O372"/>
          <cell r="P372"/>
          <cell r="Q372"/>
        </row>
        <row r="373">
          <cell r="A373"/>
          <cell r="B373"/>
          <cell r="C373"/>
          <cell r="D373"/>
          <cell r="E373"/>
          <cell r="F373"/>
          <cell r="G373"/>
          <cell r="I373"/>
          <cell r="J373"/>
          <cell r="K373"/>
          <cell r="L373"/>
          <cell r="M373"/>
          <cell r="N373"/>
          <cell r="O373"/>
          <cell r="P373"/>
          <cell r="Q373"/>
        </row>
        <row r="374">
          <cell r="A374"/>
          <cell r="B374"/>
          <cell r="C374"/>
          <cell r="D374"/>
          <cell r="E374"/>
          <cell r="F374"/>
          <cell r="G374"/>
          <cell r="I374"/>
          <cell r="J374"/>
          <cell r="K374"/>
          <cell r="L374"/>
          <cell r="M374"/>
          <cell r="N374"/>
          <cell r="O374"/>
          <cell r="P374"/>
          <cell r="Q374"/>
        </row>
        <row r="375">
          <cell r="A375"/>
          <cell r="B375"/>
          <cell r="C375"/>
          <cell r="D375"/>
          <cell r="E375"/>
          <cell r="F375"/>
          <cell r="G375"/>
          <cell r="I375"/>
          <cell r="J375"/>
          <cell r="K375"/>
          <cell r="L375"/>
          <cell r="M375"/>
          <cell r="N375"/>
          <cell r="O375"/>
          <cell r="P375"/>
          <cell r="Q375"/>
        </row>
        <row r="376">
          <cell r="A376"/>
          <cell r="B376"/>
          <cell r="C376"/>
          <cell r="D376"/>
          <cell r="E376"/>
          <cell r="F376"/>
          <cell r="G376"/>
          <cell r="I376"/>
          <cell r="J376"/>
          <cell r="K376"/>
          <cell r="L376"/>
          <cell r="M376"/>
          <cell r="N376"/>
          <cell r="O376"/>
          <cell r="P376"/>
          <cell r="Q376"/>
        </row>
        <row r="377">
          <cell r="A377"/>
          <cell r="B377"/>
          <cell r="C377"/>
          <cell r="D377"/>
          <cell r="E377"/>
          <cell r="F377"/>
          <cell r="G377"/>
          <cell r="I377"/>
          <cell r="J377"/>
          <cell r="K377"/>
          <cell r="L377"/>
          <cell r="M377"/>
          <cell r="N377"/>
          <cell r="O377"/>
          <cell r="P377"/>
          <cell r="Q377"/>
        </row>
        <row r="378">
          <cell r="A378"/>
          <cell r="B378"/>
          <cell r="C378"/>
          <cell r="D378"/>
          <cell r="E378"/>
          <cell r="F378"/>
          <cell r="G378"/>
          <cell r="I378"/>
          <cell r="J378"/>
          <cell r="K378"/>
          <cell r="L378"/>
          <cell r="M378"/>
          <cell r="N378"/>
          <cell r="O378"/>
          <cell r="P378"/>
          <cell r="Q378"/>
        </row>
        <row r="379">
          <cell r="A379"/>
          <cell r="B379"/>
          <cell r="C379"/>
          <cell r="D379"/>
          <cell r="E379"/>
          <cell r="F379"/>
          <cell r="G379"/>
          <cell r="I379"/>
          <cell r="J379"/>
          <cell r="K379"/>
          <cell r="L379"/>
          <cell r="M379"/>
          <cell r="N379"/>
          <cell r="O379"/>
          <cell r="P379"/>
          <cell r="Q379"/>
        </row>
        <row r="380">
          <cell r="A380"/>
          <cell r="B380"/>
          <cell r="C380"/>
          <cell r="D380"/>
          <cell r="E380"/>
          <cell r="F380"/>
          <cell r="G380"/>
          <cell r="I380"/>
          <cell r="J380"/>
          <cell r="K380"/>
          <cell r="L380"/>
          <cell r="M380"/>
          <cell r="N380"/>
          <cell r="O380"/>
          <cell r="P380"/>
          <cell r="Q380"/>
        </row>
        <row r="381">
          <cell r="A381"/>
          <cell r="B381"/>
          <cell r="C381"/>
          <cell r="D381"/>
          <cell r="E381"/>
          <cell r="F381"/>
          <cell r="G381"/>
          <cell r="I381"/>
          <cell r="J381"/>
          <cell r="K381"/>
          <cell r="L381"/>
          <cell r="M381"/>
          <cell r="N381"/>
          <cell r="O381"/>
          <cell r="P381"/>
          <cell r="Q381"/>
        </row>
        <row r="382">
          <cell r="A382"/>
          <cell r="B382"/>
          <cell r="C382"/>
          <cell r="D382"/>
          <cell r="E382"/>
          <cell r="F382"/>
          <cell r="G382"/>
          <cell r="I382"/>
          <cell r="J382"/>
          <cell r="K382"/>
          <cell r="L382"/>
          <cell r="M382"/>
          <cell r="N382"/>
          <cell r="O382"/>
          <cell r="P382"/>
          <cell r="Q382"/>
        </row>
        <row r="383">
          <cell r="A383"/>
          <cell r="B383"/>
          <cell r="C383"/>
          <cell r="D383"/>
          <cell r="E383"/>
          <cell r="F383"/>
          <cell r="G383"/>
          <cell r="I383"/>
          <cell r="J383"/>
          <cell r="K383"/>
          <cell r="L383"/>
          <cell r="M383"/>
          <cell r="N383"/>
          <cell r="O383"/>
          <cell r="P383"/>
          <cell r="Q383"/>
        </row>
        <row r="384">
          <cell r="A384"/>
          <cell r="B384"/>
          <cell r="C384"/>
          <cell r="D384"/>
          <cell r="E384"/>
          <cell r="F384"/>
          <cell r="G384"/>
          <cell r="I384"/>
          <cell r="J384"/>
          <cell r="K384"/>
          <cell r="L384"/>
          <cell r="M384"/>
          <cell r="N384"/>
          <cell r="O384"/>
          <cell r="P384"/>
          <cell r="Q384"/>
        </row>
        <row r="385">
          <cell r="A385"/>
          <cell r="B385"/>
          <cell r="C385"/>
          <cell r="D385"/>
          <cell r="E385"/>
          <cell r="F385"/>
          <cell r="G385"/>
          <cell r="I385"/>
          <cell r="J385"/>
          <cell r="K385"/>
          <cell r="L385"/>
          <cell r="M385"/>
          <cell r="N385"/>
          <cell r="O385"/>
          <cell r="P385"/>
          <cell r="Q385"/>
        </row>
        <row r="386">
          <cell r="A386"/>
          <cell r="B386"/>
          <cell r="C386"/>
          <cell r="D386"/>
          <cell r="E386"/>
          <cell r="F386"/>
          <cell r="G386"/>
          <cell r="I386"/>
          <cell r="J386"/>
          <cell r="K386"/>
          <cell r="L386"/>
          <cell r="M386"/>
          <cell r="N386"/>
          <cell r="O386"/>
          <cell r="P386"/>
          <cell r="Q386"/>
        </row>
        <row r="387">
          <cell r="A387"/>
          <cell r="B387"/>
          <cell r="C387"/>
          <cell r="D387"/>
          <cell r="E387"/>
          <cell r="F387"/>
          <cell r="G387"/>
          <cell r="I387"/>
          <cell r="J387"/>
          <cell r="K387"/>
          <cell r="L387"/>
          <cell r="M387"/>
          <cell r="N387"/>
          <cell r="O387"/>
          <cell r="P387"/>
          <cell r="Q387"/>
        </row>
        <row r="388">
          <cell r="A388"/>
          <cell r="B388"/>
          <cell r="C388"/>
          <cell r="D388"/>
          <cell r="E388"/>
          <cell r="F388"/>
          <cell r="G388"/>
          <cell r="I388"/>
          <cell r="J388"/>
          <cell r="K388"/>
          <cell r="L388"/>
          <cell r="M388"/>
          <cell r="N388"/>
          <cell r="O388"/>
          <cell r="P388"/>
          <cell r="Q388"/>
        </row>
        <row r="389">
          <cell r="A389"/>
          <cell r="B389"/>
          <cell r="C389"/>
          <cell r="D389"/>
          <cell r="E389"/>
          <cell r="F389"/>
          <cell r="G389"/>
          <cell r="I389"/>
          <cell r="J389"/>
          <cell r="K389"/>
          <cell r="L389"/>
          <cell r="M389"/>
          <cell r="N389"/>
          <cell r="O389"/>
          <cell r="P389"/>
          <cell r="Q389"/>
        </row>
        <row r="390">
          <cell r="A390"/>
          <cell r="B390"/>
          <cell r="C390"/>
          <cell r="D390"/>
          <cell r="E390"/>
          <cell r="F390"/>
          <cell r="G390"/>
          <cell r="I390"/>
          <cell r="J390"/>
          <cell r="K390"/>
          <cell r="L390"/>
          <cell r="M390"/>
          <cell r="N390"/>
          <cell r="O390"/>
          <cell r="P390"/>
          <cell r="Q390"/>
        </row>
        <row r="391">
          <cell r="A391"/>
          <cell r="B391"/>
          <cell r="C391"/>
          <cell r="D391"/>
          <cell r="E391"/>
          <cell r="F391"/>
          <cell r="G391"/>
          <cell r="I391"/>
          <cell r="J391"/>
          <cell r="K391"/>
          <cell r="L391"/>
          <cell r="M391"/>
          <cell r="N391"/>
          <cell r="O391"/>
          <cell r="P391"/>
          <cell r="Q391"/>
        </row>
        <row r="392">
          <cell r="A392"/>
          <cell r="B392"/>
          <cell r="C392"/>
          <cell r="D392"/>
          <cell r="E392"/>
          <cell r="F392"/>
          <cell r="G392"/>
          <cell r="I392"/>
          <cell r="J392"/>
          <cell r="K392"/>
          <cell r="L392"/>
          <cell r="M392"/>
          <cell r="N392"/>
          <cell r="O392"/>
          <cell r="P392"/>
          <cell r="Q392"/>
        </row>
        <row r="393">
          <cell r="A393"/>
          <cell r="B393"/>
          <cell r="C393"/>
          <cell r="D393"/>
          <cell r="E393"/>
          <cell r="F393"/>
          <cell r="G393"/>
          <cell r="I393"/>
          <cell r="J393"/>
          <cell r="K393"/>
          <cell r="L393"/>
          <cell r="M393"/>
          <cell r="N393"/>
          <cell r="O393"/>
          <cell r="P393"/>
          <cell r="Q393"/>
        </row>
        <row r="394">
          <cell r="A394"/>
          <cell r="B394"/>
          <cell r="C394"/>
          <cell r="D394"/>
          <cell r="E394"/>
          <cell r="F394"/>
          <cell r="G394"/>
          <cell r="I394"/>
          <cell r="J394"/>
          <cell r="K394"/>
          <cell r="L394"/>
          <cell r="M394"/>
          <cell r="N394"/>
          <cell r="O394"/>
          <cell r="P394"/>
          <cell r="Q394"/>
        </row>
        <row r="395">
          <cell r="A395"/>
          <cell r="B395"/>
          <cell r="C395"/>
          <cell r="D395"/>
          <cell r="E395"/>
          <cell r="F395"/>
          <cell r="G395"/>
          <cell r="I395"/>
          <cell r="J395"/>
          <cell r="K395"/>
          <cell r="L395"/>
          <cell r="M395"/>
          <cell r="N395"/>
          <cell r="O395"/>
          <cell r="P395"/>
          <cell r="Q395"/>
        </row>
        <row r="396">
          <cell r="A396"/>
          <cell r="B396"/>
          <cell r="C396"/>
          <cell r="D396"/>
          <cell r="E396"/>
          <cell r="F396"/>
          <cell r="G396"/>
          <cell r="I396"/>
          <cell r="J396"/>
          <cell r="K396"/>
          <cell r="L396"/>
          <cell r="M396"/>
          <cell r="N396"/>
          <cell r="O396"/>
          <cell r="P396"/>
          <cell r="Q396"/>
        </row>
        <row r="397">
          <cell r="A397"/>
          <cell r="B397"/>
          <cell r="C397"/>
          <cell r="D397"/>
          <cell r="E397"/>
          <cell r="F397"/>
          <cell r="G397"/>
          <cell r="I397"/>
          <cell r="J397"/>
          <cell r="K397"/>
          <cell r="L397"/>
          <cell r="M397"/>
          <cell r="N397"/>
          <cell r="O397"/>
          <cell r="P397"/>
          <cell r="Q397"/>
        </row>
        <row r="398">
          <cell r="A398"/>
          <cell r="B398"/>
          <cell r="C398"/>
          <cell r="D398"/>
          <cell r="E398"/>
          <cell r="F398"/>
          <cell r="G398"/>
          <cell r="I398"/>
          <cell r="J398"/>
          <cell r="K398"/>
          <cell r="L398"/>
          <cell r="M398"/>
          <cell r="N398"/>
          <cell r="O398"/>
          <cell r="P398"/>
          <cell r="Q398"/>
        </row>
        <row r="399">
          <cell r="A399"/>
          <cell r="B399"/>
          <cell r="C399"/>
          <cell r="D399"/>
          <cell r="E399"/>
          <cell r="F399"/>
          <cell r="G399"/>
          <cell r="I399"/>
          <cell r="J399"/>
          <cell r="K399"/>
          <cell r="L399"/>
          <cell r="M399"/>
          <cell r="N399"/>
          <cell r="O399"/>
          <cell r="P399"/>
          <cell r="Q399"/>
        </row>
        <row r="400">
          <cell r="A400"/>
          <cell r="B400"/>
          <cell r="C400"/>
          <cell r="D400"/>
          <cell r="E400"/>
          <cell r="F400"/>
          <cell r="G400"/>
          <cell r="I400"/>
          <cell r="J400"/>
          <cell r="K400"/>
          <cell r="L400"/>
          <cell r="M400"/>
          <cell r="N400"/>
          <cell r="O400"/>
          <cell r="P400"/>
          <cell r="Q400"/>
        </row>
        <row r="401">
          <cell r="A401" t="str">
            <v>EF0332</v>
          </cell>
          <cell r="B401" t="str">
            <v>Gisma Abdelkareem Osman</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0054"/>
      <sheetName val="TC.0246"/>
      <sheetName val="RT.0105"/>
      <sheetName val="RM.0004"/>
      <sheetName val="TC.0099"/>
      <sheetName val="RT.0188"/>
      <sheetName val="FM.0055"/>
      <sheetName val="FM.0073"/>
      <sheetName val="LM.0018"/>
      <sheetName val="DI.0047"/>
      <sheetName val="RT.0056"/>
      <sheetName val="PR.0027"/>
      <sheetName val="LM.0062"/>
      <sheetName val="LM.0063"/>
      <sheetName val="RT.0133"/>
      <sheetName val="CT.005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étrages"/>
      <sheetName val="Expats"/>
      <sheetName val="Staff Nat."/>
      <sheetName val="Frais Fonct."/>
      <sheetName val="Inventaire"/>
      <sheetName val="Medical-Nut"/>
      <sheetName val="Log-Sanitation"/>
      <sheetName val="Format-Appui local"/>
      <sheetName val="Transp-Fret-Stock"/>
      <sheetName val="Consult-Appui terrain"/>
      <sheetName val="Divers"/>
      <sheetName val="Total Projet"/>
      <sheetName val="Explications"/>
      <sheetName val="Trésorerie"/>
    </sheetNames>
    <sheetDataSet>
      <sheetData sheetId="0">
        <row r="8">
          <cell r="F8" t="str">
            <v>MSF</v>
          </cell>
        </row>
        <row r="9">
          <cell r="F9">
            <v>2001</v>
          </cell>
        </row>
        <row r="12">
          <cell r="B12" t="str">
            <v>A</v>
          </cell>
          <cell r="G12" t="str">
            <v>UN101</v>
          </cell>
        </row>
        <row r="17">
          <cell r="D17" t="str">
            <v>FRANC FRANCAIS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 utiliser ce modèle"/>
      <sheetName val="Liste des élèves"/>
      <sheetName val="Août"/>
      <sheetName val="Septembre"/>
      <sheetName val="Octobre"/>
      <sheetName val="Novembre"/>
      <sheetName val="Décembre"/>
      <sheetName val="Janvier"/>
      <sheetName val="Février"/>
      <sheetName val="Mars"/>
      <sheetName val="Avril"/>
      <sheetName val="Mai"/>
      <sheetName val="Juin"/>
      <sheetName val="Juillet"/>
      <sheetName val="Rapport de présence des élèves"/>
      <sheetName val="Liste de présence1"/>
      <sheetName val="Comment_utiliser_ce_modèle"/>
      <sheetName val="Liste_des_élèves"/>
      <sheetName val="Rapport_de_présence_des_élèves"/>
      <sheetName val="Liste_de_présence1"/>
      <sheetName val="Sheet1"/>
    </sheetNames>
    <sheetDataSet>
      <sheetData sheetId="0"/>
      <sheetData sheetId="1"/>
      <sheetData sheetId="2">
        <row r="1">
          <cell r="AM1">
            <v>2012</v>
          </cell>
        </row>
        <row r="3">
          <cell r="D3" t="str">
            <v>R</v>
          </cell>
          <cell r="H3" t="str">
            <v>E</v>
          </cell>
          <cell r="L3" t="str">
            <v>N1</v>
          </cell>
          <cell r="P3" t="str">
            <v>P</v>
          </cell>
          <cell r="T3" t="str">
            <v>N</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6"/>
      <sheetName val="R7"/>
      <sheetName val="R5"/>
      <sheetName val="R8"/>
      <sheetName val="PRINT"/>
      <sheetName val="SHEET"/>
      <sheetName val="SHEET 2"/>
      <sheetName val="P1"/>
      <sheetName val="P2"/>
      <sheetName val="P3"/>
      <sheetName val="Contract"/>
      <sheetName val="BASES"/>
    </sheetNames>
    <sheetDataSet>
      <sheetData sheetId="0"/>
      <sheetData sheetId="1"/>
      <sheetData sheetId="2">
        <row r="4">
          <cell r="A4" t="str">
            <v>STAFF  CODE</v>
          </cell>
        </row>
      </sheetData>
      <sheetData sheetId="3"/>
      <sheetData sheetId="4"/>
      <sheetData sheetId="5">
        <row r="6">
          <cell r="A6" t="str">
            <v>STAFF CODE</v>
          </cell>
        </row>
      </sheetData>
      <sheetData sheetId="6">
        <row r="4">
          <cell r="A4" t="str">
            <v>STAFF  CODE</v>
          </cell>
        </row>
      </sheetData>
      <sheetData sheetId="7">
        <row r="4">
          <cell r="A4" t="str">
            <v>STAFF CODE</v>
          </cell>
        </row>
      </sheetData>
      <sheetData sheetId="8">
        <row r="4">
          <cell r="B4" t="str">
            <v>STAFF CODE</v>
          </cell>
        </row>
      </sheetData>
      <sheetData sheetId="9">
        <row r="4">
          <cell r="A4" t="str">
            <v>STAFF CODE</v>
          </cell>
        </row>
      </sheetData>
      <sheetData sheetId="10">
        <row r="4">
          <cell r="A4" t="str">
            <v>STAFF  CODE</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5">
          <cell r="H15" t="str">
            <v>EL FASHER</v>
          </cell>
        </row>
        <row r="16">
          <cell r="H16" t="str">
            <v>NYALA</v>
          </cell>
        </row>
        <row r="17">
          <cell r="H17" t="str">
            <v>KHARTOUM</v>
          </cell>
        </row>
      </sheetData>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PARAMETERS"/>
      <sheetName val="OFFICES"/>
      <sheetName val="STOCKS"/>
      <sheetName val="SUMMARY BY BASE - FORECAST"/>
      <sheetName val="SUMMARY BY BASE - REAL -"/>
      <sheetName val="SUMMARY BY BUD LINES - FORECAST"/>
      <sheetName val="SUMMARY BY BUD LINES - REAL -"/>
      <sheetName val="Z1 SUMMARY"/>
      <sheetName val="CONTRACTS FOLLOW UP"/>
      <sheetName val="TABLE_OF_CONTENTS"/>
      <sheetName val="SUMMARY_BY_BASE_-_FORECAST"/>
      <sheetName val="SUMMARY_BY_BASE_-_REAL_-"/>
      <sheetName val="SUMMARY_BY_BUD_LINES_-_FORECAST"/>
      <sheetName val="SUMMARY_BY_BUD_LINES_-_REAL_-"/>
      <sheetName val="Z1_SUMMARY"/>
      <sheetName val="CONTRACTS_FOLLOW_UP"/>
      <sheetName val="renvoi"/>
      <sheetName val="32BAV"/>
      <sheetName val="Analysis"/>
      <sheetName val="Paramétrages"/>
      <sheetName val="Calcul Salaires"/>
      <sheetName val="Detail Pact"/>
      <sheetName val="Summary Pact"/>
      <sheetName val="MasterData"/>
      <sheetName val="Budget Teknaf SOL"/>
      <sheetName val="BoQ-Unit costs"/>
      <sheetName val="sheet1"/>
      <sheetName val="P1"/>
      <sheetName val="COL &amp; Benefit"/>
      <sheetName val="IC-Tax Schedule"/>
      <sheetName val="Field Allowance"/>
      <sheetName val="Fix 1"/>
      <sheetName val="EOC-notice"/>
      <sheetName val="Medical coverage"/>
      <sheetName val="Employee Follow up"/>
      <sheetName val="Attendance"/>
      <sheetName val="Payroll Permanent "/>
      <sheetName val="list"/>
      <sheetName val="TABLE_OF_CONTENTS1"/>
      <sheetName val="SUMMARY_BY_BASE_-_FORECAST1"/>
      <sheetName val="SUMMARY_BY_BASE_-_REAL_-1"/>
      <sheetName val="SUMMARY_BY_BUD_LINES_-_FORECAS1"/>
      <sheetName val="SUMMARY_BY_BUD_LINES_-_REAL_-1"/>
      <sheetName val="Z1_SUMMARY1"/>
      <sheetName val="CONTRACTS_FOLLOW_UP1"/>
      <sheetName val="Calcul_Salaires"/>
      <sheetName val="Detail_Pact"/>
      <sheetName val="Summary_Pact"/>
      <sheetName val="Budget_Teknaf_SOL"/>
      <sheetName val="BoQ-Unit_costs"/>
      <sheetName val="COL_&amp;_Benefit"/>
      <sheetName val="IC-Tax_Schedule"/>
      <sheetName val="Field_Allowance"/>
      <sheetName val="Fix_1"/>
      <sheetName val="Medical_coverage"/>
      <sheetName val="Employee_Follow_up"/>
      <sheetName val="Payroll_Permanent_"/>
      <sheetName val="lkp"/>
      <sheetName val="Extra"/>
      <sheetName val="AdminNames"/>
      <sheetName val="PARAMETRES"/>
      <sheetName val="TABLE_OF_CONTENTS2"/>
      <sheetName val="SUMMARY_BY_BASE_-_FORECAST2"/>
      <sheetName val="SUMMARY_BY_BASE_-_REAL_-2"/>
      <sheetName val="SUMMARY_BY_BUD_LINES_-_FORECAS2"/>
      <sheetName val="SUMMARY_BY_BUD_LINES_-_REAL_-2"/>
      <sheetName val="Z1_SUMMARY2"/>
      <sheetName val="CONTRACTS_FOLLOW_UP2"/>
      <sheetName val="Calcul_Salaires1"/>
      <sheetName val="Detail_Pact1"/>
      <sheetName val="Summary_Pact1"/>
      <sheetName val="Budget_Teknaf_SOL1"/>
      <sheetName val="BoQ-Unit_costs1"/>
      <sheetName val="COL_&amp;_Benefit1"/>
      <sheetName val="IC-Tax_Schedule1"/>
      <sheetName val="Field_Allowance1"/>
      <sheetName val="Fix_11"/>
      <sheetName val="Medical_coverage1"/>
      <sheetName val="Employee_Follow_up1"/>
      <sheetName val="Payroll_Permanent_1"/>
    </sheetNames>
    <sheetDataSet>
      <sheetData sheetId="0" refreshError="1"/>
      <sheetData sheetId="1">
        <row r="3">
          <cell r="AB3" t="str">
            <v>RENT</v>
          </cell>
          <cell r="AE3" t="str">
            <v>OFF</v>
          </cell>
          <cell r="AM3">
            <v>6502</v>
          </cell>
        </row>
        <row r="4">
          <cell r="AB4" t="str">
            <v>REHAB</v>
          </cell>
        </row>
        <row r="5">
          <cell r="AB5" t="str">
            <v>CHG</v>
          </cell>
        </row>
        <row r="6">
          <cell r="AB6" t="str">
            <v>STAT</v>
          </cell>
        </row>
        <row r="7">
          <cell r="AB7" t="str">
            <v>INSU</v>
          </cell>
        </row>
        <row r="8">
          <cell r="AB8" t="str">
            <v>OFFEQ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July"/>
      <sheetName val="August"/>
      <sheetName val="September"/>
      <sheetName val="October"/>
      <sheetName val="November"/>
      <sheetName val="December"/>
      <sheetName val="SalarySheet"/>
    </sheetNames>
    <sheetDataSet>
      <sheetData sheetId="0"/>
      <sheetData sheetId="1"/>
      <sheetData sheetId="2"/>
      <sheetData sheetId="3" refreshError="1"/>
      <sheetData sheetId="4" refreshError="1"/>
      <sheetData sheetId="5" refreshError="1"/>
      <sheetData sheetId="6" refreshError="1"/>
      <sheetData sheetId="7">
        <row r="19">
          <cell r="B19">
            <v>11350</v>
          </cell>
          <cell r="C19">
            <v>11974.25</v>
          </cell>
          <cell r="D19">
            <v>12632.83375</v>
          </cell>
          <cell r="E19">
            <v>13327.639606249999</v>
          </cell>
          <cell r="F19">
            <v>14060.659784593749</v>
          </cell>
          <cell r="G19">
            <v>14833.996072746404</v>
          </cell>
          <cell r="H19">
            <v>15649.865856747456</v>
          </cell>
          <cell r="I19">
            <v>16510.608478868566</v>
          </cell>
          <cell r="J19">
            <v>17418.691945206338</v>
          </cell>
          <cell r="K19">
            <v>18376.720002192684</v>
          </cell>
          <cell r="L19">
            <v>19387.439602313279</v>
          </cell>
          <cell r="M19">
            <v>20453.74878044051</v>
          </cell>
        </row>
        <row r="20">
          <cell r="B20">
            <v>25593.33</v>
          </cell>
          <cell r="C20">
            <v>26986.67</v>
          </cell>
          <cell r="D20">
            <v>28380</v>
          </cell>
          <cell r="E20">
            <v>29773.33</v>
          </cell>
          <cell r="F20">
            <v>31166.67</v>
          </cell>
          <cell r="G20">
            <v>32560</v>
          </cell>
          <cell r="H20">
            <v>33953.33</v>
          </cell>
          <cell r="I20">
            <v>35346.67</v>
          </cell>
          <cell r="J20">
            <v>36740</v>
          </cell>
          <cell r="K20">
            <v>38133.33</v>
          </cell>
          <cell r="L20">
            <v>39526.67</v>
          </cell>
          <cell r="M20">
            <v>40920</v>
          </cell>
        </row>
        <row r="21">
          <cell r="B21">
            <v>30177.5</v>
          </cell>
          <cell r="C21">
            <v>31823.33</v>
          </cell>
          <cell r="D21">
            <v>33469.17</v>
          </cell>
          <cell r="E21">
            <v>35115</v>
          </cell>
          <cell r="F21">
            <v>36760.83</v>
          </cell>
          <cell r="G21">
            <v>38406.67</v>
          </cell>
          <cell r="H21">
            <v>40052.5</v>
          </cell>
          <cell r="I21">
            <v>41698.33</v>
          </cell>
          <cell r="J21">
            <v>43344.17</v>
          </cell>
          <cell r="K21">
            <v>44990</v>
          </cell>
          <cell r="L21">
            <v>46635.83</v>
          </cell>
          <cell r="M21">
            <v>48281.67</v>
          </cell>
        </row>
        <row r="22">
          <cell r="B22">
            <v>36212.5</v>
          </cell>
          <cell r="C22">
            <v>38189.17</v>
          </cell>
          <cell r="D22">
            <v>40165.83</v>
          </cell>
          <cell r="E22">
            <v>42142.5</v>
          </cell>
          <cell r="F22">
            <v>44119.17</v>
          </cell>
          <cell r="G22">
            <v>46095.83</v>
          </cell>
          <cell r="H22">
            <v>48072.5</v>
          </cell>
          <cell r="I22">
            <v>50049.17</v>
          </cell>
          <cell r="J22">
            <v>52025.83</v>
          </cell>
          <cell r="K22">
            <v>54002.5</v>
          </cell>
          <cell r="L22">
            <v>55979.17</v>
          </cell>
          <cell r="M22">
            <v>57955.83</v>
          </cell>
        </row>
        <row r="23">
          <cell r="B23">
            <v>43485.83</v>
          </cell>
          <cell r="C23">
            <v>45848.33</v>
          </cell>
          <cell r="D23">
            <v>48210.83</v>
          </cell>
          <cell r="E23">
            <v>50573.33</v>
          </cell>
          <cell r="F23">
            <v>52935.83</v>
          </cell>
          <cell r="G23">
            <v>55298.33</v>
          </cell>
          <cell r="H23">
            <v>57660.83</v>
          </cell>
          <cell r="I23">
            <v>60023.33</v>
          </cell>
          <cell r="J23">
            <v>62385.83</v>
          </cell>
          <cell r="K23">
            <v>64748.33</v>
          </cell>
          <cell r="L23">
            <v>67110.83</v>
          </cell>
          <cell r="M23">
            <v>69473.33</v>
          </cell>
        </row>
        <row r="24">
          <cell r="B24">
            <v>52177.5</v>
          </cell>
          <cell r="C24">
            <v>55014.17</v>
          </cell>
          <cell r="D24">
            <v>57850.83</v>
          </cell>
          <cell r="E24">
            <v>60687.5</v>
          </cell>
          <cell r="F24">
            <v>63524.17</v>
          </cell>
          <cell r="G24">
            <v>66360.83</v>
          </cell>
          <cell r="H24">
            <v>69197.5</v>
          </cell>
          <cell r="I24">
            <v>72034.17</v>
          </cell>
          <cell r="J24">
            <v>74870.83</v>
          </cell>
          <cell r="K24">
            <v>77707.5</v>
          </cell>
          <cell r="L24">
            <v>80544.17</v>
          </cell>
          <cell r="M24">
            <v>83380.83</v>
          </cell>
        </row>
        <row r="25">
          <cell r="B25">
            <v>63130.83</v>
          </cell>
          <cell r="C25">
            <v>66570.83</v>
          </cell>
          <cell r="D25">
            <v>70010.83</v>
          </cell>
          <cell r="E25">
            <v>73450.83</v>
          </cell>
          <cell r="F25">
            <v>76890.83</v>
          </cell>
          <cell r="G25">
            <v>80330.83</v>
          </cell>
          <cell r="H25">
            <v>83770.83</v>
          </cell>
          <cell r="I25">
            <v>87210.83</v>
          </cell>
          <cell r="J25">
            <v>90650.83</v>
          </cell>
          <cell r="K25">
            <v>94090.83</v>
          </cell>
          <cell r="L25">
            <v>97530.83</v>
          </cell>
          <cell r="M25">
            <v>100970.83</v>
          </cell>
        </row>
        <row r="26">
          <cell r="B26">
            <v>77039.17</v>
          </cell>
          <cell r="C26">
            <v>81233.33</v>
          </cell>
          <cell r="D26">
            <v>85427.5</v>
          </cell>
          <cell r="E26">
            <v>89621.67</v>
          </cell>
          <cell r="F26">
            <v>93815.83</v>
          </cell>
          <cell r="G26">
            <v>98010</v>
          </cell>
          <cell r="H26">
            <v>102204.17</v>
          </cell>
          <cell r="I26">
            <v>106398.33</v>
          </cell>
          <cell r="J26">
            <v>110592.5</v>
          </cell>
          <cell r="K26">
            <v>114786.67</v>
          </cell>
          <cell r="L26">
            <v>118980.83</v>
          </cell>
          <cell r="M26">
            <v>123175</v>
          </cell>
        </row>
        <row r="27">
          <cell r="B27">
            <v>93445</v>
          </cell>
          <cell r="C27">
            <v>98533.33</v>
          </cell>
          <cell r="D27">
            <v>103621.67</v>
          </cell>
          <cell r="E27">
            <v>108710</v>
          </cell>
          <cell r="F27">
            <v>113798.33</v>
          </cell>
          <cell r="G27">
            <v>118886.67</v>
          </cell>
          <cell r="H27">
            <v>123975</v>
          </cell>
          <cell r="I27">
            <v>129063.33</v>
          </cell>
          <cell r="J27">
            <v>134151.67000000001</v>
          </cell>
          <cell r="K27">
            <v>139240</v>
          </cell>
          <cell r="L27">
            <v>144328.32999999999</v>
          </cell>
          <cell r="M27">
            <v>149416.67000000001</v>
          </cell>
        </row>
        <row r="28">
          <cell r="B28">
            <v>119653.33</v>
          </cell>
          <cell r="C28">
            <v>126163.33</v>
          </cell>
          <cell r="D28">
            <v>132673.32999999999</v>
          </cell>
          <cell r="E28">
            <v>139183.32999999999</v>
          </cell>
          <cell r="F28">
            <v>145693.32999999999</v>
          </cell>
          <cell r="G28">
            <v>152203.32999999999</v>
          </cell>
          <cell r="H28">
            <v>158713.32999999999</v>
          </cell>
          <cell r="I28">
            <v>165223.32999999999</v>
          </cell>
          <cell r="J28">
            <v>171733.33</v>
          </cell>
          <cell r="K28">
            <v>178243.33</v>
          </cell>
          <cell r="L28">
            <v>184753.33</v>
          </cell>
          <cell r="M28">
            <v>191263.33</v>
          </cell>
        </row>
        <row r="29">
          <cell r="B29">
            <v>148253.32999999999</v>
          </cell>
          <cell r="C29">
            <v>156344.17000000001</v>
          </cell>
          <cell r="D29">
            <v>164435</v>
          </cell>
          <cell r="E29">
            <v>172525.83</v>
          </cell>
          <cell r="F29">
            <v>180616.67</v>
          </cell>
          <cell r="G29">
            <v>188707.5</v>
          </cell>
          <cell r="H29">
            <v>196798.33</v>
          </cell>
          <cell r="I29">
            <v>204889.17</v>
          </cell>
          <cell r="J29">
            <v>212980</v>
          </cell>
          <cell r="K29">
            <v>221070.83</v>
          </cell>
          <cell r="L29">
            <v>229161.67</v>
          </cell>
          <cell r="M29">
            <v>237252.5</v>
          </cell>
        </row>
        <row r="30">
          <cell r="B30">
            <v>183948.33</v>
          </cell>
          <cell r="C30">
            <v>193962.5</v>
          </cell>
          <cell r="D30">
            <v>203976.67</v>
          </cell>
          <cell r="E30">
            <v>213990.83</v>
          </cell>
          <cell r="F30">
            <v>224005</v>
          </cell>
          <cell r="G30">
            <v>234019.17</v>
          </cell>
          <cell r="H30">
            <v>244033.33</v>
          </cell>
          <cell r="I30">
            <v>254047.5</v>
          </cell>
          <cell r="J30">
            <v>264061.67</v>
          </cell>
          <cell r="K30">
            <v>274075.83</v>
          </cell>
          <cell r="L30">
            <v>284090</v>
          </cell>
          <cell r="M30">
            <v>294104.17</v>
          </cell>
        </row>
        <row r="34">
          <cell r="B34">
            <v>25593.33</v>
          </cell>
          <cell r="C34">
            <v>31533.33</v>
          </cell>
        </row>
        <row r="35">
          <cell r="B35">
            <v>26986.67</v>
          </cell>
          <cell r="C35">
            <v>33250</v>
          </cell>
        </row>
        <row r="36">
          <cell r="B36">
            <v>28380</v>
          </cell>
          <cell r="C36">
            <v>34966.67</v>
          </cell>
        </row>
        <row r="37">
          <cell r="B37">
            <v>29773.33</v>
          </cell>
          <cell r="C37">
            <v>36683.33</v>
          </cell>
          <cell r="G37">
            <v>17025</v>
          </cell>
          <cell r="H37">
            <v>17961.375</v>
          </cell>
          <cell r="I37">
            <v>18949.250625000001</v>
          </cell>
          <cell r="J37">
            <v>19991.459409374998</v>
          </cell>
          <cell r="K37">
            <v>21090.989676890622</v>
          </cell>
          <cell r="L37">
            <v>22250.994109119605</v>
          </cell>
          <cell r="M37">
            <v>23474.798785121184</v>
          </cell>
          <cell r="N37">
            <v>24765.912718302847</v>
          </cell>
          <cell r="O37">
            <v>26128.037917809503</v>
          </cell>
          <cell r="P37">
            <v>27565.080003289022</v>
          </cell>
          <cell r="Q37">
            <v>29081.159403469916</v>
          </cell>
          <cell r="R37">
            <v>30680.623170660758</v>
          </cell>
        </row>
        <row r="38">
          <cell r="B38">
            <v>31166.67</v>
          </cell>
          <cell r="C38">
            <v>38400</v>
          </cell>
        </row>
        <row r="39">
          <cell r="B39">
            <v>32560</v>
          </cell>
          <cell r="C39">
            <v>40117.5</v>
          </cell>
        </row>
        <row r="40">
          <cell r="B40">
            <v>33953.33</v>
          </cell>
          <cell r="C40">
            <v>41834.17</v>
          </cell>
        </row>
        <row r="41">
          <cell r="B41">
            <v>35346.67</v>
          </cell>
          <cell r="C41">
            <v>43550.83</v>
          </cell>
        </row>
        <row r="42">
          <cell r="B42">
            <v>36740</v>
          </cell>
          <cell r="C42">
            <v>45267.5</v>
          </cell>
        </row>
        <row r="43">
          <cell r="B43">
            <v>38133.33</v>
          </cell>
          <cell r="C43">
            <v>46984.17</v>
          </cell>
        </row>
        <row r="44">
          <cell r="B44">
            <v>39526.67</v>
          </cell>
          <cell r="C44">
            <v>48700.83</v>
          </cell>
        </row>
        <row r="45">
          <cell r="B45">
            <v>40920</v>
          </cell>
          <cell r="C45">
            <v>50417.5</v>
          </cell>
        </row>
        <row r="46">
          <cell r="B46">
            <v>30177.5</v>
          </cell>
          <cell r="C46">
            <v>37181.67</v>
          </cell>
        </row>
        <row r="47">
          <cell r="B47">
            <v>31823.33</v>
          </cell>
          <cell r="C47">
            <v>39209.17</v>
          </cell>
        </row>
        <row r="48">
          <cell r="B48">
            <v>33469.17</v>
          </cell>
          <cell r="C48">
            <v>41237.5</v>
          </cell>
        </row>
        <row r="49">
          <cell r="B49">
            <v>35115</v>
          </cell>
          <cell r="C49">
            <v>43265</v>
          </cell>
        </row>
        <row r="50">
          <cell r="B50">
            <v>36760.83</v>
          </cell>
          <cell r="C50">
            <v>45293.33</v>
          </cell>
        </row>
        <row r="51">
          <cell r="B51">
            <v>38406.67</v>
          </cell>
          <cell r="C51">
            <v>47320.83</v>
          </cell>
        </row>
        <row r="52">
          <cell r="B52">
            <v>40052.5</v>
          </cell>
          <cell r="C52">
            <v>49348.33</v>
          </cell>
        </row>
        <row r="53">
          <cell r="B53">
            <v>41698.33</v>
          </cell>
          <cell r="C53">
            <v>51376.67</v>
          </cell>
        </row>
        <row r="54">
          <cell r="B54">
            <v>43344.17</v>
          </cell>
          <cell r="C54">
            <v>53404.17</v>
          </cell>
        </row>
        <row r="55">
          <cell r="B55">
            <v>44990</v>
          </cell>
          <cell r="C55">
            <v>55432.5</v>
          </cell>
        </row>
        <row r="56">
          <cell r="B56">
            <v>46635.83</v>
          </cell>
          <cell r="C56">
            <v>57460</v>
          </cell>
        </row>
        <row r="57">
          <cell r="B57">
            <v>48281.67</v>
          </cell>
          <cell r="C57">
            <v>59487.5</v>
          </cell>
        </row>
        <row r="58">
          <cell r="B58">
            <v>36212.5</v>
          </cell>
          <cell r="C58">
            <v>44617.5</v>
          </cell>
        </row>
        <row r="59">
          <cell r="B59">
            <v>38189.17</v>
          </cell>
          <cell r="C59">
            <v>47052.5</v>
          </cell>
        </row>
        <row r="60">
          <cell r="B60">
            <v>40165.83</v>
          </cell>
          <cell r="C60">
            <v>49488.33</v>
          </cell>
        </row>
        <row r="61">
          <cell r="B61">
            <v>42142.5</v>
          </cell>
          <cell r="C61">
            <v>51923.33</v>
          </cell>
        </row>
        <row r="62">
          <cell r="B62">
            <v>44119.17</v>
          </cell>
          <cell r="C62">
            <v>54359.17</v>
          </cell>
        </row>
        <row r="63">
          <cell r="B63">
            <v>46095.83</v>
          </cell>
          <cell r="C63">
            <v>56795</v>
          </cell>
        </row>
        <row r="64">
          <cell r="B64">
            <v>48072.5</v>
          </cell>
          <cell r="C64">
            <v>59230</v>
          </cell>
        </row>
        <row r="65">
          <cell r="B65">
            <v>50049.17</v>
          </cell>
          <cell r="C65">
            <v>61665.83</v>
          </cell>
        </row>
        <row r="66">
          <cell r="B66">
            <v>52025.83</v>
          </cell>
          <cell r="C66">
            <v>64100.83</v>
          </cell>
        </row>
        <row r="67">
          <cell r="B67">
            <v>54002.5</v>
          </cell>
          <cell r="C67">
            <v>66536.67</v>
          </cell>
        </row>
        <row r="68">
          <cell r="B68">
            <v>55979.17</v>
          </cell>
          <cell r="C68">
            <v>68971.67</v>
          </cell>
        </row>
        <row r="69">
          <cell r="B69">
            <v>57955.83</v>
          </cell>
          <cell r="C69">
            <v>71407.5</v>
          </cell>
        </row>
        <row r="70">
          <cell r="B70">
            <v>43485.83</v>
          </cell>
          <cell r="C70">
            <v>53579.17</v>
          </cell>
        </row>
        <row r="71">
          <cell r="B71">
            <v>45848.33</v>
          </cell>
          <cell r="C71">
            <v>56490</v>
          </cell>
        </row>
        <row r="72">
          <cell r="B72">
            <v>48210.83</v>
          </cell>
          <cell r="C72">
            <v>59400.83</v>
          </cell>
        </row>
        <row r="73">
          <cell r="B73">
            <v>50573.33</v>
          </cell>
          <cell r="C73">
            <v>62311.67</v>
          </cell>
        </row>
        <row r="74">
          <cell r="B74">
            <v>52935.83</v>
          </cell>
          <cell r="C74">
            <v>65222.5</v>
          </cell>
        </row>
        <row r="75">
          <cell r="B75">
            <v>55298.33</v>
          </cell>
          <cell r="C75">
            <v>68133.33</v>
          </cell>
        </row>
        <row r="76">
          <cell r="B76">
            <v>57660.83</v>
          </cell>
          <cell r="C76">
            <v>71044.17</v>
          </cell>
        </row>
        <row r="77">
          <cell r="B77">
            <v>60023.33</v>
          </cell>
          <cell r="C77">
            <v>73955</v>
          </cell>
        </row>
        <row r="78">
          <cell r="B78">
            <v>62385.83</v>
          </cell>
          <cell r="C78">
            <v>76865.83</v>
          </cell>
        </row>
        <row r="79">
          <cell r="B79">
            <v>64748.33</v>
          </cell>
          <cell r="C79">
            <v>79776.67</v>
          </cell>
        </row>
        <row r="80">
          <cell r="B80">
            <v>67110.83</v>
          </cell>
          <cell r="C80">
            <v>82687.5</v>
          </cell>
        </row>
        <row r="81">
          <cell r="B81">
            <v>69473.33</v>
          </cell>
          <cell r="C81">
            <v>85598.33</v>
          </cell>
        </row>
        <row r="82">
          <cell r="B82">
            <v>52177.5</v>
          </cell>
          <cell r="C82">
            <v>64287.5</v>
          </cell>
        </row>
        <row r="83">
          <cell r="B83">
            <v>55014.17</v>
          </cell>
          <cell r="C83">
            <v>67782.5</v>
          </cell>
        </row>
        <row r="84">
          <cell r="B84">
            <v>57850.83</v>
          </cell>
          <cell r="C84">
            <v>71278.33</v>
          </cell>
        </row>
        <row r="85">
          <cell r="B85">
            <v>60687.5</v>
          </cell>
          <cell r="C85">
            <v>74773.33</v>
          </cell>
        </row>
        <row r="86">
          <cell r="B86">
            <v>63524.17</v>
          </cell>
          <cell r="C86">
            <v>78268.33</v>
          </cell>
        </row>
        <row r="87">
          <cell r="B87">
            <v>66360.83</v>
          </cell>
          <cell r="C87">
            <v>81763.33</v>
          </cell>
        </row>
        <row r="88">
          <cell r="B88">
            <v>69197.5</v>
          </cell>
          <cell r="C88">
            <v>85258.33</v>
          </cell>
        </row>
        <row r="89">
          <cell r="B89">
            <v>72034.17</v>
          </cell>
          <cell r="C89">
            <v>88753.33</v>
          </cell>
        </row>
        <row r="90">
          <cell r="B90">
            <v>74870.83</v>
          </cell>
          <cell r="C90">
            <v>92248.33</v>
          </cell>
        </row>
        <row r="91">
          <cell r="B91">
            <v>77707.5</v>
          </cell>
          <cell r="C91">
            <v>95743.33</v>
          </cell>
        </row>
        <row r="92">
          <cell r="B92">
            <v>80544.17</v>
          </cell>
          <cell r="C92">
            <v>99238.33</v>
          </cell>
        </row>
        <row r="93">
          <cell r="B93">
            <v>83380.83</v>
          </cell>
          <cell r="C93">
            <v>102733.33</v>
          </cell>
        </row>
        <row r="94">
          <cell r="B94">
            <v>63130.83</v>
          </cell>
          <cell r="C94">
            <v>77783.33</v>
          </cell>
        </row>
        <row r="95">
          <cell r="B95">
            <v>66570.83</v>
          </cell>
          <cell r="C95">
            <v>82021.67</v>
          </cell>
        </row>
        <row r="96">
          <cell r="B96">
            <v>70010.83</v>
          </cell>
          <cell r="C96">
            <v>86260</v>
          </cell>
        </row>
        <row r="97">
          <cell r="B97">
            <v>73450.83</v>
          </cell>
          <cell r="C97">
            <v>90498.33</v>
          </cell>
        </row>
        <row r="98">
          <cell r="B98">
            <v>76890.83</v>
          </cell>
          <cell r="C98">
            <v>94737.5</v>
          </cell>
        </row>
        <row r="99">
          <cell r="B99">
            <v>80330.83</v>
          </cell>
          <cell r="C99">
            <v>98975.83</v>
          </cell>
        </row>
        <row r="100">
          <cell r="B100">
            <v>83770.83</v>
          </cell>
          <cell r="C100">
            <v>103214.17</v>
          </cell>
        </row>
        <row r="101">
          <cell r="B101">
            <v>87210.83</v>
          </cell>
          <cell r="C101">
            <v>107452.5</v>
          </cell>
        </row>
        <row r="102">
          <cell r="B102">
            <v>90650.83</v>
          </cell>
          <cell r="C102">
            <v>111690.83</v>
          </cell>
        </row>
        <row r="103">
          <cell r="B103">
            <v>94090.83</v>
          </cell>
          <cell r="C103">
            <v>115929.17</v>
          </cell>
        </row>
        <row r="104">
          <cell r="B104">
            <v>97530.83</v>
          </cell>
          <cell r="C104">
            <v>120167.5</v>
          </cell>
        </row>
        <row r="105">
          <cell r="B105">
            <v>100970.83</v>
          </cell>
          <cell r="C105">
            <v>124405.83</v>
          </cell>
        </row>
        <row r="106">
          <cell r="B106">
            <v>77039.17</v>
          </cell>
          <cell r="C106">
            <v>94920</v>
          </cell>
        </row>
        <row r="107">
          <cell r="B107">
            <v>81233.33</v>
          </cell>
          <cell r="C107">
            <v>100087.5</v>
          </cell>
        </row>
        <row r="108">
          <cell r="B108">
            <v>85427.5</v>
          </cell>
          <cell r="C108">
            <v>105255</v>
          </cell>
        </row>
        <row r="109">
          <cell r="B109">
            <v>89621.67</v>
          </cell>
          <cell r="C109">
            <v>110422.5</v>
          </cell>
        </row>
        <row r="110">
          <cell r="B110">
            <v>93815.83</v>
          </cell>
          <cell r="C110">
            <v>115590</v>
          </cell>
        </row>
        <row r="111">
          <cell r="B111">
            <v>98010</v>
          </cell>
          <cell r="C111">
            <v>120758.33</v>
          </cell>
        </row>
        <row r="112">
          <cell r="B112">
            <v>102204.17</v>
          </cell>
          <cell r="C112">
            <v>125925.83</v>
          </cell>
        </row>
        <row r="113">
          <cell r="B113">
            <v>106398.33</v>
          </cell>
          <cell r="C113">
            <v>131093.32999999999</v>
          </cell>
        </row>
        <row r="114">
          <cell r="B114">
            <v>110592.5</v>
          </cell>
          <cell r="C114">
            <v>136260.82999999999</v>
          </cell>
        </row>
        <row r="115">
          <cell r="B115">
            <v>114786.67</v>
          </cell>
          <cell r="C115">
            <v>141428.32999999999</v>
          </cell>
        </row>
        <row r="116">
          <cell r="B116">
            <v>118980.83</v>
          </cell>
          <cell r="C116">
            <v>146595.82999999999</v>
          </cell>
        </row>
        <row r="117">
          <cell r="B117">
            <v>123175</v>
          </cell>
          <cell r="C117">
            <v>151764.17000000001</v>
          </cell>
        </row>
        <row r="118">
          <cell r="B118">
            <v>93445</v>
          </cell>
          <cell r="C118">
            <v>113980</v>
          </cell>
        </row>
        <row r="119">
          <cell r="B119">
            <v>98533.33</v>
          </cell>
          <cell r="C119">
            <v>120186.67</v>
          </cell>
        </row>
        <row r="120">
          <cell r="B120">
            <v>103621.67</v>
          </cell>
          <cell r="C120">
            <v>126392.5</v>
          </cell>
        </row>
        <row r="121">
          <cell r="B121">
            <v>108710</v>
          </cell>
          <cell r="C121">
            <v>132599.17000000001</v>
          </cell>
        </row>
        <row r="122">
          <cell r="B122">
            <v>113798.33</v>
          </cell>
          <cell r="C122">
            <v>138805.82999999999</v>
          </cell>
        </row>
        <row r="123">
          <cell r="B123">
            <v>118886.67</v>
          </cell>
          <cell r="C123">
            <v>145012.5</v>
          </cell>
        </row>
        <row r="124">
          <cell r="B124">
            <v>123975</v>
          </cell>
          <cell r="C124">
            <v>151219.17000000001</v>
          </cell>
        </row>
        <row r="125">
          <cell r="B125">
            <v>129063.33</v>
          </cell>
          <cell r="C125">
            <v>157425</v>
          </cell>
        </row>
        <row r="126">
          <cell r="B126">
            <v>134151.67000000001</v>
          </cell>
          <cell r="C126">
            <v>163631.67000000001</v>
          </cell>
        </row>
        <row r="127">
          <cell r="B127">
            <v>139240</v>
          </cell>
          <cell r="C127">
            <v>169838.33</v>
          </cell>
        </row>
        <row r="128">
          <cell r="B128">
            <v>144328.32999999999</v>
          </cell>
          <cell r="C128">
            <v>176172.5</v>
          </cell>
        </row>
        <row r="129">
          <cell r="B129">
            <v>149416.67000000001</v>
          </cell>
          <cell r="C129">
            <v>182701.67</v>
          </cell>
        </row>
        <row r="130">
          <cell r="B130">
            <v>119653.33</v>
          </cell>
          <cell r="C130">
            <v>145947.5</v>
          </cell>
        </row>
        <row r="131">
          <cell r="B131">
            <v>126163.33</v>
          </cell>
          <cell r="C131">
            <v>153888.32999999999</v>
          </cell>
        </row>
        <row r="132">
          <cell r="B132">
            <v>132673.32999999999</v>
          </cell>
          <cell r="C132">
            <v>161828.32999999999</v>
          </cell>
        </row>
        <row r="133">
          <cell r="B133">
            <v>139183.32999999999</v>
          </cell>
          <cell r="C133">
            <v>169769.17</v>
          </cell>
        </row>
        <row r="134">
          <cell r="B134">
            <v>145693.32999999999</v>
          </cell>
          <cell r="C134">
            <v>177924.17</v>
          </cell>
        </row>
        <row r="135">
          <cell r="B135">
            <v>152203.32999999999</v>
          </cell>
          <cell r="C135">
            <v>186277.5</v>
          </cell>
        </row>
        <row r="136">
          <cell r="B136">
            <v>158713.32999999999</v>
          </cell>
          <cell r="C136">
            <v>194630</v>
          </cell>
        </row>
        <row r="137">
          <cell r="B137">
            <v>165223.32999999999</v>
          </cell>
          <cell r="C137">
            <v>202983.33</v>
          </cell>
        </row>
        <row r="138">
          <cell r="B138">
            <v>171733.33</v>
          </cell>
          <cell r="C138">
            <v>211336.67</v>
          </cell>
        </row>
        <row r="139">
          <cell r="B139">
            <v>178243.33</v>
          </cell>
          <cell r="C139">
            <v>219690</v>
          </cell>
        </row>
        <row r="140">
          <cell r="B140">
            <v>184753.33</v>
          </cell>
          <cell r="C140">
            <v>228042.5</v>
          </cell>
        </row>
        <row r="141">
          <cell r="B141">
            <v>191263.33</v>
          </cell>
          <cell r="C141">
            <v>236395.83</v>
          </cell>
        </row>
        <row r="142">
          <cell r="B142">
            <v>148253.32999999999</v>
          </cell>
          <cell r="C142">
            <v>181209.17</v>
          </cell>
        </row>
        <row r="143">
          <cell r="B143">
            <v>156344.17000000001</v>
          </cell>
          <cell r="C143">
            <v>191590.83</v>
          </cell>
        </row>
        <row r="144">
          <cell r="B144">
            <v>164435</v>
          </cell>
          <cell r="C144">
            <v>201971.67</v>
          </cell>
        </row>
        <row r="145">
          <cell r="B145">
            <v>172525.83</v>
          </cell>
          <cell r="C145">
            <v>212353.33</v>
          </cell>
        </row>
        <row r="146">
          <cell r="B146">
            <v>180616.67</v>
          </cell>
          <cell r="C146">
            <v>222735</v>
          </cell>
        </row>
        <row r="147">
          <cell r="B147">
            <v>188707.5</v>
          </cell>
          <cell r="C147">
            <v>233116.67</v>
          </cell>
        </row>
        <row r="148">
          <cell r="B148">
            <v>196798.33</v>
          </cell>
          <cell r="C148">
            <v>243497.5</v>
          </cell>
        </row>
        <row r="149">
          <cell r="B149">
            <v>204889.17</v>
          </cell>
          <cell r="C149">
            <v>253879.17</v>
          </cell>
        </row>
        <row r="150">
          <cell r="B150">
            <v>212980</v>
          </cell>
          <cell r="C150">
            <v>264260.83</v>
          </cell>
        </row>
        <row r="151">
          <cell r="B151">
            <v>221070.83</v>
          </cell>
          <cell r="C151">
            <v>274642.5</v>
          </cell>
        </row>
        <row r="152">
          <cell r="B152">
            <v>229161.67</v>
          </cell>
          <cell r="C152">
            <v>285024.17</v>
          </cell>
        </row>
        <row r="153">
          <cell r="B153">
            <v>237252.5</v>
          </cell>
          <cell r="C153">
            <v>295405</v>
          </cell>
        </row>
        <row r="154">
          <cell r="B154">
            <v>183948.33</v>
          </cell>
          <cell r="C154">
            <v>227010</v>
          </cell>
        </row>
        <row r="155">
          <cell r="B155">
            <v>193962.5</v>
          </cell>
          <cell r="C155">
            <v>239859.17</v>
          </cell>
        </row>
        <row r="156">
          <cell r="B156">
            <v>203976.67</v>
          </cell>
          <cell r="C156">
            <v>252708.33</v>
          </cell>
        </row>
        <row r="157">
          <cell r="B157">
            <v>213990.83</v>
          </cell>
          <cell r="C157">
            <v>265557.5</v>
          </cell>
        </row>
        <row r="158">
          <cell r="B158">
            <v>224005</v>
          </cell>
          <cell r="C158">
            <v>278407.5</v>
          </cell>
        </row>
        <row r="159">
          <cell r="B159">
            <v>234019.17</v>
          </cell>
          <cell r="C159">
            <v>291256.67</v>
          </cell>
        </row>
        <row r="160">
          <cell r="B160">
            <v>244033.33</v>
          </cell>
          <cell r="C160">
            <v>304105.83</v>
          </cell>
        </row>
        <row r="161">
          <cell r="B161">
            <v>254047.5</v>
          </cell>
          <cell r="C161">
            <v>316955</v>
          </cell>
        </row>
        <row r="162">
          <cell r="B162">
            <v>264061.67</v>
          </cell>
          <cell r="C162">
            <v>329805</v>
          </cell>
        </row>
        <row r="163">
          <cell r="B163">
            <v>274075.83</v>
          </cell>
          <cell r="C163">
            <v>342654.17</v>
          </cell>
        </row>
        <row r="164">
          <cell r="B164">
            <v>284090</v>
          </cell>
          <cell r="C164">
            <v>355840.83</v>
          </cell>
        </row>
        <row r="165">
          <cell r="B165">
            <v>294104.17</v>
          </cell>
          <cell r="C165">
            <v>369211.67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rd Interim report"/>
      <sheetName val="2nd Interim report "/>
      <sheetName val="1st Interim report"/>
      <sheetName val="Budget tracking Jul 07-Jan 09"/>
      <sheetName val="PRISM Mar 09"/>
      <sheetName val="PRISM Feb 09"/>
      <sheetName val="PRISM Jan 09"/>
      <sheetName val="PRISM Dec 08"/>
      <sheetName val="Payroll Nov 08"/>
      <sheetName val="Prism Nov 08"/>
      <sheetName val="Payroll Oct 08"/>
      <sheetName val="Prism Oct 08"/>
      <sheetName val="Pipeline Oct 08"/>
      <sheetName val="Pipeline Sept 08"/>
      <sheetName val="Payroll Sept 08"/>
      <sheetName val="TC structure"/>
      <sheetName val="PAS Jul 08"/>
      <sheetName val="Prism Sept 08"/>
      <sheetName val="Payroll Aug 08"/>
      <sheetName val="Pipeline Aug 08"/>
      <sheetName val="PRISM Aug 08 D"/>
      <sheetName val="Pipeline Jul 08"/>
      <sheetName val="PAS Aug 08"/>
      <sheetName val="Payroll Jul 08"/>
      <sheetName val="Budget tracking upto Jul 08"/>
      <sheetName val="Prism Jun 08"/>
      <sheetName val="Pipeline Jun 08"/>
      <sheetName val="Payroll June 08"/>
      <sheetName val="Prism May 08"/>
      <sheetName val="Payroll May 08"/>
      <sheetName val="S86-CAU May 08 S"/>
      <sheetName val="Pipeline May 08"/>
      <sheetName val="Pipeline Apr 08"/>
      <sheetName val="BUDGET"/>
      <sheetName val="Prism sumarry"/>
      <sheetName val="Payroll Apr 08"/>
      <sheetName val="May 08"/>
      <sheetName val="Prism Apr 08"/>
      <sheetName val="PAS April 08"/>
      <sheetName val="Prism Mar 08"/>
      <sheetName val="Payroll Mar 08"/>
      <sheetName val="Prism Feb 08"/>
      <sheetName val="Payroll Feb 08"/>
      <sheetName val="Prism Jan 08"/>
      <sheetName val="PAS Mar 08"/>
      <sheetName val="PAS Feb 08"/>
      <sheetName val="Payroll Jan 08"/>
      <sheetName val="BO Dec 07"/>
      <sheetName val="BO Nov 07"/>
      <sheetName val="BO Oct 07"/>
      <sheetName val="BO Sept 07"/>
      <sheetName val="BO Aug 07"/>
      <sheetName val="BO Jul 07"/>
      <sheetName val="PAS Sep 07"/>
      <sheetName val="PAS Oct 07"/>
      <sheetName val="DATA"/>
      <sheetName val="3rd_Interim_report"/>
      <sheetName val="2nd_Interim_report_"/>
      <sheetName val="1st_Interim_report"/>
      <sheetName val="Budget_tracking_Jul_07-Jan_09"/>
      <sheetName val="PRISM_Mar_09"/>
      <sheetName val="PRISM_Feb_09"/>
      <sheetName val="PRISM_Jan_09"/>
      <sheetName val="PRISM_Dec_08"/>
      <sheetName val="Payroll_Nov_08"/>
      <sheetName val="Prism_Nov_08"/>
      <sheetName val="Payroll_Oct_08"/>
      <sheetName val="Prism_Oct_08"/>
      <sheetName val="Pipeline_Oct_08"/>
      <sheetName val="Pipeline_Sept_08"/>
      <sheetName val="Payroll_Sept_08"/>
      <sheetName val="TC_structure"/>
      <sheetName val="PAS_Jul_08"/>
      <sheetName val="Prism_Sept_08"/>
      <sheetName val="Payroll_Aug_08"/>
      <sheetName val="Pipeline_Aug_08"/>
      <sheetName val="PRISM_Aug_08_D"/>
      <sheetName val="Pipeline_Jul_08"/>
      <sheetName val="PAS_Aug_08"/>
      <sheetName val="Payroll_Jul_08"/>
      <sheetName val="Budget_tracking_upto_Jul_08"/>
      <sheetName val="Prism_Jun_08"/>
      <sheetName val="Pipeline_Jun_08"/>
      <sheetName val="Payroll_June_08"/>
      <sheetName val="Prism_May_08"/>
      <sheetName val="Payroll_May_08"/>
      <sheetName val="S86-CAU_May_08_S"/>
      <sheetName val="Pipeline_May_08"/>
      <sheetName val="Pipeline_Apr_08"/>
      <sheetName val="Prism_sumarry"/>
      <sheetName val="Payroll_Apr_08"/>
      <sheetName val="May_08"/>
      <sheetName val="Prism_Apr_08"/>
      <sheetName val="PAS_April_08"/>
      <sheetName val="Prism_Mar_08"/>
      <sheetName val="Payroll_Mar_08"/>
      <sheetName val="Prism_Feb_08"/>
      <sheetName val="Payroll_Feb_08"/>
      <sheetName val="Prism_Jan_08"/>
      <sheetName val="PAS_Mar_08"/>
      <sheetName val="PAS_Feb_08"/>
      <sheetName val="Payroll_Jan_08"/>
      <sheetName val="BO_Dec_07"/>
      <sheetName val="BO_Nov_07"/>
      <sheetName val="BO_Oct_07"/>
      <sheetName val="BO_Sept_07"/>
      <sheetName val="BO_Aug_07"/>
      <sheetName val="BO_Jul_07"/>
      <sheetName val="PAS_Sep_07"/>
      <sheetName val="PAS_Oct_07"/>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NutVal"/>
      <sheetName val="Acknowledgments"/>
      <sheetName val="Help on Screen view"/>
      <sheetName val="Help on Macros"/>
      <sheetName val="Help on Calc. and Planning"/>
      <sheetName val="Help on Refs. and figures"/>
      <sheetName val="Help on OSDM"/>
      <sheetName val="Help on tracking"/>
      <sheetName val="Extra Help for Calc sheet 1"/>
      <sheetName val="Extra help for calc sheet 2"/>
      <sheetName val="Calculation Sheet"/>
      <sheetName val="Database"/>
      <sheetName val="FOB Prices"/>
      <sheetName val="Nutrient Graph 1"/>
      <sheetName val="Macronutrient Pie Chart"/>
      <sheetName val="Nutrient Tracking Data"/>
      <sheetName val="Graph of Tracking Data"/>
      <sheetName val="Food Basket Monitoring "/>
      <sheetName val="FBM Data Collection Sheet"/>
      <sheetName val="FBM Results"/>
      <sheetName val="PARAMETERS"/>
      <sheetName val="renvoi"/>
      <sheetName val="P1"/>
      <sheetName val="FBM_Results"/>
      <sheetName val="Summary"/>
      <sheetName val="How_to_use_NutVal"/>
      <sheetName val="Help_on_Screen_view"/>
      <sheetName val="Help_on_Macros"/>
      <sheetName val="Help_on_Calc__and_Planning"/>
      <sheetName val="Help_on_Refs__and_figures"/>
      <sheetName val="Help_on_OSDM"/>
      <sheetName val="Help_on_tracking"/>
      <sheetName val="Extra_Help_for_Calc_sheet_1"/>
      <sheetName val="Extra_help_for_calc_sheet_2"/>
      <sheetName val="Calculation_Sheet"/>
      <sheetName val="FOB_Prices"/>
      <sheetName val="Nutrient_Graph_1"/>
      <sheetName val="Macronutrient_Pie_Chart"/>
      <sheetName val="Nutrient_Tracking_Data"/>
      <sheetName val="Graph_of_Tracking_Data"/>
      <sheetName val="Food_Basket_Monitoring_"/>
      <sheetName val="FBM_Data_Collection_Sheet"/>
      <sheetName val="FBM_Results1"/>
      <sheetName val="How_to_use_NutVal1"/>
      <sheetName val="Help_on_Screen_view1"/>
      <sheetName val="Help_on_Macros1"/>
      <sheetName val="Help_on_Calc__and_Planning1"/>
      <sheetName val="Help_on_Refs__and_figures1"/>
      <sheetName val="Help_on_OSDM1"/>
      <sheetName val="Help_on_tracking1"/>
      <sheetName val="Extra_Help_for_Calc_sheet_11"/>
      <sheetName val="Extra_help_for_calc_sheet_21"/>
      <sheetName val="Calculation_Sheet1"/>
      <sheetName val="FOB_Prices1"/>
      <sheetName val="Nutrient_Graph_11"/>
      <sheetName val="Macronutrient_Pie_Chart1"/>
      <sheetName val="Nutrient_Tracking_Data1"/>
      <sheetName val="Graph_of_Tracking_Data1"/>
      <sheetName val="Food_Basket_Monitoring_1"/>
      <sheetName val="FBM_Data_Collection_Sheet1"/>
      <sheetName val="FBM_Results2"/>
      <sheetName val="Budget funding summary"/>
      <sheetName val="Data"/>
      <sheetName val=""/>
      <sheetName val="Sheet1"/>
      <sheetName val="Lists"/>
      <sheetName val="Budget_funding_summary"/>
      <sheetName val="How_to_use_NutVal2"/>
      <sheetName val="Help_on_Screen_view2"/>
      <sheetName val="Help_on_Macros2"/>
      <sheetName val="Help_on_Calc__and_Planning2"/>
      <sheetName val="Help_on_Refs__and_figures2"/>
      <sheetName val="Help_on_OSDM2"/>
      <sheetName val="Help_on_tracking2"/>
      <sheetName val="Extra_Help_for_Calc_sheet_12"/>
      <sheetName val="Extra_help_for_calc_sheet_22"/>
      <sheetName val="Calculation_Sheet2"/>
      <sheetName val="FOB_Prices2"/>
      <sheetName val="Nutrient_Graph_12"/>
      <sheetName val="Macronutrient_Pie_Chart2"/>
      <sheetName val="Nutrient_Tracking_Data2"/>
      <sheetName val="Graph_of_Tracking_Data2"/>
      <sheetName val="Food_Basket_Monitoring_2"/>
      <sheetName val="FBM_Data_Collection_Sheet2"/>
      <sheetName val="FBM_Results3"/>
      <sheetName val="Budget_funding_summary1"/>
      <sheetName val="lkp"/>
      <sheetName val=" "/>
      <sheetName val="How_to_use_NutVal3"/>
      <sheetName val="Help_on_Screen_view3"/>
      <sheetName val="Help_on_Macros3"/>
      <sheetName val="Help_on_Calc__and_Planning3"/>
      <sheetName val="Help_on_Refs__and_figures3"/>
      <sheetName val="Help_on_OSDM3"/>
      <sheetName val="Help_on_tracking3"/>
      <sheetName val="Extra_Help_for_Calc_sheet_13"/>
      <sheetName val="Extra_help_for_calc_sheet_23"/>
      <sheetName val="Calculation_Sheet3"/>
      <sheetName val="FOB_Prices3"/>
      <sheetName val="Nutrient_Graph_13"/>
      <sheetName val="Macronutrient_Pie_Chart3"/>
      <sheetName val="Nutrient_Tracking_Data3"/>
      <sheetName val="Graph_of_Tracking_Data3"/>
      <sheetName val="Food_Basket_Monitoring_3"/>
      <sheetName val="FBM_Data_Collection_Sheet3"/>
      <sheetName val="FBM_Results4"/>
      <sheetName val="Budget_funding_summary2"/>
      <sheetName va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_DP1125 "/>
      <sheetName val="January 2016 Transactions"/>
      <sheetName val="For ADJ_Jan16 transactions"/>
      <sheetName val="DP1208"/>
      <sheetName val="DP1313"/>
      <sheetName val="Jan16 transactions after ADJ"/>
      <sheetName val="ZLI_DP1125_31Dec2015"/>
      <sheetName val="DP1125_Allocation"/>
      <sheetName val="Summary_WASH Final Financial"/>
      <sheetName val="WASH_Final Financial Report"/>
      <sheetName val="Summary_NFI Final Financial"/>
      <sheetName val="NFI_Final Financial Report"/>
      <sheetName val="ZCJI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 xml:space="preserve">Project Structure: Description                    </v>
          </cell>
          <cell r="C2" t="str">
            <v>Category</v>
          </cell>
        </row>
        <row r="3">
          <cell r="B3" t="str">
            <v>DP.1125.SS10.10.02.001</v>
          </cell>
          <cell r="C3" t="str">
            <v>NFI</v>
          </cell>
        </row>
        <row r="4">
          <cell r="B4" t="str">
            <v>DP.1125.SS10.10.02.002</v>
          </cell>
          <cell r="C4" t="str">
            <v>WASH</v>
          </cell>
        </row>
        <row r="5">
          <cell r="B5" t="str">
            <v>DP.1125.SS10.10.02.003</v>
          </cell>
          <cell r="C5" t="str">
            <v>NFI</v>
          </cell>
        </row>
        <row r="6">
          <cell r="B6" t="str">
            <v>DP.1125.SS10.10.02.004</v>
          </cell>
          <cell r="C6" t="str">
            <v>NFI</v>
          </cell>
        </row>
        <row r="7">
          <cell r="B7" t="str">
            <v>DP.1125.SS10.10.02.005</v>
          </cell>
          <cell r="C7" t="str">
            <v>NFI</v>
          </cell>
        </row>
        <row r="8">
          <cell r="B8" t="str">
            <v>DP.1125.SS10.10.03.001</v>
          </cell>
          <cell r="C8" t="str">
            <v>NFI</v>
          </cell>
        </row>
        <row r="9">
          <cell r="B9" t="str">
            <v>DP.1125.SS10.10.04.001</v>
          </cell>
          <cell r="C9" t="str">
            <v>MULTIPLE</v>
          </cell>
        </row>
        <row r="10">
          <cell r="B10" t="str">
            <v>DP.1125.SS10.10.04.002</v>
          </cell>
          <cell r="C10" t="str">
            <v>MULTIPLE</v>
          </cell>
        </row>
        <row r="11">
          <cell r="B11" t="str">
            <v>DP.1125.SS10.10.04.003</v>
          </cell>
          <cell r="C11" t="str">
            <v>WASH</v>
          </cell>
        </row>
        <row r="12">
          <cell r="B12" t="str">
            <v>DP.1125.SS10.10.06.001</v>
          </cell>
          <cell r="C12" t="str">
            <v>MULTIPLE</v>
          </cell>
        </row>
        <row r="13">
          <cell r="B13" t="str">
            <v>DP.1125.SS10.10.06.002</v>
          </cell>
          <cell r="C13" t="str">
            <v>NFI</v>
          </cell>
        </row>
        <row r="14">
          <cell r="B14" t="str">
            <v>DP.1125.SS10.11.02.001</v>
          </cell>
          <cell r="C14" t="str">
            <v>NFI</v>
          </cell>
        </row>
        <row r="15">
          <cell r="B15" t="str">
            <v>DP.1125.SS10.11.02.002</v>
          </cell>
          <cell r="C15" t="str">
            <v>NFI</v>
          </cell>
        </row>
        <row r="16">
          <cell r="B16" t="str">
            <v>DP.1125.SS10.11.02.003</v>
          </cell>
          <cell r="C16" t="str">
            <v>WASH</v>
          </cell>
        </row>
        <row r="17">
          <cell r="B17" t="str">
            <v>DP.1125.SS10.11.04.001</v>
          </cell>
          <cell r="C17" t="str">
            <v>MULTIPLE</v>
          </cell>
        </row>
        <row r="18">
          <cell r="B18" t="str">
            <v>DP.1125.SS10.11.04.002</v>
          </cell>
          <cell r="C18" t="str">
            <v>MULTIPLE</v>
          </cell>
        </row>
        <row r="19">
          <cell r="B19" t="str">
            <v>DP.1125.SS10.11.04.003</v>
          </cell>
          <cell r="C19" t="str">
            <v>WASH</v>
          </cell>
        </row>
        <row r="20">
          <cell r="B20" t="str">
            <v>DP.1125.SS10.11.04.004</v>
          </cell>
          <cell r="C20" t="str">
            <v>NFI</v>
          </cell>
        </row>
        <row r="21">
          <cell r="B21" t="str">
            <v>DP.1125.SS10.11.06.001</v>
          </cell>
          <cell r="C21" t="str">
            <v>NFI</v>
          </cell>
        </row>
        <row r="22">
          <cell r="B22" t="str">
            <v>DP.1125.SS10.12.01.001</v>
          </cell>
          <cell r="C22" t="str">
            <v>MULTIPLE</v>
          </cell>
        </row>
        <row r="23">
          <cell r="B23" t="str">
            <v>DP.1125.SS10.12.02.001</v>
          </cell>
          <cell r="C23" t="str">
            <v>MULTIPLE</v>
          </cell>
        </row>
        <row r="24">
          <cell r="B24" t="str">
            <v>DP.1125.SS10.12.03.001</v>
          </cell>
          <cell r="C24" t="str">
            <v>MULTIPLE</v>
          </cell>
        </row>
        <row r="25">
          <cell r="B25" t="str">
            <v>DP.1125.SS10.12.04.001</v>
          </cell>
          <cell r="C25" t="str">
            <v>MULTIPLE</v>
          </cell>
        </row>
        <row r="26">
          <cell r="B26" t="str">
            <v>DP.1125.SS10.12.08.001</v>
          </cell>
          <cell r="C26" t="str">
            <v>MULTIPLE</v>
          </cell>
        </row>
        <row r="27">
          <cell r="B27" t="str">
            <v>DP.1125.SS10.12.09.001</v>
          </cell>
          <cell r="C27" t="str">
            <v>MULTIPLE</v>
          </cell>
        </row>
        <row r="28">
          <cell r="B28" t="str">
            <v>DP.1125.SS10.12.10.001</v>
          </cell>
          <cell r="C28" t="str">
            <v>MULTIPLE</v>
          </cell>
        </row>
        <row r="29">
          <cell r="B29" t="str">
            <v>DP.1125.SS10.57.01.001</v>
          </cell>
          <cell r="C29" t="str">
            <v>MULTIPLE</v>
          </cell>
        </row>
        <row r="30">
          <cell r="B30" t="str">
            <v>DP.1125.SS10.80.01.001</v>
          </cell>
          <cell r="C30" t="str">
            <v>NFI</v>
          </cell>
        </row>
        <row r="31">
          <cell r="B31" t="str">
            <v>DP.1125.SS10.80.01.002</v>
          </cell>
          <cell r="C31" t="str">
            <v>NFI</v>
          </cell>
        </row>
        <row r="32">
          <cell r="B32" t="str">
            <v>DP.1125.SS10.81.01.001</v>
          </cell>
          <cell r="C32" t="str">
            <v>NFI</v>
          </cell>
        </row>
        <row r="33">
          <cell r="B33" t="str">
            <v>DP.1125.SS10.81.01.002</v>
          </cell>
          <cell r="C33" t="str">
            <v>NFI</v>
          </cell>
        </row>
        <row r="34">
          <cell r="B34" t="str">
            <v>DP.1125.SS10.81.01.003</v>
          </cell>
          <cell r="C34" t="str">
            <v>NFI</v>
          </cell>
        </row>
        <row r="35">
          <cell r="B35" t="str">
            <v>DP.1125.SS10.81.02.001</v>
          </cell>
          <cell r="C35" t="str">
            <v>WASH</v>
          </cell>
        </row>
        <row r="36">
          <cell r="B36" t="str">
            <v>DP.1125.SS10.81.02.002</v>
          </cell>
          <cell r="C36" t="str">
            <v>WASH</v>
          </cell>
        </row>
        <row r="37">
          <cell r="B37" t="str">
            <v>DP.1125.SS10.81.02.003</v>
          </cell>
          <cell r="C37" t="str">
            <v>WASH</v>
          </cell>
        </row>
        <row r="38">
          <cell r="B38" t="str">
            <v>DP.1125.SS10.81.02.004</v>
          </cell>
          <cell r="C38" t="str">
            <v>WASH</v>
          </cell>
        </row>
        <row r="39">
          <cell r="B39" t="str">
            <v>DP.1125.SS10.81.02.005</v>
          </cell>
          <cell r="C39" t="str">
            <v>WASH</v>
          </cell>
        </row>
        <row r="40">
          <cell r="B40" t="str">
            <v>DP.1125.SS10.81.02.006</v>
          </cell>
          <cell r="C40" t="str">
            <v>WASH</v>
          </cell>
        </row>
        <row r="41">
          <cell r="B41" t="str">
            <v>DP.1125.SS10.81.02.007</v>
          </cell>
          <cell r="C41" t="str">
            <v>WASH</v>
          </cell>
        </row>
        <row r="42">
          <cell r="B42" t="str">
            <v>DP.1125.SS10.81.02.008</v>
          </cell>
          <cell r="C42" t="str">
            <v>WASH</v>
          </cell>
        </row>
        <row r="43">
          <cell r="B43" t="str">
            <v>DP.1125.SS10.81.02.009</v>
          </cell>
          <cell r="C43" t="str">
            <v>WASH</v>
          </cell>
        </row>
        <row r="44">
          <cell r="B44" t="str">
            <v>DP.1125.SS10.81.02.010</v>
          </cell>
          <cell r="C44" t="str">
            <v>WASH</v>
          </cell>
        </row>
        <row r="45">
          <cell r="B45" t="str">
            <v>DP.1125.SS10.81.02.011</v>
          </cell>
          <cell r="C45" t="str">
            <v>WASH</v>
          </cell>
        </row>
        <row r="46">
          <cell r="B46" t="str">
            <v>DP.1125.SS10.81.02.012</v>
          </cell>
          <cell r="C46" t="str">
            <v>WASH</v>
          </cell>
        </row>
        <row r="47">
          <cell r="B47" t="str">
            <v>DP.1125.SS10.81.02.013</v>
          </cell>
          <cell r="C47" t="str">
            <v>WASH</v>
          </cell>
        </row>
        <row r="48">
          <cell r="B48" t="str">
            <v>DP.1125.SS10.81.02.014</v>
          </cell>
          <cell r="C48" t="str">
            <v>WASH</v>
          </cell>
        </row>
        <row r="49">
          <cell r="B49" t="str">
            <v>DP.1125.SS10.81.02.015</v>
          </cell>
          <cell r="C49" t="str">
            <v>WASH</v>
          </cell>
        </row>
        <row r="50">
          <cell r="B50" t="str">
            <v>DP.1125.SS10.81.02.016</v>
          </cell>
          <cell r="C50" t="str">
            <v>WASH</v>
          </cell>
        </row>
        <row r="51">
          <cell r="B51" t="str">
            <v>DP.1125.SS10.81.02.017</v>
          </cell>
          <cell r="C51" t="str">
            <v>WASH</v>
          </cell>
        </row>
        <row r="52">
          <cell r="B52" t="str">
            <v>DP.1125.SS10.81.02.018</v>
          </cell>
          <cell r="C52" t="str">
            <v>WASH</v>
          </cell>
        </row>
        <row r="53">
          <cell r="B53" t="str">
            <v>DP.1125.SS10.81.02.019</v>
          </cell>
          <cell r="C53" t="str">
            <v>WASH</v>
          </cell>
        </row>
        <row r="54">
          <cell r="B54" t="str">
            <v>DP.1125.SS10.81.02.020</v>
          </cell>
          <cell r="C54" t="str">
            <v>WASH</v>
          </cell>
        </row>
        <row r="55">
          <cell r="B55" t="str">
            <v>DP.1125.SS10.81.02.021</v>
          </cell>
          <cell r="C55" t="str">
            <v>WASH</v>
          </cell>
        </row>
        <row r="56">
          <cell r="B56" t="str">
            <v>DP.1125.SS10.81.02.022</v>
          </cell>
          <cell r="C56" t="str">
            <v>WASH</v>
          </cell>
        </row>
        <row r="57">
          <cell r="B57" t="str">
            <v>DP.1125.SS10.81.02.023</v>
          </cell>
          <cell r="C57" t="str">
            <v>WASH</v>
          </cell>
        </row>
        <row r="58">
          <cell r="B58" t="str">
            <v>DP.1125.SS10.81.02.024</v>
          </cell>
          <cell r="C58" t="str">
            <v>WASH</v>
          </cell>
        </row>
        <row r="59">
          <cell r="B59" t="str">
            <v>DP.1125.SS10.81.02.025</v>
          </cell>
          <cell r="C59" t="str">
            <v>WASH</v>
          </cell>
        </row>
        <row r="60">
          <cell r="B60" t="str">
            <v>DP.1125.SS10.OH</v>
          </cell>
          <cell r="C60" t="str">
            <v>MULTIPLE</v>
          </cell>
        </row>
        <row r="65536">
          <cell r="B65536" t="str">
            <v xml:space="preserve">Project Structure: Description                    </v>
          </cell>
        </row>
      </sheetData>
      <sheetData sheetId="8">
        <row r="3">
          <cell r="A3" t="str">
            <v>Row Labels</v>
          </cell>
        </row>
      </sheetData>
      <sheetData sheetId="9"/>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 FINAL FINANCIAL REPORT"/>
      <sheetName val="2 - RECONCILIATION"/>
      <sheetName val="3 - ZCJI3 SUMMARY"/>
      <sheetName val=" 4 - ZCJI3"/>
      <sheetName val="5 - REVENUE"/>
      <sheetName val="6 - ZDSR"/>
      <sheetName val="CN43N"/>
      <sheetName val="BUDGET"/>
      <sheetName val="ZCJI3"/>
      <sheetName val="reconciliation"/>
      <sheetName val="MISSION'S DRAFT (V2)"/>
      <sheetName val="7 - CHECKLIST"/>
      <sheetName val="CE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USRP Main report Total"/>
      <sheetName val="working"/>
      <sheetName val="consolidation"/>
      <sheetName val="Jan"/>
      <sheetName val="Feb"/>
      <sheetName val="Mar"/>
      <sheetName val="Sheet1"/>
    </sheetNames>
    <sheetDataSet>
      <sheetData sheetId="0" refreshError="1"/>
      <sheetData sheetId="1" refreshError="1"/>
      <sheetData sheetId="2" refreshError="1">
        <row r="1">
          <cell r="A1" t="str">
            <v>LOCATIONS (Prism)</v>
          </cell>
          <cell r="B1" t="str">
            <v>LOCATIONS</v>
          </cell>
          <cell r="C1" t="str">
            <v>Jan</v>
          </cell>
          <cell r="D1" t="str">
            <v>Feb</v>
          </cell>
          <cell r="E1" t="str">
            <v>Mar</v>
          </cell>
          <cell r="F1" t="str">
            <v>STAFF</v>
          </cell>
          <cell r="G1" t="str">
            <v>Jan</v>
          </cell>
          <cell r="H1" t="str">
            <v>Feb</v>
          </cell>
          <cell r="I1" t="str">
            <v>Mar</v>
          </cell>
          <cell r="J1" t="str">
            <v>OFFICE</v>
          </cell>
          <cell r="K1" t="str">
            <v>Jan</v>
          </cell>
          <cell r="L1" t="str">
            <v>Feb</v>
          </cell>
          <cell r="M1" t="str">
            <v>Mar</v>
          </cell>
          <cell r="N1" t="str">
            <v>PROCESSING</v>
          </cell>
          <cell r="O1" t="str">
            <v>Jan</v>
          </cell>
          <cell r="P1" t="str">
            <v>Feb</v>
          </cell>
          <cell r="Q1" t="str">
            <v>Mar</v>
          </cell>
          <cell r="R1" t="str">
            <v>MEDICAL</v>
          </cell>
          <cell r="S1" t="str">
            <v>TOTAL COST</v>
          </cell>
          <cell r="T1" t="str">
            <v>Jan</v>
          </cell>
          <cell r="U1" t="str">
            <v>Feb</v>
          </cell>
          <cell r="V1" t="str">
            <v>Mar</v>
          </cell>
          <cell r="W1" t="str">
            <v>HQ OVERHEAD</v>
          </cell>
          <cell r="X1" t="str">
            <v>Jan</v>
          </cell>
          <cell r="Y1" t="str">
            <v>Feb</v>
          </cell>
          <cell r="Z1" t="str">
            <v>Mar</v>
          </cell>
          <cell r="AA1" t="str">
            <v>TRANSPO</v>
          </cell>
          <cell r="AB1" t="str">
            <v>GRAND TOTAL</v>
          </cell>
          <cell r="AD1" t="str">
            <v>Office Total</v>
          </cell>
          <cell r="AE1" t="str">
            <v>Jan</v>
          </cell>
          <cell r="AF1" t="str">
            <v>Feb</v>
          </cell>
          <cell r="AG1" t="str">
            <v>Mar</v>
          </cell>
          <cell r="AH1" t="str">
            <v>Operations Total</v>
          </cell>
        </row>
        <row r="2">
          <cell r="A2" t="str">
            <v>AE10</v>
          </cell>
          <cell r="B2" t="str">
            <v>AE1</v>
          </cell>
          <cell r="C2">
            <v>8283.27</v>
          </cell>
          <cell r="D2">
            <v>8283.27</v>
          </cell>
          <cell r="E2">
            <v>0</v>
          </cell>
          <cell r="F2">
            <v>16566.54</v>
          </cell>
          <cell r="G2">
            <v>0</v>
          </cell>
          <cell r="H2">
            <v>119.87</v>
          </cell>
          <cell r="I2">
            <v>0</v>
          </cell>
          <cell r="J2">
            <v>119.87</v>
          </cell>
          <cell r="K2">
            <v>0</v>
          </cell>
          <cell r="L2">
            <v>0</v>
          </cell>
          <cell r="M2">
            <v>0</v>
          </cell>
          <cell r="N2">
            <v>0</v>
          </cell>
          <cell r="O2">
            <v>0</v>
          </cell>
          <cell r="P2">
            <v>0</v>
          </cell>
          <cell r="Q2">
            <v>0</v>
          </cell>
          <cell r="R2">
            <v>0</v>
          </cell>
          <cell r="S2">
            <v>16686.41</v>
          </cell>
          <cell r="T2">
            <v>993.99</v>
          </cell>
          <cell r="U2">
            <v>999.98</v>
          </cell>
          <cell r="V2">
            <v>0</v>
          </cell>
          <cell r="W2">
            <v>1993.97</v>
          </cell>
          <cell r="X2">
            <v>0</v>
          </cell>
          <cell r="Y2">
            <v>0</v>
          </cell>
          <cell r="Z2">
            <v>0</v>
          </cell>
          <cell r="AA2">
            <v>0</v>
          </cell>
          <cell r="AB2">
            <v>18680.38</v>
          </cell>
          <cell r="AE2">
            <v>0</v>
          </cell>
          <cell r="AF2">
            <v>0</v>
          </cell>
          <cell r="AG2">
            <v>0</v>
          </cell>
          <cell r="AH2">
            <v>0</v>
          </cell>
        </row>
        <row r="3">
          <cell r="A3" t="str">
            <v>AF10</v>
          </cell>
          <cell r="B3" t="str">
            <v>AF1</v>
          </cell>
          <cell r="C3">
            <v>496499.63</v>
          </cell>
          <cell r="D3">
            <v>553925.94999999995</v>
          </cell>
          <cell r="E3">
            <v>533079.62</v>
          </cell>
          <cell r="F3">
            <v>1583505.2000000002</v>
          </cell>
          <cell r="G3">
            <v>571585.03</v>
          </cell>
          <cell r="H3">
            <v>404130.32</v>
          </cell>
          <cell r="I3">
            <v>166361.06</v>
          </cell>
          <cell r="J3">
            <v>1142076.4100000001</v>
          </cell>
          <cell r="K3">
            <v>1222225.27</v>
          </cell>
          <cell r="L3">
            <v>1194578.71</v>
          </cell>
          <cell r="M3">
            <v>1726699.26</v>
          </cell>
          <cell r="N3">
            <v>4143503.24</v>
          </cell>
          <cell r="O3">
            <v>-89.43</v>
          </cell>
          <cell r="P3">
            <v>527.30999999999995</v>
          </cell>
          <cell r="Q3">
            <v>430.23</v>
          </cell>
          <cell r="R3">
            <v>868.1099999999999</v>
          </cell>
          <cell r="S3">
            <v>6869952.9600000009</v>
          </cell>
          <cell r="T3">
            <v>122100.05</v>
          </cell>
          <cell r="U3">
            <v>115985.91</v>
          </cell>
          <cell r="V3">
            <v>135859.91</v>
          </cell>
          <cell r="W3">
            <v>373945.87</v>
          </cell>
          <cell r="X3">
            <v>32472.44</v>
          </cell>
          <cell r="Y3">
            <v>25138.53</v>
          </cell>
          <cell r="Z3">
            <v>67535.25</v>
          </cell>
          <cell r="AA3">
            <v>125146.22</v>
          </cell>
          <cell r="AB3">
            <v>7369045.0500000007</v>
          </cell>
          <cell r="AE3">
            <v>1254608.28</v>
          </cell>
          <cell r="AF3">
            <v>1220244.55</v>
          </cell>
          <cell r="AG3">
            <v>1794664.74</v>
          </cell>
          <cell r="AH3">
            <v>4269517.57</v>
          </cell>
        </row>
        <row r="4">
          <cell r="A4" t="str">
            <v>AF20</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E4">
            <v>0</v>
          </cell>
          <cell r="AF4">
            <v>0</v>
          </cell>
          <cell r="AG4">
            <v>0</v>
          </cell>
          <cell r="AH4">
            <v>0</v>
          </cell>
        </row>
        <row r="5">
          <cell r="A5" t="str">
            <v>AF30</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E5">
            <v>0</v>
          </cell>
          <cell r="AF5">
            <v>0</v>
          </cell>
          <cell r="AG5">
            <v>0</v>
          </cell>
          <cell r="AH5">
            <v>0</v>
          </cell>
        </row>
        <row r="6">
          <cell r="A6" t="str">
            <v>AF40</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E6">
            <v>0</v>
          </cell>
          <cell r="AF6">
            <v>0</v>
          </cell>
          <cell r="AG6">
            <v>0</v>
          </cell>
          <cell r="AH6">
            <v>0</v>
          </cell>
        </row>
        <row r="7">
          <cell r="A7" t="str">
            <v>AF50</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E7">
            <v>0</v>
          </cell>
          <cell r="AF7">
            <v>0</v>
          </cell>
          <cell r="AG7">
            <v>0</v>
          </cell>
          <cell r="AH7">
            <v>0</v>
          </cell>
        </row>
        <row r="8">
          <cell r="A8" t="str">
            <v>AF60</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E8">
            <v>0</v>
          </cell>
          <cell r="AF8">
            <v>0</v>
          </cell>
          <cell r="AG8">
            <v>0</v>
          </cell>
          <cell r="AH8">
            <v>0</v>
          </cell>
        </row>
        <row r="9">
          <cell r="A9" t="str">
            <v>AF70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E9">
            <v>0</v>
          </cell>
          <cell r="AF9">
            <v>0</v>
          </cell>
          <cell r="AG9">
            <v>0</v>
          </cell>
          <cell r="AH9">
            <v>0</v>
          </cell>
        </row>
        <row r="10">
          <cell r="A10" t="str">
            <v>AF80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E10">
            <v>0</v>
          </cell>
          <cell r="AF10">
            <v>0</v>
          </cell>
          <cell r="AG10">
            <v>0</v>
          </cell>
          <cell r="AH10">
            <v>0</v>
          </cell>
        </row>
        <row r="11">
          <cell r="A11" t="str">
            <v>AF90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E11">
            <v>0</v>
          </cell>
          <cell r="AF11">
            <v>0</v>
          </cell>
          <cell r="AG11">
            <v>0</v>
          </cell>
          <cell r="AH11">
            <v>0</v>
          </cell>
        </row>
        <row r="12">
          <cell r="A12" t="str">
            <v>AL10</v>
          </cell>
          <cell r="B12" t="str">
            <v>AL1</v>
          </cell>
          <cell r="C12">
            <v>66886.91</v>
          </cell>
          <cell r="D12">
            <v>55624.93</v>
          </cell>
          <cell r="E12">
            <v>54658.78</v>
          </cell>
          <cell r="F12">
            <v>177170.62</v>
          </cell>
          <cell r="G12">
            <v>1042.79</v>
          </cell>
          <cell r="H12">
            <v>20672.04</v>
          </cell>
          <cell r="I12">
            <v>15666.37</v>
          </cell>
          <cell r="J12">
            <v>37381.200000000004</v>
          </cell>
          <cell r="K12">
            <v>2721.7200000000007</v>
          </cell>
          <cell r="L12">
            <v>29047.43</v>
          </cell>
          <cell r="M12">
            <v>56988.780000000006</v>
          </cell>
          <cell r="N12">
            <v>88757.930000000008</v>
          </cell>
          <cell r="O12">
            <v>0</v>
          </cell>
          <cell r="P12">
            <v>0</v>
          </cell>
          <cell r="Q12">
            <v>0</v>
          </cell>
          <cell r="R12">
            <v>0</v>
          </cell>
          <cell r="S12">
            <v>303309.75</v>
          </cell>
          <cell r="T12">
            <v>3348.67</v>
          </cell>
          <cell r="U12">
            <v>4657.6400000000003</v>
          </cell>
          <cell r="V12">
            <v>6368.37</v>
          </cell>
          <cell r="W12">
            <v>14374.68</v>
          </cell>
          <cell r="X12">
            <v>-2995.05</v>
          </cell>
          <cell r="Y12">
            <v>685.28</v>
          </cell>
          <cell r="Z12">
            <v>-179.41</v>
          </cell>
          <cell r="AA12">
            <v>-2489.1800000000003</v>
          </cell>
          <cell r="AB12">
            <v>315195.25</v>
          </cell>
          <cell r="AE12">
            <v>-273.32999999999947</v>
          </cell>
          <cell r="AF12">
            <v>29732.71</v>
          </cell>
          <cell r="AG12">
            <v>56809.37</v>
          </cell>
          <cell r="AH12">
            <v>86268.75</v>
          </cell>
        </row>
        <row r="13">
          <cell r="A13" t="str">
            <v>AM10</v>
          </cell>
          <cell r="B13" t="str">
            <v>AM1</v>
          </cell>
          <cell r="C13">
            <v>11988.64</v>
          </cell>
          <cell r="D13">
            <v>11582.46</v>
          </cell>
          <cell r="E13">
            <v>11164.91</v>
          </cell>
          <cell r="F13">
            <v>34736.009999999995</v>
          </cell>
          <cell r="G13">
            <v>4954.88</v>
          </cell>
          <cell r="H13">
            <v>6348.15</v>
          </cell>
          <cell r="I13">
            <v>9506.9</v>
          </cell>
          <cell r="J13">
            <v>20809.93</v>
          </cell>
          <cell r="K13">
            <v>-11390.19</v>
          </cell>
          <cell r="L13">
            <v>10954.08</v>
          </cell>
          <cell r="M13">
            <v>-51.679999999999822</v>
          </cell>
          <cell r="N13">
            <v>-487.79000000000042</v>
          </cell>
          <cell r="O13">
            <v>0</v>
          </cell>
          <cell r="P13">
            <v>0</v>
          </cell>
          <cell r="Q13">
            <v>0</v>
          </cell>
          <cell r="R13">
            <v>0</v>
          </cell>
          <cell r="S13">
            <v>55058.149999999994</v>
          </cell>
          <cell r="T13">
            <v>1790.5</v>
          </cell>
          <cell r="U13">
            <v>2012.74</v>
          </cell>
          <cell r="V13">
            <v>2109.83</v>
          </cell>
          <cell r="W13">
            <v>5913.07</v>
          </cell>
          <cell r="X13">
            <v>-90.660000000000082</v>
          </cell>
          <cell r="Y13">
            <v>28.85</v>
          </cell>
          <cell r="Z13">
            <v>-61.810000000000173</v>
          </cell>
          <cell r="AA13">
            <v>-123.62000000000026</v>
          </cell>
          <cell r="AB13">
            <v>60847.599999999991</v>
          </cell>
          <cell r="AE13">
            <v>-11480.85</v>
          </cell>
          <cell r="AF13">
            <v>10982.93</v>
          </cell>
          <cell r="AG13">
            <v>-113.49</v>
          </cell>
          <cell r="AH13">
            <v>-611.41000000000008</v>
          </cell>
        </row>
        <row r="14">
          <cell r="A14" t="str">
            <v>AM20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E14">
            <v>0</v>
          </cell>
          <cell r="AF14">
            <v>0</v>
          </cell>
          <cell r="AG14">
            <v>0</v>
          </cell>
          <cell r="AH14">
            <v>0</v>
          </cell>
        </row>
        <row r="15">
          <cell r="A15" t="str">
            <v>AO10</v>
          </cell>
          <cell r="B15" t="str">
            <v>AO1</v>
          </cell>
          <cell r="C15">
            <v>48520.160000000003</v>
          </cell>
          <cell r="D15">
            <v>100242.99</v>
          </cell>
          <cell r="E15">
            <v>71570.69</v>
          </cell>
          <cell r="F15">
            <v>220333.84000000003</v>
          </cell>
          <cell r="G15">
            <v>19051.27</v>
          </cell>
          <cell r="H15">
            <v>27973</v>
          </cell>
          <cell r="I15">
            <v>35498.129999999997</v>
          </cell>
          <cell r="J15">
            <v>82522.399999999994</v>
          </cell>
          <cell r="K15">
            <v>36266.450000000004</v>
          </cell>
          <cell r="L15">
            <v>202978.22</v>
          </cell>
          <cell r="M15">
            <v>72835.66</v>
          </cell>
          <cell r="N15">
            <v>312080.33</v>
          </cell>
          <cell r="O15">
            <v>0</v>
          </cell>
          <cell r="P15">
            <v>0</v>
          </cell>
          <cell r="Q15">
            <v>0</v>
          </cell>
          <cell r="R15">
            <v>0</v>
          </cell>
          <cell r="S15">
            <v>614936.57000000007</v>
          </cell>
          <cell r="T15">
            <v>5186.55</v>
          </cell>
          <cell r="U15">
            <v>13990.7</v>
          </cell>
          <cell r="V15">
            <v>9048.74</v>
          </cell>
          <cell r="W15">
            <v>28225.989999999998</v>
          </cell>
          <cell r="X15">
            <v>626.66999999999996</v>
          </cell>
          <cell r="Y15">
            <v>10966.67</v>
          </cell>
          <cell r="Z15">
            <v>12087.34</v>
          </cell>
          <cell r="AA15">
            <v>23680.68</v>
          </cell>
          <cell r="AB15">
            <v>666843.24000000011</v>
          </cell>
          <cell r="AE15">
            <v>36893.120000000003</v>
          </cell>
          <cell r="AF15">
            <v>213944.89</v>
          </cell>
          <cell r="AG15">
            <v>84923</v>
          </cell>
          <cell r="AH15">
            <v>335761.01</v>
          </cell>
        </row>
        <row r="16">
          <cell r="A16" t="str">
            <v>AO20</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E16">
            <v>0</v>
          </cell>
          <cell r="AF16">
            <v>0</v>
          </cell>
          <cell r="AG16">
            <v>0</v>
          </cell>
          <cell r="AH16">
            <v>0</v>
          </cell>
        </row>
        <row r="17">
          <cell r="A17" t="str">
            <v>AO30</v>
          </cell>
          <cell r="B17">
            <v>0</v>
          </cell>
          <cell r="C17">
            <v>0</v>
          </cell>
          <cell r="D17">
            <v>0</v>
          </cell>
          <cell r="E17">
            <v>6318</v>
          </cell>
          <cell r="F17">
            <v>6318</v>
          </cell>
          <cell r="G17">
            <v>108.96</v>
          </cell>
          <cell r="H17">
            <v>76.290000000000006</v>
          </cell>
          <cell r="I17">
            <v>711.53</v>
          </cell>
          <cell r="J17">
            <v>896.78</v>
          </cell>
          <cell r="K17">
            <v>0</v>
          </cell>
          <cell r="L17">
            <v>0</v>
          </cell>
          <cell r="M17">
            <v>4941.83</v>
          </cell>
          <cell r="N17">
            <v>4941.83</v>
          </cell>
          <cell r="O17">
            <v>0</v>
          </cell>
          <cell r="P17">
            <v>0</v>
          </cell>
          <cell r="Q17">
            <v>0</v>
          </cell>
          <cell r="R17">
            <v>0</v>
          </cell>
          <cell r="S17">
            <v>12156.61</v>
          </cell>
          <cell r="T17">
            <v>5.45</v>
          </cell>
          <cell r="U17">
            <v>3.81</v>
          </cell>
          <cell r="V17">
            <v>598.57000000000005</v>
          </cell>
          <cell r="W17">
            <v>607.83000000000004</v>
          </cell>
          <cell r="X17">
            <v>0</v>
          </cell>
          <cell r="Y17">
            <v>0</v>
          </cell>
          <cell r="Z17">
            <v>0</v>
          </cell>
          <cell r="AA17">
            <v>0</v>
          </cell>
          <cell r="AB17">
            <v>12764.44</v>
          </cell>
          <cell r="AE17">
            <v>0</v>
          </cell>
          <cell r="AF17">
            <v>0</v>
          </cell>
          <cell r="AG17">
            <v>4941.83</v>
          </cell>
          <cell r="AH17">
            <v>4941.83</v>
          </cell>
        </row>
        <row r="18">
          <cell r="A18" t="str">
            <v>AO40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E18">
            <v>0</v>
          </cell>
          <cell r="AF18">
            <v>0</v>
          </cell>
          <cell r="AG18">
            <v>0</v>
          </cell>
          <cell r="AH18">
            <v>0</v>
          </cell>
        </row>
        <row r="19">
          <cell r="A19" t="str">
            <v>AO50</v>
          </cell>
          <cell r="B19">
            <v>0</v>
          </cell>
          <cell r="C19">
            <v>0</v>
          </cell>
          <cell r="D19">
            <v>0</v>
          </cell>
          <cell r="E19">
            <v>6096.6</v>
          </cell>
          <cell r="F19">
            <v>6096.6</v>
          </cell>
          <cell r="G19">
            <v>0</v>
          </cell>
          <cell r="H19">
            <v>0</v>
          </cell>
          <cell r="I19">
            <v>8282.2999999999993</v>
          </cell>
          <cell r="J19">
            <v>8282.2999999999993</v>
          </cell>
          <cell r="K19">
            <v>0</v>
          </cell>
          <cell r="L19">
            <v>0</v>
          </cell>
          <cell r="M19">
            <v>49438.17</v>
          </cell>
          <cell r="N19">
            <v>49438.17</v>
          </cell>
          <cell r="O19">
            <v>0</v>
          </cell>
          <cell r="P19">
            <v>0</v>
          </cell>
          <cell r="Q19">
            <v>0</v>
          </cell>
          <cell r="R19">
            <v>0</v>
          </cell>
          <cell r="S19">
            <v>63817.07</v>
          </cell>
          <cell r="T19">
            <v>0</v>
          </cell>
          <cell r="U19">
            <v>0</v>
          </cell>
          <cell r="V19">
            <v>3193.48</v>
          </cell>
          <cell r="W19">
            <v>3193.48</v>
          </cell>
          <cell r="X19">
            <v>0</v>
          </cell>
          <cell r="Y19">
            <v>0</v>
          </cell>
          <cell r="Z19">
            <v>0</v>
          </cell>
          <cell r="AA19">
            <v>0</v>
          </cell>
          <cell r="AB19">
            <v>67010.55</v>
          </cell>
          <cell r="AE19">
            <v>0</v>
          </cell>
          <cell r="AF19">
            <v>0</v>
          </cell>
          <cell r="AG19">
            <v>49438.17</v>
          </cell>
          <cell r="AH19">
            <v>49438.17</v>
          </cell>
        </row>
        <row r="20">
          <cell r="A20" t="str">
            <v>AR10</v>
          </cell>
          <cell r="B20" t="str">
            <v>AR1</v>
          </cell>
          <cell r="C20">
            <v>67574.559999999998</v>
          </cell>
          <cell r="D20">
            <v>68442.73</v>
          </cell>
          <cell r="E20">
            <v>71677.919999999998</v>
          </cell>
          <cell r="F20">
            <v>207695.20999999996</v>
          </cell>
          <cell r="G20">
            <v>31231.73</v>
          </cell>
          <cell r="H20">
            <v>14708.19</v>
          </cell>
          <cell r="I20">
            <v>33640.730000000003</v>
          </cell>
          <cell r="J20">
            <v>79580.649999999994</v>
          </cell>
          <cell r="K20">
            <v>440876.98</v>
          </cell>
          <cell r="L20">
            <v>366112.01</v>
          </cell>
          <cell r="M20">
            <v>349759.38999999996</v>
          </cell>
          <cell r="N20">
            <v>1156748.3799999999</v>
          </cell>
          <cell r="O20">
            <v>0</v>
          </cell>
          <cell r="P20">
            <v>0</v>
          </cell>
          <cell r="Q20">
            <v>105.06</v>
          </cell>
          <cell r="R20">
            <v>105.06</v>
          </cell>
          <cell r="S20">
            <v>1444129.2999999998</v>
          </cell>
          <cell r="T20">
            <v>8576.86</v>
          </cell>
          <cell r="U20">
            <v>8459.2900000000009</v>
          </cell>
          <cell r="V20">
            <v>9699.77</v>
          </cell>
          <cell r="W20">
            <v>26735.920000000002</v>
          </cell>
          <cell r="X20">
            <v>39971.49</v>
          </cell>
          <cell r="Y20">
            <v>60997.599999999999</v>
          </cell>
          <cell r="Z20">
            <v>254322.18</v>
          </cell>
          <cell r="AA20">
            <v>355291.27</v>
          </cell>
          <cell r="AB20">
            <v>1826156.4899999998</v>
          </cell>
          <cell r="AE20">
            <v>480848.47</v>
          </cell>
          <cell r="AF20">
            <v>427109.61</v>
          </cell>
          <cell r="AG20">
            <v>604186.63</v>
          </cell>
          <cell r="AH20">
            <v>1512144.71</v>
          </cell>
        </row>
        <row r="21">
          <cell r="A21" t="str">
            <v>AT10</v>
          </cell>
          <cell r="B21" t="str">
            <v>AT1</v>
          </cell>
          <cell r="C21">
            <v>149497.46</v>
          </cell>
          <cell r="D21">
            <v>182175.65</v>
          </cell>
          <cell r="E21">
            <v>154643.17000000001</v>
          </cell>
          <cell r="F21">
            <v>486316.28</v>
          </cell>
          <cell r="G21">
            <v>25601.77</v>
          </cell>
          <cell r="H21">
            <v>35827.08</v>
          </cell>
          <cell r="I21">
            <v>34510.49</v>
          </cell>
          <cell r="J21">
            <v>95939.34</v>
          </cell>
          <cell r="K21">
            <v>10605.420000000042</v>
          </cell>
          <cell r="L21">
            <v>49999.380000000529</v>
          </cell>
          <cell r="M21">
            <v>-730462.82999999262</v>
          </cell>
          <cell r="N21">
            <v>-669858.02999999211</v>
          </cell>
          <cell r="O21">
            <v>937</v>
          </cell>
          <cell r="P21">
            <v>0</v>
          </cell>
          <cell r="Q21">
            <v>1000</v>
          </cell>
          <cell r="R21">
            <v>1937</v>
          </cell>
          <cell r="S21">
            <v>-85665.409999992116</v>
          </cell>
          <cell r="T21">
            <v>12314.44</v>
          </cell>
          <cell r="U21">
            <v>16772.34</v>
          </cell>
          <cell r="V21">
            <v>19209.62</v>
          </cell>
          <cell r="W21">
            <v>48296.399999999994</v>
          </cell>
          <cell r="X21">
            <v>434135.91</v>
          </cell>
          <cell r="Y21">
            <v>440517.37999999948</v>
          </cell>
          <cell r="Z21">
            <v>1384449.3299999926</v>
          </cell>
          <cell r="AA21">
            <v>2259102.6199999922</v>
          </cell>
          <cell r="AB21">
            <v>2221733.61</v>
          </cell>
          <cell r="AE21">
            <v>445678.33</v>
          </cell>
          <cell r="AF21">
            <v>490516.76</v>
          </cell>
          <cell r="AG21">
            <v>654986.5</v>
          </cell>
          <cell r="AH21">
            <v>1591181.59</v>
          </cell>
        </row>
        <row r="22">
          <cell r="A22" t="str">
            <v>AU10</v>
          </cell>
          <cell r="B22" t="str">
            <v>AU1</v>
          </cell>
          <cell r="C22">
            <v>92505.21</v>
          </cell>
          <cell r="D22">
            <v>106879.08</v>
          </cell>
          <cell r="E22">
            <v>97466.38</v>
          </cell>
          <cell r="F22">
            <v>296850.67000000004</v>
          </cell>
          <cell r="G22">
            <v>14236.28</v>
          </cell>
          <cell r="H22">
            <v>-984.88</v>
          </cell>
          <cell r="I22">
            <v>33922.879999999997</v>
          </cell>
          <cell r="J22">
            <v>47174.28</v>
          </cell>
          <cell r="K22">
            <v>6706.4199999991688</v>
          </cell>
          <cell r="L22">
            <v>15837.619999999995</v>
          </cell>
          <cell r="M22">
            <v>-795042.54000000074</v>
          </cell>
          <cell r="N22">
            <v>-772498.50000000163</v>
          </cell>
          <cell r="O22">
            <v>1508.49</v>
          </cell>
          <cell r="P22">
            <v>1871.81</v>
          </cell>
          <cell r="Q22">
            <v>2943.74</v>
          </cell>
          <cell r="R22">
            <v>6324.04</v>
          </cell>
          <cell r="S22">
            <v>-422149.51000000158</v>
          </cell>
          <cell r="T22">
            <v>4683.8500000000004</v>
          </cell>
          <cell r="U22">
            <v>6191.88</v>
          </cell>
          <cell r="V22">
            <v>9803.2999999999993</v>
          </cell>
          <cell r="W22">
            <v>20679.03</v>
          </cell>
          <cell r="X22">
            <v>434264.40000000084</v>
          </cell>
          <cell r="Y22">
            <v>292819.07</v>
          </cell>
          <cell r="Z22">
            <v>992072.35000000079</v>
          </cell>
          <cell r="AA22">
            <v>1719155.8200000017</v>
          </cell>
          <cell r="AB22">
            <v>1317685.3400000001</v>
          </cell>
          <cell r="AE22">
            <v>442479.31</v>
          </cell>
          <cell r="AF22">
            <v>310528.5</v>
          </cell>
          <cell r="AG22">
            <v>199973.55</v>
          </cell>
          <cell r="AH22">
            <v>952981.3600000001</v>
          </cell>
        </row>
        <row r="23">
          <cell r="A23" t="str">
            <v>AU20</v>
          </cell>
          <cell r="B23">
            <v>0</v>
          </cell>
          <cell r="C23">
            <v>9406.2000000000007</v>
          </cell>
          <cell r="D23">
            <v>14885.79</v>
          </cell>
          <cell r="E23">
            <v>9967.84</v>
          </cell>
          <cell r="F23">
            <v>34259.83</v>
          </cell>
          <cell r="G23">
            <v>1764.07</v>
          </cell>
          <cell r="H23">
            <v>2402.5700000000002</v>
          </cell>
          <cell r="I23">
            <v>1291.74</v>
          </cell>
          <cell r="J23">
            <v>5458.38</v>
          </cell>
          <cell r="K23">
            <v>1419.2399999999998</v>
          </cell>
          <cell r="L23">
            <v>2126.4799999999996</v>
          </cell>
          <cell r="M23">
            <v>-15986.66</v>
          </cell>
          <cell r="N23">
            <v>-12440.94</v>
          </cell>
          <cell r="O23">
            <v>0</v>
          </cell>
          <cell r="P23">
            <v>0</v>
          </cell>
          <cell r="Q23">
            <v>0</v>
          </cell>
          <cell r="R23">
            <v>0</v>
          </cell>
          <cell r="S23">
            <v>27277.269999999997</v>
          </cell>
          <cell r="T23">
            <v>891.17</v>
          </cell>
          <cell r="U23">
            <v>1599.81</v>
          </cell>
          <cell r="V23">
            <v>886.41</v>
          </cell>
          <cell r="W23">
            <v>3377.39</v>
          </cell>
          <cell r="X23">
            <v>5234.18</v>
          </cell>
          <cell r="Y23">
            <v>12579.4</v>
          </cell>
          <cell r="Z23">
            <v>22455.11</v>
          </cell>
          <cell r="AA23">
            <v>40268.69</v>
          </cell>
          <cell r="AB23">
            <v>70923.350000000006</v>
          </cell>
          <cell r="AE23">
            <v>6653.42</v>
          </cell>
          <cell r="AF23">
            <v>14705.88</v>
          </cell>
          <cell r="AG23">
            <v>6468.45</v>
          </cell>
          <cell r="AH23">
            <v>27827.75</v>
          </cell>
        </row>
        <row r="24">
          <cell r="A24" t="str">
            <v>AU30</v>
          </cell>
          <cell r="B24">
            <v>0</v>
          </cell>
          <cell r="C24">
            <v>4775.54</v>
          </cell>
          <cell r="D24">
            <v>7671.16</v>
          </cell>
          <cell r="E24">
            <v>5065.17</v>
          </cell>
          <cell r="F24">
            <v>17511.870000000003</v>
          </cell>
          <cell r="G24">
            <v>1049.7</v>
          </cell>
          <cell r="H24">
            <v>2002.39</v>
          </cell>
          <cell r="I24">
            <v>1181.46</v>
          </cell>
          <cell r="J24">
            <v>4233.55</v>
          </cell>
          <cell r="K24">
            <v>732.95000000000073</v>
          </cell>
          <cell r="L24">
            <v>1082.2800000000007</v>
          </cell>
          <cell r="M24">
            <v>-26429.23</v>
          </cell>
          <cell r="N24">
            <v>-24614</v>
          </cell>
          <cell r="O24">
            <v>0</v>
          </cell>
          <cell r="P24">
            <v>0</v>
          </cell>
          <cell r="Q24">
            <v>0</v>
          </cell>
          <cell r="R24">
            <v>0</v>
          </cell>
          <cell r="S24">
            <v>-2868.5799999999981</v>
          </cell>
          <cell r="T24">
            <v>925.49</v>
          </cell>
          <cell r="U24">
            <v>1319.81</v>
          </cell>
          <cell r="V24">
            <v>421.25</v>
          </cell>
          <cell r="W24">
            <v>2666.55</v>
          </cell>
          <cell r="X24">
            <v>11951.73</v>
          </cell>
          <cell r="Y24">
            <v>15640.4</v>
          </cell>
          <cell r="Z24">
            <v>28607.54</v>
          </cell>
          <cell r="AA24">
            <v>56199.67</v>
          </cell>
          <cell r="AB24">
            <v>55997.64</v>
          </cell>
          <cell r="AE24">
            <v>12684.68</v>
          </cell>
          <cell r="AF24">
            <v>16722.68</v>
          </cell>
          <cell r="AG24">
            <v>2178.31</v>
          </cell>
          <cell r="AH24">
            <v>31585.670000000002</v>
          </cell>
        </row>
        <row r="25">
          <cell r="A25" t="str">
            <v>AU40</v>
          </cell>
          <cell r="B25">
            <v>0</v>
          </cell>
          <cell r="C25">
            <v>4775.54</v>
          </cell>
          <cell r="D25">
            <v>7664.97</v>
          </cell>
          <cell r="E25">
            <v>5065.17</v>
          </cell>
          <cell r="F25">
            <v>17505.68</v>
          </cell>
          <cell r="G25">
            <v>1548.47</v>
          </cell>
          <cell r="H25">
            <v>1452.36</v>
          </cell>
          <cell r="I25">
            <v>1585.47</v>
          </cell>
          <cell r="J25">
            <v>4586.3</v>
          </cell>
          <cell r="K25">
            <v>92.770000000000437</v>
          </cell>
          <cell r="L25">
            <v>51.780000000000655</v>
          </cell>
          <cell r="M25">
            <v>-17432.64</v>
          </cell>
          <cell r="N25">
            <v>-17288.089999999997</v>
          </cell>
          <cell r="O25">
            <v>0</v>
          </cell>
          <cell r="P25">
            <v>0</v>
          </cell>
          <cell r="Q25">
            <v>0</v>
          </cell>
          <cell r="R25">
            <v>0</v>
          </cell>
          <cell r="S25">
            <v>4803.8900000000031</v>
          </cell>
          <cell r="T25">
            <v>617.39</v>
          </cell>
          <cell r="U25">
            <v>1060.5</v>
          </cell>
          <cell r="V25">
            <v>912.24</v>
          </cell>
          <cell r="W25">
            <v>2590.13</v>
          </cell>
          <cell r="X25">
            <v>5931.07</v>
          </cell>
          <cell r="Y25">
            <v>12040.81</v>
          </cell>
          <cell r="Z25">
            <v>29026.87</v>
          </cell>
          <cell r="AA25">
            <v>46998.75</v>
          </cell>
          <cell r="AB25">
            <v>54392.770000000004</v>
          </cell>
          <cell r="AE25">
            <v>6023.84</v>
          </cell>
          <cell r="AF25">
            <v>12092.59</v>
          </cell>
          <cell r="AG25">
            <v>11594.23</v>
          </cell>
          <cell r="AH25">
            <v>29710.66</v>
          </cell>
        </row>
        <row r="26">
          <cell r="A26" t="str">
            <v>AZ10</v>
          </cell>
          <cell r="B26" t="str">
            <v>AZ1</v>
          </cell>
          <cell r="C26">
            <v>45960.34</v>
          </cell>
          <cell r="D26">
            <v>52945.59</v>
          </cell>
          <cell r="E26">
            <v>48619.64</v>
          </cell>
          <cell r="F26">
            <v>147525.57</v>
          </cell>
          <cell r="G26">
            <v>11846.77</v>
          </cell>
          <cell r="H26">
            <v>23938.97</v>
          </cell>
          <cell r="I26">
            <v>22310.43</v>
          </cell>
          <cell r="J26">
            <v>58096.170000000006</v>
          </cell>
          <cell r="K26">
            <v>39469.21</v>
          </cell>
          <cell r="L26">
            <v>30883.379999999997</v>
          </cell>
          <cell r="M26">
            <v>65904.94</v>
          </cell>
          <cell r="N26">
            <v>136257.53</v>
          </cell>
          <cell r="O26">
            <v>0</v>
          </cell>
          <cell r="P26">
            <v>0</v>
          </cell>
          <cell r="Q26">
            <v>0</v>
          </cell>
          <cell r="R26">
            <v>0</v>
          </cell>
          <cell r="S26">
            <v>341879.27</v>
          </cell>
          <cell r="T26">
            <v>5368.96</v>
          </cell>
          <cell r="U26">
            <v>5796.82</v>
          </cell>
          <cell r="V26">
            <v>7952.3</v>
          </cell>
          <cell r="W26">
            <v>19118.079999999998</v>
          </cell>
          <cell r="X26">
            <v>1962.48</v>
          </cell>
          <cell r="Y26">
            <v>8018.64</v>
          </cell>
          <cell r="Z26">
            <v>10713.43</v>
          </cell>
          <cell r="AA26">
            <v>20694.550000000003</v>
          </cell>
          <cell r="AB26">
            <v>381691.9</v>
          </cell>
          <cell r="AE26">
            <v>41431.69</v>
          </cell>
          <cell r="AF26">
            <v>38902.019999999997</v>
          </cell>
          <cell r="AG26">
            <v>76618.37</v>
          </cell>
          <cell r="AH26">
            <v>156952.07999999999</v>
          </cell>
        </row>
        <row r="27">
          <cell r="A27" t="str">
            <v>AZ20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E27">
            <v>0</v>
          </cell>
          <cell r="AF27">
            <v>0</v>
          </cell>
          <cell r="AG27">
            <v>0</v>
          </cell>
          <cell r="AH27">
            <v>0</v>
          </cell>
        </row>
        <row r="28">
          <cell r="A28" t="str">
            <v>AZ30</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E28">
            <v>0</v>
          </cell>
          <cell r="AF28">
            <v>0</v>
          </cell>
          <cell r="AG28">
            <v>0</v>
          </cell>
          <cell r="AH28">
            <v>0</v>
          </cell>
        </row>
        <row r="29">
          <cell r="A29" t="str">
            <v>BA10</v>
          </cell>
          <cell r="B29" t="str">
            <v>BA1</v>
          </cell>
          <cell r="C29">
            <v>85378.28</v>
          </cell>
          <cell r="D29">
            <v>86432.59</v>
          </cell>
          <cell r="E29">
            <v>44999.18</v>
          </cell>
          <cell r="F29">
            <v>216810.05</v>
          </cell>
          <cell r="G29">
            <v>14088.4</v>
          </cell>
          <cell r="H29">
            <v>52939.68</v>
          </cell>
          <cell r="I29">
            <v>3131.28</v>
          </cell>
          <cell r="J29">
            <v>70159.360000000001</v>
          </cell>
          <cell r="K29">
            <v>168759.11</v>
          </cell>
          <cell r="L29">
            <v>267553.36999999994</v>
          </cell>
          <cell r="M29">
            <v>150064.85999999999</v>
          </cell>
          <cell r="N29">
            <v>586377.33999999985</v>
          </cell>
          <cell r="O29">
            <v>364.82</v>
          </cell>
          <cell r="P29">
            <v>5204.6400000000003</v>
          </cell>
          <cell r="Q29">
            <v>74.63</v>
          </cell>
          <cell r="R29">
            <v>5644.09</v>
          </cell>
          <cell r="S29">
            <v>878990.83999999973</v>
          </cell>
          <cell r="T29">
            <v>13029.09</v>
          </cell>
          <cell r="U29">
            <v>21486.85</v>
          </cell>
          <cell r="V29">
            <v>4426.42</v>
          </cell>
          <cell r="W29">
            <v>38942.36</v>
          </cell>
          <cell r="X29">
            <v>-3393.19</v>
          </cell>
          <cell r="Y29">
            <v>12272.96</v>
          </cell>
          <cell r="Z29">
            <v>40628.25</v>
          </cell>
          <cell r="AA29">
            <v>49508.02</v>
          </cell>
          <cell r="AB29">
            <v>967441.21999999974</v>
          </cell>
          <cell r="AE29">
            <v>165730.74</v>
          </cell>
          <cell r="AF29">
            <v>285030.96999999997</v>
          </cell>
          <cell r="AG29">
            <v>190767.74</v>
          </cell>
          <cell r="AH29">
            <v>641529.44999999995</v>
          </cell>
        </row>
        <row r="30">
          <cell r="A30" t="str">
            <v>BA20</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E30">
            <v>0</v>
          </cell>
          <cell r="AF30">
            <v>0</v>
          </cell>
          <cell r="AG30">
            <v>0</v>
          </cell>
          <cell r="AH30">
            <v>0</v>
          </cell>
        </row>
        <row r="31">
          <cell r="A31" t="str">
            <v>BA30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E31">
            <v>0</v>
          </cell>
          <cell r="AF31">
            <v>0</v>
          </cell>
          <cell r="AG31">
            <v>0</v>
          </cell>
          <cell r="AH31">
            <v>0</v>
          </cell>
        </row>
        <row r="32">
          <cell r="A32" t="str">
            <v>BD10</v>
          </cell>
          <cell r="B32" t="str">
            <v>BD1</v>
          </cell>
          <cell r="C32">
            <v>121876.27</v>
          </cell>
          <cell r="D32">
            <v>155024.24</v>
          </cell>
          <cell r="E32">
            <v>160475.85999999999</v>
          </cell>
          <cell r="F32">
            <v>437376.37</v>
          </cell>
          <cell r="G32">
            <v>2367.0700000000002</v>
          </cell>
          <cell r="H32">
            <v>41741.64</v>
          </cell>
          <cell r="I32">
            <v>42540.37</v>
          </cell>
          <cell r="J32">
            <v>86649.08</v>
          </cell>
          <cell r="K32">
            <v>1030758.02</v>
          </cell>
          <cell r="L32">
            <v>187403.43</v>
          </cell>
          <cell r="M32">
            <v>-300845.09999999998</v>
          </cell>
          <cell r="N32">
            <v>917316.35</v>
          </cell>
          <cell r="O32">
            <v>6194.02</v>
          </cell>
          <cell r="P32">
            <v>9963.3799999999992</v>
          </cell>
          <cell r="Q32">
            <v>8648.83</v>
          </cell>
          <cell r="R32">
            <v>24806.23</v>
          </cell>
          <cell r="S32">
            <v>1466148.03</v>
          </cell>
          <cell r="T32">
            <v>102518.09</v>
          </cell>
          <cell r="U32">
            <v>19963.96</v>
          </cell>
          <cell r="V32">
            <v>15353.6</v>
          </cell>
          <cell r="W32">
            <v>137835.65</v>
          </cell>
          <cell r="X32">
            <v>420675.42</v>
          </cell>
          <cell r="Y32">
            <v>2797.07</v>
          </cell>
          <cell r="Z32">
            <v>495762.99</v>
          </cell>
          <cell r="AA32">
            <v>919235.48</v>
          </cell>
          <cell r="AB32">
            <v>2523219.16</v>
          </cell>
          <cell r="AE32">
            <v>1457627.46</v>
          </cell>
          <cell r="AF32">
            <v>200163.88</v>
          </cell>
          <cell r="AG32">
            <v>203566.72</v>
          </cell>
          <cell r="AH32">
            <v>1861358.0599999998</v>
          </cell>
        </row>
        <row r="33">
          <cell r="A33" t="str">
            <v>BD20</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E33">
            <v>0</v>
          </cell>
          <cell r="AF33">
            <v>0</v>
          </cell>
          <cell r="AG33">
            <v>0</v>
          </cell>
          <cell r="AH33">
            <v>0</v>
          </cell>
        </row>
        <row r="34">
          <cell r="A34" t="str">
            <v>BD30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E34">
            <v>0</v>
          </cell>
          <cell r="AF34">
            <v>0</v>
          </cell>
          <cell r="AG34">
            <v>0</v>
          </cell>
          <cell r="AH34">
            <v>0</v>
          </cell>
        </row>
        <row r="35">
          <cell r="A35" t="str">
            <v>BE10</v>
          </cell>
          <cell r="B35" t="str">
            <v>BE1</v>
          </cell>
          <cell r="C35">
            <v>537121.07999999996</v>
          </cell>
          <cell r="D35">
            <v>523782.88</v>
          </cell>
          <cell r="E35">
            <v>508130.26</v>
          </cell>
          <cell r="F35">
            <v>1569034.22</v>
          </cell>
          <cell r="G35">
            <v>102595.77</v>
          </cell>
          <cell r="H35">
            <v>19996.75</v>
          </cell>
          <cell r="I35">
            <v>71855.53</v>
          </cell>
          <cell r="J35">
            <v>194448.05</v>
          </cell>
          <cell r="K35">
            <v>833244.38000000163</v>
          </cell>
          <cell r="L35">
            <v>497744.38000000163</v>
          </cell>
          <cell r="M35">
            <v>-432141.00999999454</v>
          </cell>
          <cell r="N35">
            <v>898847.75000000873</v>
          </cell>
          <cell r="O35">
            <v>12940.42</v>
          </cell>
          <cell r="P35">
            <v>245.77</v>
          </cell>
          <cell r="Q35">
            <v>1347.43</v>
          </cell>
          <cell r="R35">
            <v>14533.62</v>
          </cell>
          <cell r="S35">
            <v>2676863.640000009</v>
          </cell>
          <cell r="T35">
            <v>119497.67</v>
          </cell>
          <cell r="U35">
            <v>85718.229999999952</v>
          </cell>
          <cell r="V35">
            <v>80572.33</v>
          </cell>
          <cell r="W35">
            <v>285788.23</v>
          </cell>
          <cell r="X35">
            <v>404008.6599999984</v>
          </cell>
          <cell r="Y35">
            <v>543874.48999999836</v>
          </cell>
          <cell r="Z35">
            <v>1231736.3099999945</v>
          </cell>
          <cell r="AA35">
            <v>2179619.4599999911</v>
          </cell>
          <cell r="AB35">
            <v>5142271.33</v>
          </cell>
          <cell r="AE35">
            <v>1250193.46</v>
          </cell>
          <cell r="AF35">
            <v>1041864.64</v>
          </cell>
          <cell r="AG35">
            <v>800942.73</v>
          </cell>
          <cell r="AH35">
            <v>3093000.83</v>
          </cell>
        </row>
        <row r="36">
          <cell r="A36" t="str">
            <v>BF10</v>
          </cell>
          <cell r="B36" t="str">
            <v>BK1</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E36">
            <v>0</v>
          </cell>
          <cell r="AF36">
            <v>0</v>
          </cell>
          <cell r="AG36">
            <v>0</v>
          </cell>
          <cell r="AH36">
            <v>0</v>
          </cell>
        </row>
        <row r="37">
          <cell r="A37" t="str">
            <v>BG10</v>
          </cell>
          <cell r="B37" t="str">
            <v>BG1</v>
          </cell>
          <cell r="C37">
            <v>16803.75</v>
          </cell>
          <cell r="D37">
            <v>18959.66</v>
          </cell>
          <cell r="E37">
            <v>15497.95</v>
          </cell>
          <cell r="F37">
            <v>51261.36</v>
          </cell>
          <cell r="G37">
            <v>31.86</v>
          </cell>
          <cell r="H37">
            <v>9685.98</v>
          </cell>
          <cell r="I37">
            <v>3136.68</v>
          </cell>
          <cell r="J37">
            <v>12854.52</v>
          </cell>
          <cell r="K37">
            <v>6886.97</v>
          </cell>
          <cell r="L37">
            <v>12670.05</v>
          </cell>
          <cell r="M37">
            <v>4115.7299999999996</v>
          </cell>
          <cell r="N37">
            <v>23672.75</v>
          </cell>
          <cell r="O37">
            <v>2149.98</v>
          </cell>
          <cell r="P37">
            <v>0</v>
          </cell>
          <cell r="Q37">
            <v>2708.77</v>
          </cell>
          <cell r="R37">
            <v>4858.75</v>
          </cell>
          <cell r="S37">
            <v>92647.38</v>
          </cell>
          <cell r="T37">
            <v>1304.8599999999999</v>
          </cell>
          <cell r="U37">
            <v>2331.37</v>
          </cell>
          <cell r="V37">
            <v>1674.75</v>
          </cell>
          <cell r="W37">
            <v>5310.98</v>
          </cell>
          <cell r="X37">
            <v>462.39</v>
          </cell>
          <cell r="Y37">
            <v>4934.5</v>
          </cell>
          <cell r="Z37">
            <v>7974.82</v>
          </cell>
          <cell r="AA37">
            <v>13371.71</v>
          </cell>
          <cell r="AB37">
            <v>111330.07</v>
          </cell>
          <cell r="AE37">
            <v>9499.34</v>
          </cell>
          <cell r="AF37">
            <v>17604.55</v>
          </cell>
          <cell r="AG37">
            <v>14799.32</v>
          </cell>
          <cell r="AH37">
            <v>41903.21</v>
          </cell>
        </row>
        <row r="38">
          <cell r="A38" t="str">
            <v>BG20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E38">
            <v>0</v>
          </cell>
          <cell r="AF38">
            <v>0</v>
          </cell>
          <cell r="AG38">
            <v>0</v>
          </cell>
          <cell r="AH38">
            <v>0</v>
          </cell>
        </row>
        <row r="39">
          <cell r="A39" t="str">
            <v>BG30</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E39">
            <v>0</v>
          </cell>
          <cell r="AF39">
            <v>0</v>
          </cell>
          <cell r="AG39">
            <v>0</v>
          </cell>
          <cell r="AH39">
            <v>0</v>
          </cell>
        </row>
        <row r="40">
          <cell r="A40" t="str">
            <v>BG40</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E40">
            <v>0</v>
          </cell>
          <cell r="AF40">
            <v>0</v>
          </cell>
          <cell r="AG40">
            <v>0</v>
          </cell>
          <cell r="AH40">
            <v>0</v>
          </cell>
        </row>
        <row r="41">
          <cell r="A41" t="str">
            <v>BG50</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E41">
            <v>0</v>
          </cell>
          <cell r="AF41">
            <v>0</v>
          </cell>
          <cell r="AG41">
            <v>0</v>
          </cell>
          <cell r="AH41">
            <v>0</v>
          </cell>
        </row>
        <row r="42">
          <cell r="A42" t="str">
            <v>BG60</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E42">
            <v>0</v>
          </cell>
          <cell r="AF42">
            <v>0</v>
          </cell>
          <cell r="AG42">
            <v>0</v>
          </cell>
          <cell r="AH42">
            <v>0</v>
          </cell>
        </row>
        <row r="43">
          <cell r="A43" t="str">
            <v>BG70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E43">
            <v>0</v>
          </cell>
          <cell r="AF43">
            <v>0</v>
          </cell>
          <cell r="AG43">
            <v>0</v>
          </cell>
          <cell r="AH43">
            <v>0</v>
          </cell>
        </row>
        <row r="44">
          <cell r="A44" t="str">
            <v>BO10</v>
          </cell>
          <cell r="B44" t="str">
            <v>BO1</v>
          </cell>
          <cell r="C44">
            <v>6144.53</v>
          </cell>
          <cell r="D44">
            <v>4366.17</v>
          </cell>
          <cell r="E44">
            <v>2597.09</v>
          </cell>
          <cell r="F44">
            <v>13107.79</v>
          </cell>
          <cell r="G44">
            <v>1687.26</v>
          </cell>
          <cell r="H44">
            <v>2840.59</v>
          </cell>
          <cell r="I44">
            <v>7811.62</v>
          </cell>
          <cell r="J44">
            <v>12339.470000000001</v>
          </cell>
          <cell r="K44">
            <v>-35.869999999999997</v>
          </cell>
          <cell r="L44">
            <v>1758.82</v>
          </cell>
          <cell r="M44">
            <v>2374.2000000000003</v>
          </cell>
          <cell r="N44">
            <v>4097.1500000000005</v>
          </cell>
          <cell r="O44">
            <v>0</v>
          </cell>
          <cell r="P44">
            <v>0</v>
          </cell>
          <cell r="Q44">
            <v>0</v>
          </cell>
          <cell r="R44">
            <v>0</v>
          </cell>
          <cell r="S44">
            <v>29544.410000000003</v>
          </cell>
          <cell r="T44">
            <v>232.52</v>
          </cell>
          <cell r="U44">
            <v>57.62</v>
          </cell>
          <cell r="V44">
            <v>-261.76</v>
          </cell>
          <cell r="W44">
            <v>28.379999999999995</v>
          </cell>
          <cell r="X44">
            <v>35.869999999999997</v>
          </cell>
          <cell r="Y44">
            <v>0</v>
          </cell>
          <cell r="Z44">
            <v>35.869999999999997</v>
          </cell>
          <cell r="AA44">
            <v>71.739999999999995</v>
          </cell>
          <cell r="AB44">
            <v>29644.530000000006</v>
          </cell>
          <cell r="AE44">
            <v>0</v>
          </cell>
          <cell r="AF44">
            <v>1758.82</v>
          </cell>
          <cell r="AG44">
            <v>2410.0700000000002</v>
          </cell>
          <cell r="AH44">
            <v>4168.8900000000003</v>
          </cell>
        </row>
        <row r="45">
          <cell r="A45" t="str">
            <v>BY10</v>
          </cell>
          <cell r="B45" t="str">
            <v>BY1</v>
          </cell>
          <cell r="C45">
            <v>38999.800000000003</v>
          </cell>
          <cell r="D45">
            <v>41513.97</v>
          </cell>
          <cell r="E45">
            <v>39051.5</v>
          </cell>
          <cell r="F45">
            <v>119565.27</v>
          </cell>
          <cell r="G45">
            <v>7008.48</v>
          </cell>
          <cell r="H45">
            <v>15610.83</v>
          </cell>
          <cell r="I45">
            <v>9711.02</v>
          </cell>
          <cell r="J45">
            <v>32330.329999999998</v>
          </cell>
          <cell r="K45">
            <v>48039.969999999994</v>
          </cell>
          <cell r="L45">
            <v>54355.34</v>
          </cell>
          <cell r="M45">
            <v>43599.21</v>
          </cell>
          <cell r="N45">
            <v>145994.51999999999</v>
          </cell>
          <cell r="O45">
            <v>1035.49</v>
          </cell>
          <cell r="P45">
            <v>2679.65</v>
          </cell>
          <cell r="Q45">
            <v>1821.88</v>
          </cell>
          <cell r="R45">
            <v>5537.02</v>
          </cell>
          <cell r="S45">
            <v>303427.14</v>
          </cell>
          <cell r="T45">
            <v>6479.84</v>
          </cell>
          <cell r="U45">
            <v>6442.63</v>
          </cell>
          <cell r="V45">
            <v>8031.6</v>
          </cell>
          <cell r="W45">
            <v>20954.07</v>
          </cell>
          <cell r="X45">
            <v>40656.370000000003</v>
          </cell>
          <cell r="Y45">
            <v>-6709.61</v>
          </cell>
          <cell r="Z45">
            <v>52955.87</v>
          </cell>
          <cell r="AA45">
            <v>86902.63</v>
          </cell>
          <cell r="AB45">
            <v>411283.84</v>
          </cell>
          <cell r="AE45">
            <v>89731.83</v>
          </cell>
          <cell r="AF45">
            <v>50325.38</v>
          </cell>
          <cell r="AG45">
            <v>98376.960000000006</v>
          </cell>
          <cell r="AH45">
            <v>238434.16999999998</v>
          </cell>
        </row>
        <row r="46">
          <cell r="A46" t="str">
            <v>CA10</v>
          </cell>
          <cell r="B46" t="str">
            <v>CA1</v>
          </cell>
          <cell r="C46">
            <v>10844.37</v>
          </cell>
          <cell r="D46">
            <v>14539.47</v>
          </cell>
          <cell r="E46">
            <v>28386.67</v>
          </cell>
          <cell r="F46">
            <v>53770.509999999995</v>
          </cell>
          <cell r="G46">
            <v>7092.82</v>
          </cell>
          <cell r="H46">
            <v>5399.75</v>
          </cell>
          <cell r="I46">
            <v>12814.6</v>
          </cell>
          <cell r="J46">
            <v>25307.17</v>
          </cell>
          <cell r="K46">
            <v>-110.97000000000003</v>
          </cell>
          <cell r="L46">
            <v>430.06999999999994</v>
          </cell>
          <cell r="M46">
            <v>2424.0200000000004</v>
          </cell>
          <cell r="N46">
            <v>2743.1200000000003</v>
          </cell>
          <cell r="O46">
            <v>0</v>
          </cell>
          <cell r="P46">
            <v>0</v>
          </cell>
          <cell r="Q46">
            <v>3647.7</v>
          </cell>
          <cell r="R46">
            <v>3647.7</v>
          </cell>
          <cell r="S46">
            <v>85468.499999999985</v>
          </cell>
          <cell r="T46">
            <v>1979.85</v>
          </cell>
          <cell r="U46">
            <v>2392.71</v>
          </cell>
          <cell r="V46">
            <v>3344.95</v>
          </cell>
          <cell r="W46">
            <v>7717.5099999999993</v>
          </cell>
          <cell r="X46">
            <v>428.41</v>
          </cell>
          <cell r="Y46">
            <v>119.35</v>
          </cell>
          <cell r="Z46">
            <v>16471.349999999999</v>
          </cell>
          <cell r="AA46">
            <v>17019.109999999997</v>
          </cell>
          <cell r="AB46">
            <v>110205.11999999998</v>
          </cell>
          <cell r="AE46">
            <v>317.44</v>
          </cell>
          <cell r="AF46">
            <v>549.41999999999996</v>
          </cell>
          <cell r="AG46">
            <v>22543.07</v>
          </cell>
          <cell r="AH46">
            <v>23409.93</v>
          </cell>
        </row>
        <row r="47">
          <cell r="A47" t="str">
            <v>CD10</v>
          </cell>
          <cell r="B47" t="str">
            <v>CD1</v>
          </cell>
          <cell r="C47">
            <v>99421.04</v>
          </cell>
          <cell r="D47">
            <v>100375.46</v>
          </cell>
          <cell r="E47">
            <v>168293.48</v>
          </cell>
          <cell r="F47">
            <v>368089.98</v>
          </cell>
          <cell r="G47">
            <v>19417.560000000001</v>
          </cell>
          <cell r="H47">
            <v>62168.71</v>
          </cell>
          <cell r="I47">
            <v>179874.96</v>
          </cell>
          <cell r="J47">
            <v>261461.22999999998</v>
          </cell>
          <cell r="K47">
            <v>260431.62</v>
          </cell>
          <cell r="L47">
            <v>92804.65</v>
          </cell>
          <cell r="M47">
            <v>256835.21999999997</v>
          </cell>
          <cell r="N47">
            <v>610071.49</v>
          </cell>
          <cell r="O47">
            <v>155</v>
          </cell>
          <cell r="P47">
            <v>0</v>
          </cell>
          <cell r="Q47">
            <v>1214</v>
          </cell>
          <cell r="R47">
            <v>1369</v>
          </cell>
          <cell r="S47">
            <v>1240991.7</v>
          </cell>
          <cell r="T47">
            <v>22270.560000000001</v>
          </cell>
          <cell r="U47">
            <v>14138.28</v>
          </cell>
          <cell r="V47">
            <v>33066.44</v>
          </cell>
          <cell r="W47">
            <v>69475.28</v>
          </cell>
          <cell r="X47">
            <v>5636.12</v>
          </cell>
          <cell r="Y47">
            <v>5195</v>
          </cell>
          <cell r="Z47">
            <v>14422.44</v>
          </cell>
          <cell r="AA47">
            <v>25253.559999999998</v>
          </cell>
          <cell r="AB47">
            <v>1335720.54</v>
          </cell>
          <cell r="AE47">
            <v>266222.74</v>
          </cell>
          <cell r="AF47">
            <v>97999.65</v>
          </cell>
          <cell r="AG47">
            <v>272471.65999999997</v>
          </cell>
          <cell r="AH47">
            <v>636694.05000000005</v>
          </cell>
        </row>
        <row r="48">
          <cell r="A48" t="str">
            <v>CD20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E48">
            <v>0</v>
          </cell>
          <cell r="AF48">
            <v>0</v>
          </cell>
          <cell r="AG48">
            <v>0</v>
          </cell>
          <cell r="AH48">
            <v>0</v>
          </cell>
        </row>
        <row r="49">
          <cell r="A49" t="str">
            <v>CD30</v>
          </cell>
          <cell r="B49" t="str">
            <v>CD3</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E49">
            <v>0</v>
          </cell>
          <cell r="AF49">
            <v>0</v>
          </cell>
          <cell r="AG49">
            <v>0</v>
          </cell>
          <cell r="AH49">
            <v>0</v>
          </cell>
        </row>
        <row r="50">
          <cell r="A50" t="str">
            <v>CG10</v>
          </cell>
          <cell r="B50" t="str">
            <v>CG1</v>
          </cell>
          <cell r="C50">
            <v>3963.49</v>
          </cell>
          <cell r="D50">
            <v>0</v>
          </cell>
          <cell r="E50">
            <v>11077.11</v>
          </cell>
          <cell r="F50">
            <v>15040.6</v>
          </cell>
          <cell r="G50">
            <v>139.13999999999999</v>
          </cell>
          <cell r="H50">
            <v>-0.01</v>
          </cell>
          <cell r="I50">
            <v>406.97</v>
          </cell>
          <cell r="J50">
            <v>546.1</v>
          </cell>
          <cell r="K50">
            <v>0</v>
          </cell>
          <cell r="L50">
            <v>0</v>
          </cell>
          <cell r="M50">
            <v>1532.6699999999998</v>
          </cell>
          <cell r="N50">
            <v>1532.6699999999998</v>
          </cell>
          <cell r="O50">
            <v>0</v>
          </cell>
          <cell r="P50">
            <v>0</v>
          </cell>
          <cell r="Q50">
            <v>1106.1400000000001</v>
          </cell>
          <cell r="R50">
            <v>1106.1400000000001</v>
          </cell>
          <cell r="S50">
            <v>18225.509999999998</v>
          </cell>
          <cell r="T50">
            <v>492.31</v>
          </cell>
          <cell r="U50">
            <v>0</v>
          </cell>
          <cell r="V50">
            <v>1002.02</v>
          </cell>
          <cell r="W50">
            <v>1494.33</v>
          </cell>
          <cell r="X50">
            <v>0</v>
          </cell>
          <cell r="Y50">
            <v>1796.28</v>
          </cell>
          <cell r="Z50">
            <v>1796.28</v>
          </cell>
          <cell r="AA50">
            <v>3592.56</v>
          </cell>
          <cell r="AB50">
            <v>23312.399999999998</v>
          </cell>
          <cell r="AE50">
            <v>0</v>
          </cell>
          <cell r="AF50">
            <v>1796.28</v>
          </cell>
          <cell r="AG50">
            <v>4435.09</v>
          </cell>
          <cell r="AH50">
            <v>6231.37</v>
          </cell>
        </row>
        <row r="51">
          <cell r="A51" t="str">
            <v>CH10</v>
          </cell>
          <cell r="B51" t="str">
            <v>CH1</v>
          </cell>
          <cell r="C51">
            <v>2394653.7599999998</v>
          </cell>
          <cell r="D51">
            <v>2368620.27</v>
          </cell>
          <cell r="E51">
            <v>2509930.98</v>
          </cell>
          <cell r="F51">
            <v>7273205.0099999998</v>
          </cell>
          <cell r="G51">
            <v>521993.51</v>
          </cell>
          <cell r="H51">
            <v>930641.95</v>
          </cell>
          <cell r="I51">
            <v>1512980.88</v>
          </cell>
          <cell r="J51">
            <v>2965616.34</v>
          </cell>
          <cell r="K51">
            <v>59007.699999999953</v>
          </cell>
          <cell r="L51">
            <v>-65814.590000000084</v>
          </cell>
          <cell r="M51">
            <v>-1891022.7100000002</v>
          </cell>
          <cell r="N51">
            <v>-1897829.6000000003</v>
          </cell>
          <cell r="O51">
            <v>4163.1400000000003</v>
          </cell>
          <cell r="P51">
            <v>13183.15</v>
          </cell>
          <cell r="Q51">
            <v>1625.06</v>
          </cell>
          <cell r="R51">
            <v>18971.350000000002</v>
          </cell>
          <cell r="S51">
            <v>8359963.0999999987</v>
          </cell>
          <cell r="T51">
            <v>31509.41</v>
          </cell>
          <cell r="U51">
            <v>19619.34</v>
          </cell>
          <cell r="V51">
            <v>50294.59</v>
          </cell>
          <cell r="W51">
            <v>101423.34</v>
          </cell>
          <cell r="X51">
            <v>1372948.8</v>
          </cell>
          <cell r="Y51">
            <v>714751.55</v>
          </cell>
          <cell r="Z51">
            <v>3381649.81</v>
          </cell>
          <cell r="AA51">
            <v>5469350.1600000001</v>
          </cell>
          <cell r="AB51">
            <v>13930736.6</v>
          </cell>
          <cell r="AE51">
            <v>1436119.64</v>
          </cell>
          <cell r="AF51">
            <v>662120.11</v>
          </cell>
          <cell r="AG51">
            <v>1492252.16</v>
          </cell>
          <cell r="AH51">
            <v>3590491.91</v>
          </cell>
        </row>
        <row r="52">
          <cell r="A52" t="str">
            <v>CH50</v>
          </cell>
          <cell r="B52" t="str">
            <v>CH5</v>
          </cell>
          <cell r="C52">
            <v>102088.25</v>
          </cell>
          <cell r="D52">
            <v>98517.79</v>
          </cell>
          <cell r="E52">
            <v>107991.77</v>
          </cell>
          <cell r="F52">
            <v>308597.81</v>
          </cell>
          <cell r="G52">
            <v>13140.67</v>
          </cell>
          <cell r="H52">
            <v>15134.05</v>
          </cell>
          <cell r="I52">
            <v>35823.449999999997</v>
          </cell>
          <cell r="J52">
            <v>64098.17</v>
          </cell>
          <cell r="K52">
            <v>52949.43</v>
          </cell>
          <cell r="L52">
            <v>51992.549999999996</v>
          </cell>
          <cell r="M52">
            <v>7624.2299999999814</v>
          </cell>
          <cell r="N52">
            <v>112566.20999999998</v>
          </cell>
          <cell r="O52">
            <v>0</v>
          </cell>
          <cell r="P52">
            <v>336.97</v>
          </cell>
          <cell r="Q52">
            <v>0</v>
          </cell>
          <cell r="R52">
            <v>336.97</v>
          </cell>
          <cell r="S52">
            <v>485599.15999999992</v>
          </cell>
          <cell r="T52">
            <v>5931.46</v>
          </cell>
          <cell r="U52">
            <v>6132.56</v>
          </cell>
          <cell r="V52">
            <v>8367.23</v>
          </cell>
          <cell r="W52">
            <v>20431.25</v>
          </cell>
          <cell r="X52">
            <v>22283.82</v>
          </cell>
          <cell r="Y52">
            <v>39304.93</v>
          </cell>
          <cell r="Z52">
            <v>126168.32000000001</v>
          </cell>
          <cell r="AA52">
            <v>187757.07</v>
          </cell>
          <cell r="AB52">
            <v>693787.48</v>
          </cell>
          <cell r="AE52">
            <v>75233.25</v>
          </cell>
          <cell r="AF52">
            <v>91634.45</v>
          </cell>
          <cell r="AG52">
            <v>133792.54999999999</v>
          </cell>
          <cell r="AH52">
            <v>300660.25</v>
          </cell>
        </row>
        <row r="53">
          <cell r="A53" t="str">
            <v>CI10</v>
          </cell>
          <cell r="B53" t="str">
            <v>CI1</v>
          </cell>
          <cell r="C53">
            <v>46345.97</v>
          </cell>
          <cell r="D53">
            <v>40902.839999999997</v>
          </cell>
          <cell r="E53">
            <v>42197.7</v>
          </cell>
          <cell r="F53">
            <v>129446.51</v>
          </cell>
          <cell r="G53">
            <v>31505.4</v>
          </cell>
          <cell r="H53">
            <v>12431.58</v>
          </cell>
          <cell r="I53">
            <v>24205.85</v>
          </cell>
          <cell r="J53">
            <v>68142.83</v>
          </cell>
          <cell r="K53">
            <v>6324.1</v>
          </cell>
          <cell r="L53">
            <v>2155.7199999999993</v>
          </cell>
          <cell r="M53">
            <v>51273.09</v>
          </cell>
          <cell r="N53">
            <v>59752.909999999996</v>
          </cell>
          <cell r="O53">
            <v>1353.89</v>
          </cell>
          <cell r="P53">
            <v>146.24</v>
          </cell>
          <cell r="Q53">
            <v>401.91</v>
          </cell>
          <cell r="R53">
            <v>1902.0400000000002</v>
          </cell>
          <cell r="S53">
            <v>259244.29</v>
          </cell>
          <cell r="T53">
            <v>5756.63</v>
          </cell>
          <cell r="U53">
            <v>4533.8</v>
          </cell>
          <cell r="V53">
            <v>8549.68</v>
          </cell>
          <cell r="W53">
            <v>18840.11</v>
          </cell>
          <cell r="X53">
            <v>1399.87</v>
          </cell>
          <cell r="Y53">
            <v>9666.0300000000007</v>
          </cell>
          <cell r="Z53">
            <v>11065.9</v>
          </cell>
          <cell r="AA53">
            <v>22131.800000000003</v>
          </cell>
          <cell r="AB53">
            <v>300216.2</v>
          </cell>
          <cell r="AE53">
            <v>9077.86</v>
          </cell>
          <cell r="AF53">
            <v>11967.99</v>
          </cell>
          <cell r="AG53">
            <v>62740.9</v>
          </cell>
          <cell r="AH53">
            <v>83786.75</v>
          </cell>
        </row>
        <row r="54">
          <cell r="A54" t="str">
            <v>CI20</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E54">
            <v>0</v>
          </cell>
          <cell r="AF54">
            <v>0</v>
          </cell>
          <cell r="AG54">
            <v>0</v>
          </cell>
          <cell r="AH54">
            <v>0</v>
          </cell>
        </row>
        <row r="55">
          <cell r="A55" t="str">
            <v>CI30</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E55">
            <v>0</v>
          </cell>
          <cell r="AF55">
            <v>0</v>
          </cell>
          <cell r="AG55">
            <v>0</v>
          </cell>
          <cell r="AH55">
            <v>0</v>
          </cell>
        </row>
        <row r="56">
          <cell r="A56" t="str">
            <v>CL10</v>
          </cell>
          <cell r="B56" t="str">
            <v>CL1</v>
          </cell>
          <cell r="C56">
            <v>24994.75</v>
          </cell>
          <cell r="D56">
            <v>25114.44</v>
          </cell>
          <cell r="E56">
            <v>23127.59</v>
          </cell>
          <cell r="F56">
            <v>73236.78</v>
          </cell>
          <cell r="G56">
            <v>5598.84</v>
          </cell>
          <cell r="H56">
            <v>8675.6299999999992</v>
          </cell>
          <cell r="I56">
            <v>10535.16</v>
          </cell>
          <cell r="J56">
            <v>24809.629999999997</v>
          </cell>
          <cell r="K56">
            <v>1034.5299999999988</v>
          </cell>
          <cell r="L56">
            <v>3250.710000000021</v>
          </cell>
          <cell r="M56">
            <v>-352122.7</v>
          </cell>
          <cell r="N56">
            <v>-347837.45999999996</v>
          </cell>
          <cell r="O56">
            <v>0</v>
          </cell>
          <cell r="P56">
            <v>0</v>
          </cell>
          <cell r="Q56">
            <v>0</v>
          </cell>
          <cell r="R56">
            <v>0</v>
          </cell>
          <cell r="S56">
            <v>-249791.04999999996</v>
          </cell>
          <cell r="T56">
            <v>3442.63</v>
          </cell>
          <cell r="U56">
            <v>3080.99</v>
          </cell>
          <cell r="V56">
            <v>3293.12</v>
          </cell>
          <cell r="W56">
            <v>9816.74</v>
          </cell>
          <cell r="X56">
            <v>34694.83</v>
          </cell>
          <cell r="Y56">
            <v>322794.42</v>
          </cell>
          <cell r="Z56">
            <v>445896.46</v>
          </cell>
          <cell r="AA56">
            <v>803385.71</v>
          </cell>
          <cell r="AB56">
            <v>563411.4</v>
          </cell>
          <cell r="AE56">
            <v>35729.360000000001</v>
          </cell>
          <cell r="AF56">
            <v>326045.13</v>
          </cell>
          <cell r="AG56">
            <v>93773.759999999995</v>
          </cell>
          <cell r="AH56">
            <v>455548.25</v>
          </cell>
        </row>
        <row r="57">
          <cell r="A57" t="str">
            <v>CM10</v>
          </cell>
          <cell r="B57" t="str">
            <v>CM1</v>
          </cell>
          <cell r="C57">
            <v>3274.3</v>
          </cell>
          <cell r="D57">
            <v>0</v>
          </cell>
          <cell r="E57">
            <v>11.89</v>
          </cell>
          <cell r="F57">
            <v>3286.19</v>
          </cell>
          <cell r="G57">
            <v>896.59</v>
          </cell>
          <cell r="H57">
            <v>0</v>
          </cell>
          <cell r="I57">
            <v>10570.4</v>
          </cell>
          <cell r="J57">
            <v>11466.99</v>
          </cell>
          <cell r="K57">
            <v>127.65000000000003</v>
          </cell>
          <cell r="L57">
            <v>0</v>
          </cell>
          <cell r="M57">
            <v>7924.55</v>
          </cell>
          <cell r="N57">
            <v>8052.2</v>
          </cell>
          <cell r="O57">
            <v>169.64</v>
          </cell>
          <cell r="P57">
            <v>0</v>
          </cell>
          <cell r="Q57">
            <v>0</v>
          </cell>
          <cell r="R57">
            <v>169.64</v>
          </cell>
          <cell r="S57">
            <v>22975.02</v>
          </cell>
          <cell r="T57">
            <v>500.51</v>
          </cell>
          <cell r="U57">
            <v>0</v>
          </cell>
          <cell r="V57">
            <v>1461.35</v>
          </cell>
          <cell r="W57">
            <v>1961.86</v>
          </cell>
          <cell r="X57">
            <v>0</v>
          </cell>
          <cell r="Y57">
            <v>0</v>
          </cell>
          <cell r="Z57">
            <v>0</v>
          </cell>
          <cell r="AA57">
            <v>0</v>
          </cell>
          <cell r="AB57">
            <v>24936.880000000001</v>
          </cell>
          <cell r="AE57">
            <v>297.29000000000002</v>
          </cell>
          <cell r="AF57">
            <v>0</v>
          </cell>
          <cell r="AG57">
            <v>7924.55</v>
          </cell>
          <cell r="AH57">
            <v>8221.84</v>
          </cell>
        </row>
        <row r="58">
          <cell r="A58" t="str">
            <v>CN10</v>
          </cell>
          <cell r="B58" t="str">
            <v>CN1</v>
          </cell>
          <cell r="C58">
            <v>26634.11</v>
          </cell>
          <cell r="D58">
            <v>40493.919999999998</v>
          </cell>
          <cell r="E58">
            <v>67595.12</v>
          </cell>
          <cell r="F58">
            <v>134723.15</v>
          </cell>
          <cell r="G58">
            <v>608.32000000000005</v>
          </cell>
          <cell r="H58">
            <v>2158.9</v>
          </cell>
          <cell r="I58">
            <v>7795.52</v>
          </cell>
          <cell r="J58">
            <v>10562.740000000002</v>
          </cell>
          <cell r="K58">
            <v>30559.14</v>
          </cell>
          <cell r="L58">
            <v>38.700000000000003</v>
          </cell>
          <cell r="M58">
            <v>1603.02</v>
          </cell>
          <cell r="N58">
            <v>32200.86</v>
          </cell>
          <cell r="O58">
            <v>0</v>
          </cell>
          <cell r="P58">
            <v>0</v>
          </cell>
          <cell r="Q58">
            <v>0</v>
          </cell>
          <cell r="R58">
            <v>0</v>
          </cell>
          <cell r="S58">
            <v>177486.75</v>
          </cell>
          <cell r="T58">
            <v>3347.86</v>
          </cell>
          <cell r="U58">
            <v>1649.79</v>
          </cell>
          <cell r="V58">
            <v>2052.19</v>
          </cell>
          <cell r="W58">
            <v>7049.84</v>
          </cell>
          <cell r="X58">
            <v>0</v>
          </cell>
          <cell r="Y58">
            <v>0</v>
          </cell>
          <cell r="Z58">
            <v>0</v>
          </cell>
          <cell r="AA58">
            <v>0</v>
          </cell>
          <cell r="AB58">
            <v>184536.59</v>
          </cell>
          <cell r="AE58">
            <v>30559.14</v>
          </cell>
          <cell r="AF58">
            <v>38.700000000000003</v>
          </cell>
          <cell r="AG58">
            <v>1603.02</v>
          </cell>
          <cell r="AH58">
            <v>32200.86</v>
          </cell>
        </row>
        <row r="59">
          <cell r="A59" t="str">
            <v>CO10</v>
          </cell>
          <cell r="B59" t="str">
            <v>CO1</v>
          </cell>
          <cell r="C59">
            <v>880076.77</v>
          </cell>
          <cell r="D59">
            <v>1155443.44</v>
          </cell>
          <cell r="E59">
            <v>724623.96</v>
          </cell>
          <cell r="F59">
            <v>2760144.17</v>
          </cell>
          <cell r="G59">
            <v>183548.97</v>
          </cell>
          <cell r="H59">
            <v>370759.67999999999</v>
          </cell>
          <cell r="I59">
            <v>297827.95</v>
          </cell>
          <cell r="J59">
            <v>852136.60000000009</v>
          </cell>
          <cell r="K59">
            <v>1486040.47</v>
          </cell>
          <cell r="L59">
            <v>1166240.17</v>
          </cell>
          <cell r="M59">
            <v>1263784.9199999995</v>
          </cell>
          <cell r="N59">
            <v>3916065.5599999991</v>
          </cell>
          <cell r="O59">
            <v>1498.02</v>
          </cell>
          <cell r="P59">
            <v>7247.57</v>
          </cell>
          <cell r="Q59">
            <v>9657.73</v>
          </cell>
          <cell r="R59">
            <v>18403.32</v>
          </cell>
          <cell r="S59">
            <v>7546749.6499999994</v>
          </cell>
          <cell r="T59">
            <v>160416.89000000001</v>
          </cell>
          <cell r="U59">
            <v>232028.06</v>
          </cell>
          <cell r="V59">
            <v>314200.63</v>
          </cell>
          <cell r="W59">
            <v>706645.58000000007</v>
          </cell>
          <cell r="X59">
            <v>135927.93</v>
          </cell>
          <cell r="Y59">
            <v>190589.73</v>
          </cell>
          <cell r="Z59">
            <v>517193.16000000067</v>
          </cell>
          <cell r="AA59">
            <v>843710.82000000076</v>
          </cell>
          <cell r="AB59">
            <v>9097106.0500000007</v>
          </cell>
          <cell r="AE59">
            <v>1623466.42</v>
          </cell>
          <cell r="AF59">
            <v>1364077.47</v>
          </cell>
          <cell r="AG59">
            <v>1790635.81</v>
          </cell>
          <cell r="AH59">
            <v>4778179.6999999993</v>
          </cell>
        </row>
        <row r="60">
          <cell r="A60" t="str">
            <v>CO11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E60">
            <v>0</v>
          </cell>
          <cell r="AF60">
            <v>0</v>
          </cell>
          <cell r="AG60">
            <v>0</v>
          </cell>
          <cell r="AH60">
            <v>0</v>
          </cell>
        </row>
        <row r="61">
          <cell r="A61" t="str">
            <v>CO12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E61">
            <v>0</v>
          </cell>
          <cell r="AF61">
            <v>0</v>
          </cell>
          <cell r="AG61">
            <v>0</v>
          </cell>
          <cell r="AH61">
            <v>0</v>
          </cell>
        </row>
        <row r="62">
          <cell r="A62" t="str">
            <v>CO13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E62">
            <v>0</v>
          </cell>
          <cell r="AF62">
            <v>0</v>
          </cell>
          <cell r="AG62">
            <v>0</v>
          </cell>
          <cell r="AH62">
            <v>0</v>
          </cell>
        </row>
        <row r="63">
          <cell r="A63" t="str">
            <v>CO14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E63">
            <v>0</v>
          </cell>
          <cell r="AF63">
            <v>0</v>
          </cell>
          <cell r="AG63">
            <v>0</v>
          </cell>
          <cell r="AH63">
            <v>0</v>
          </cell>
        </row>
        <row r="64">
          <cell r="A64" t="str">
            <v>CO15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E64">
            <v>0</v>
          </cell>
          <cell r="AF64">
            <v>0</v>
          </cell>
          <cell r="AG64">
            <v>0</v>
          </cell>
          <cell r="AH64">
            <v>0</v>
          </cell>
        </row>
        <row r="65">
          <cell r="A65" t="str">
            <v>CO16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E65">
            <v>0</v>
          </cell>
          <cell r="AF65">
            <v>0</v>
          </cell>
          <cell r="AG65">
            <v>0</v>
          </cell>
          <cell r="AH65">
            <v>0</v>
          </cell>
        </row>
        <row r="66">
          <cell r="A66" t="str">
            <v>CO17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E66">
            <v>0</v>
          </cell>
          <cell r="AF66">
            <v>0</v>
          </cell>
          <cell r="AG66">
            <v>0</v>
          </cell>
          <cell r="AH66">
            <v>0</v>
          </cell>
        </row>
        <row r="67">
          <cell r="A67" t="str">
            <v>CR10</v>
          </cell>
          <cell r="B67" t="str">
            <v>CR1</v>
          </cell>
          <cell r="C67">
            <v>83263.850000000006</v>
          </cell>
          <cell r="D67">
            <v>70514.64</v>
          </cell>
          <cell r="E67">
            <v>59323.74</v>
          </cell>
          <cell r="F67">
            <v>213102.22999999998</v>
          </cell>
          <cell r="G67">
            <v>24330.89</v>
          </cell>
          <cell r="H67">
            <v>25669.96</v>
          </cell>
          <cell r="I67">
            <v>34517.730000000003</v>
          </cell>
          <cell r="J67">
            <v>84518.58</v>
          </cell>
          <cell r="K67">
            <v>384.71000000000004</v>
          </cell>
          <cell r="L67">
            <v>114994.08000000002</v>
          </cell>
          <cell r="M67">
            <v>49805.05</v>
          </cell>
          <cell r="N67">
            <v>165183.84000000003</v>
          </cell>
          <cell r="O67">
            <v>165.27</v>
          </cell>
          <cell r="P67">
            <v>1423.01</v>
          </cell>
          <cell r="Q67">
            <v>1800</v>
          </cell>
          <cell r="R67">
            <v>3388.2799999999997</v>
          </cell>
          <cell r="S67">
            <v>466192.93000000005</v>
          </cell>
          <cell r="T67">
            <v>7464.45</v>
          </cell>
          <cell r="U67">
            <v>10416.5</v>
          </cell>
          <cell r="V67">
            <v>8226.68</v>
          </cell>
          <cell r="W67">
            <v>26107.63</v>
          </cell>
          <cell r="X67">
            <v>-3028.39</v>
          </cell>
          <cell r="Y67">
            <v>15532.95</v>
          </cell>
          <cell r="Z67">
            <v>17357.8</v>
          </cell>
          <cell r="AA67">
            <v>29862.36</v>
          </cell>
          <cell r="AB67">
            <v>522162.92000000004</v>
          </cell>
          <cell r="AE67">
            <v>-2478.41</v>
          </cell>
          <cell r="AF67">
            <v>131950.04</v>
          </cell>
          <cell r="AG67">
            <v>68962.850000000006</v>
          </cell>
          <cell r="AH67">
            <v>198434.48</v>
          </cell>
        </row>
        <row r="68">
          <cell r="A68" t="str">
            <v>CU10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E68">
            <v>0</v>
          </cell>
          <cell r="AF68">
            <v>0</v>
          </cell>
          <cell r="AG68">
            <v>0</v>
          </cell>
          <cell r="AH68">
            <v>0</v>
          </cell>
        </row>
        <row r="69">
          <cell r="A69" t="str">
            <v>CZ10</v>
          </cell>
          <cell r="B69" t="str">
            <v>CZ1</v>
          </cell>
          <cell r="C69">
            <v>53950.45</v>
          </cell>
          <cell r="D69">
            <v>17495.060000000001</v>
          </cell>
          <cell r="E69">
            <v>19510.96</v>
          </cell>
          <cell r="F69">
            <v>90956.47</v>
          </cell>
          <cell r="G69">
            <v>2276.89</v>
          </cell>
          <cell r="H69">
            <v>5314.06</v>
          </cell>
          <cell r="I69">
            <v>8067.8</v>
          </cell>
          <cell r="J69">
            <v>15658.75</v>
          </cell>
          <cell r="K69">
            <v>11470.759999999998</v>
          </cell>
          <cell r="L69">
            <v>140009.11000000002</v>
          </cell>
          <cell r="M69">
            <v>455504.42</v>
          </cell>
          <cell r="N69">
            <v>606984.29</v>
          </cell>
          <cell r="O69">
            <v>0</v>
          </cell>
          <cell r="P69">
            <v>0</v>
          </cell>
          <cell r="Q69">
            <v>0</v>
          </cell>
          <cell r="R69">
            <v>0</v>
          </cell>
          <cell r="S69">
            <v>713599.51</v>
          </cell>
          <cell r="T69">
            <v>3682.56</v>
          </cell>
          <cell r="U69">
            <v>2357.34</v>
          </cell>
          <cell r="V69">
            <v>3293.17</v>
          </cell>
          <cell r="W69">
            <v>9333.07</v>
          </cell>
          <cell r="X69">
            <v>9429.2000000000007</v>
          </cell>
          <cell r="Y69">
            <v>7893.12</v>
          </cell>
          <cell r="Z69">
            <v>304556.06</v>
          </cell>
          <cell r="AA69">
            <v>321878.38</v>
          </cell>
          <cell r="AB69">
            <v>1044810.96</v>
          </cell>
          <cell r="AE69">
            <v>20899.96</v>
          </cell>
          <cell r="AF69">
            <v>147902.23000000001</v>
          </cell>
          <cell r="AG69">
            <v>760060.48</v>
          </cell>
          <cell r="AH69">
            <v>928862.66999999993</v>
          </cell>
        </row>
        <row r="70">
          <cell r="A70" t="str">
            <v>DE10</v>
          </cell>
          <cell r="B70" t="str">
            <v>DE1</v>
          </cell>
          <cell r="C70">
            <v>86878.66</v>
          </cell>
          <cell r="D70">
            <v>304403.78999999998</v>
          </cell>
          <cell r="E70">
            <v>193275.86</v>
          </cell>
          <cell r="F70">
            <v>584558.30999999994</v>
          </cell>
          <cell r="G70">
            <v>26510.93</v>
          </cell>
          <cell r="H70">
            <v>37242.5</v>
          </cell>
          <cell r="I70">
            <v>34185.870000000003</v>
          </cell>
          <cell r="J70">
            <v>97939.3</v>
          </cell>
          <cell r="K70">
            <v>140272.37</v>
          </cell>
          <cell r="L70">
            <v>118385.75999999998</v>
          </cell>
          <cell r="M70">
            <v>-433943.49999999948</v>
          </cell>
          <cell r="N70">
            <v>-175285.3699999995</v>
          </cell>
          <cell r="O70">
            <v>0</v>
          </cell>
          <cell r="P70">
            <v>66</v>
          </cell>
          <cell r="Q70">
            <v>12.79</v>
          </cell>
          <cell r="R70">
            <v>78.789999999999992</v>
          </cell>
          <cell r="S70">
            <v>507291.03000000044</v>
          </cell>
          <cell r="T70">
            <v>6315.85</v>
          </cell>
          <cell r="U70">
            <v>32420.46</v>
          </cell>
          <cell r="V70">
            <v>18044.73</v>
          </cell>
          <cell r="W70">
            <v>56781.039999999994</v>
          </cell>
          <cell r="X70">
            <v>542039.56999999995</v>
          </cell>
          <cell r="Y70">
            <v>57772.01</v>
          </cell>
          <cell r="Z70">
            <v>437348.44999999943</v>
          </cell>
          <cell r="AA70">
            <v>1037160.0299999993</v>
          </cell>
          <cell r="AB70">
            <v>1601232.0999999996</v>
          </cell>
          <cell r="AE70">
            <v>682311.94</v>
          </cell>
          <cell r="AF70">
            <v>176223.77</v>
          </cell>
          <cell r="AG70">
            <v>3417.7399999999616</v>
          </cell>
          <cell r="AH70">
            <v>861953.45</v>
          </cell>
        </row>
        <row r="71">
          <cell r="A71" t="str">
            <v>DE20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E71">
            <v>0</v>
          </cell>
          <cell r="AF71">
            <v>0</v>
          </cell>
          <cell r="AG71">
            <v>0</v>
          </cell>
          <cell r="AH71">
            <v>0</v>
          </cell>
        </row>
        <row r="72">
          <cell r="A72" t="str">
            <v>DK10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E72">
            <v>0</v>
          </cell>
          <cell r="AF72">
            <v>0</v>
          </cell>
          <cell r="AG72">
            <v>0</v>
          </cell>
          <cell r="AH72">
            <v>0</v>
          </cell>
        </row>
        <row r="73">
          <cell r="A73" t="str">
            <v>DO10</v>
          </cell>
          <cell r="B73" t="str">
            <v>DO1</v>
          </cell>
          <cell r="C73">
            <v>0</v>
          </cell>
          <cell r="D73">
            <v>0</v>
          </cell>
          <cell r="E73">
            <v>14694.98</v>
          </cell>
          <cell r="F73">
            <v>14694.98</v>
          </cell>
          <cell r="G73">
            <v>1000</v>
          </cell>
          <cell r="H73">
            <v>1023.71</v>
          </cell>
          <cell r="I73">
            <v>4337.8500000000004</v>
          </cell>
          <cell r="J73">
            <v>6361.56</v>
          </cell>
          <cell r="K73">
            <v>0</v>
          </cell>
          <cell r="L73">
            <v>0</v>
          </cell>
          <cell r="M73">
            <v>575.05000000000018</v>
          </cell>
          <cell r="N73">
            <v>575.05000000000018</v>
          </cell>
          <cell r="O73">
            <v>0</v>
          </cell>
          <cell r="P73">
            <v>0</v>
          </cell>
          <cell r="Q73">
            <v>0</v>
          </cell>
          <cell r="R73">
            <v>0</v>
          </cell>
          <cell r="S73">
            <v>21631.59</v>
          </cell>
          <cell r="T73">
            <v>120</v>
          </cell>
          <cell r="U73">
            <v>122.84</v>
          </cell>
          <cell r="V73">
            <v>1827.74</v>
          </cell>
          <cell r="W73">
            <v>2070.58</v>
          </cell>
          <cell r="X73">
            <v>0</v>
          </cell>
          <cell r="Y73">
            <v>0</v>
          </cell>
          <cell r="Z73">
            <v>2567.48</v>
          </cell>
          <cell r="AA73">
            <v>2567.48</v>
          </cell>
          <cell r="AB73">
            <v>26269.649999999998</v>
          </cell>
          <cell r="AE73">
            <v>0</v>
          </cell>
          <cell r="AF73">
            <v>0</v>
          </cell>
          <cell r="AG73">
            <v>3142.53</v>
          </cell>
          <cell r="AH73">
            <v>3142.53</v>
          </cell>
        </row>
        <row r="74">
          <cell r="A74" t="str">
            <v>DZ10</v>
          </cell>
          <cell r="B74" t="str">
            <v>DZ1</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E74">
            <v>0</v>
          </cell>
          <cell r="AF74">
            <v>0</v>
          </cell>
          <cell r="AG74">
            <v>0</v>
          </cell>
          <cell r="AH74">
            <v>0</v>
          </cell>
        </row>
        <row r="75">
          <cell r="A75" t="str">
            <v>EC10</v>
          </cell>
          <cell r="B75" t="str">
            <v>EC1</v>
          </cell>
          <cell r="C75">
            <v>167054.16</v>
          </cell>
          <cell r="D75">
            <v>187288.53</v>
          </cell>
          <cell r="E75">
            <v>187240.86</v>
          </cell>
          <cell r="F75">
            <v>541583.55000000005</v>
          </cell>
          <cell r="G75">
            <v>47649.85</v>
          </cell>
          <cell r="H75">
            <v>24168.28</v>
          </cell>
          <cell r="I75">
            <v>37587.86</v>
          </cell>
          <cell r="J75">
            <v>109405.99</v>
          </cell>
          <cell r="K75">
            <v>397402.31</v>
          </cell>
          <cell r="L75">
            <v>105294.14000000001</v>
          </cell>
          <cell r="M75">
            <v>132141.26</v>
          </cell>
          <cell r="N75">
            <v>634837.71</v>
          </cell>
          <cell r="O75">
            <v>2258.4499999999998</v>
          </cell>
          <cell r="P75">
            <v>2380.19</v>
          </cell>
          <cell r="Q75">
            <v>7660.85</v>
          </cell>
          <cell r="R75">
            <v>12299.49</v>
          </cell>
          <cell r="S75">
            <v>1298126.74</v>
          </cell>
          <cell r="T75">
            <v>38389.11</v>
          </cell>
          <cell r="U75">
            <v>27138.44</v>
          </cell>
          <cell r="V75">
            <v>37899.43</v>
          </cell>
          <cell r="W75">
            <v>103426.98000000001</v>
          </cell>
          <cell r="X75">
            <v>-87.089999999999691</v>
          </cell>
          <cell r="Y75">
            <v>63264.34</v>
          </cell>
          <cell r="Z75">
            <v>68490.37</v>
          </cell>
          <cell r="AA75">
            <v>131667.62</v>
          </cell>
          <cell r="AB75">
            <v>1533221.3399999999</v>
          </cell>
          <cell r="AE75">
            <v>399573.67</v>
          </cell>
          <cell r="AF75">
            <v>170938.67</v>
          </cell>
          <cell r="AG75">
            <v>208292.48000000001</v>
          </cell>
          <cell r="AH75">
            <v>778804.82</v>
          </cell>
        </row>
        <row r="76">
          <cell r="A76" t="str">
            <v>EC20</v>
          </cell>
          <cell r="B76">
            <v>0</v>
          </cell>
          <cell r="C76">
            <v>0</v>
          </cell>
          <cell r="D76">
            <v>0</v>
          </cell>
          <cell r="E76">
            <v>0</v>
          </cell>
          <cell r="F76">
            <v>0</v>
          </cell>
          <cell r="G76">
            <v>0</v>
          </cell>
          <cell r="H76">
            <v>0</v>
          </cell>
          <cell r="I76">
            <v>2224.33</v>
          </cell>
          <cell r="J76">
            <v>2224.33</v>
          </cell>
          <cell r="K76">
            <v>1045.3499999999999</v>
          </cell>
          <cell r="L76">
            <v>20921.39</v>
          </cell>
          <cell r="M76">
            <v>20067.689999999999</v>
          </cell>
          <cell r="N76">
            <v>42034.429999999993</v>
          </cell>
          <cell r="O76">
            <v>0</v>
          </cell>
          <cell r="P76">
            <v>0</v>
          </cell>
          <cell r="Q76">
            <v>0</v>
          </cell>
          <cell r="R76">
            <v>0</v>
          </cell>
          <cell r="S76">
            <v>44258.759999999995</v>
          </cell>
          <cell r="T76">
            <v>104.54</v>
          </cell>
          <cell r="U76">
            <v>2092.14</v>
          </cell>
          <cell r="V76">
            <v>2229.2199999999998</v>
          </cell>
          <cell r="W76">
            <v>4425.8999999999996</v>
          </cell>
          <cell r="X76">
            <v>0</v>
          </cell>
          <cell r="Y76">
            <v>0</v>
          </cell>
          <cell r="Z76">
            <v>0</v>
          </cell>
          <cell r="AA76">
            <v>0</v>
          </cell>
          <cell r="AB76">
            <v>48684.659999999996</v>
          </cell>
          <cell r="AE76">
            <v>1045.3499999999999</v>
          </cell>
          <cell r="AF76">
            <v>20921.39</v>
          </cell>
          <cell r="AG76">
            <v>20067.689999999999</v>
          </cell>
          <cell r="AH76">
            <v>42034.429999999993</v>
          </cell>
        </row>
        <row r="77">
          <cell r="A77" t="str">
            <v>EC30</v>
          </cell>
          <cell r="B77">
            <v>0</v>
          </cell>
          <cell r="C77">
            <v>0</v>
          </cell>
          <cell r="D77">
            <v>0</v>
          </cell>
          <cell r="E77">
            <v>0</v>
          </cell>
          <cell r="F77">
            <v>0</v>
          </cell>
          <cell r="G77">
            <v>432</v>
          </cell>
          <cell r="H77">
            <v>80</v>
          </cell>
          <cell r="I77">
            <v>435</v>
          </cell>
          <cell r="J77">
            <v>947</v>
          </cell>
          <cell r="K77">
            <v>697.5</v>
          </cell>
          <cell r="L77">
            <v>121.6</v>
          </cell>
          <cell r="M77">
            <v>20960.47</v>
          </cell>
          <cell r="N77">
            <v>21779.57</v>
          </cell>
          <cell r="O77">
            <v>0</v>
          </cell>
          <cell r="P77">
            <v>0</v>
          </cell>
          <cell r="Q77">
            <v>0</v>
          </cell>
          <cell r="R77">
            <v>0</v>
          </cell>
          <cell r="S77">
            <v>22726.57</v>
          </cell>
          <cell r="T77">
            <v>112.96</v>
          </cell>
          <cell r="U77">
            <v>20.16</v>
          </cell>
          <cell r="V77">
            <v>2139.5500000000002</v>
          </cell>
          <cell r="W77">
            <v>2272.67</v>
          </cell>
          <cell r="X77">
            <v>0</v>
          </cell>
          <cell r="Y77">
            <v>0</v>
          </cell>
          <cell r="Z77">
            <v>0</v>
          </cell>
          <cell r="AA77">
            <v>0</v>
          </cell>
          <cell r="AB77">
            <v>24999.239999999998</v>
          </cell>
          <cell r="AE77">
            <v>697.5</v>
          </cell>
          <cell r="AF77">
            <v>121.6</v>
          </cell>
          <cell r="AG77">
            <v>20960.47</v>
          </cell>
          <cell r="AH77">
            <v>21779.57</v>
          </cell>
        </row>
        <row r="78">
          <cell r="A78" t="str">
            <v>EC40</v>
          </cell>
          <cell r="B78">
            <v>0</v>
          </cell>
          <cell r="C78">
            <v>0</v>
          </cell>
          <cell r="D78">
            <v>0</v>
          </cell>
          <cell r="E78">
            <v>0</v>
          </cell>
          <cell r="F78">
            <v>0</v>
          </cell>
          <cell r="G78">
            <v>900</v>
          </cell>
          <cell r="H78">
            <v>900</v>
          </cell>
          <cell r="I78">
            <v>1148.9000000000001</v>
          </cell>
          <cell r="J78">
            <v>2948.9</v>
          </cell>
          <cell r="K78">
            <v>4331.79</v>
          </cell>
          <cell r="L78">
            <v>2189.2800000000002</v>
          </cell>
          <cell r="M78">
            <v>9721.6299999999992</v>
          </cell>
          <cell r="N78">
            <v>16242.699999999999</v>
          </cell>
          <cell r="O78">
            <v>0</v>
          </cell>
          <cell r="P78">
            <v>0</v>
          </cell>
          <cell r="Q78">
            <v>0</v>
          </cell>
          <cell r="R78">
            <v>0</v>
          </cell>
          <cell r="S78">
            <v>19191.599999999999</v>
          </cell>
          <cell r="T78">
            <v>523.17999999999995</v>
          </cell>
          <cell r="U78">
            <v>326.24</v>
          </cell>
          <cell r="V78">
            <v>1150.42</v>
          </cell>
          <cell r="W78">
            <v>1999.8400000000001</v>
          </cell>
          <cell r="X78">
            <v>0</v>
          </cell>
          <cell r="Y78">
            <v>173.39</v>
          </cell>
          <cell r="Z78">
            <v>633.75</v>
          </cell>
          <cell r="AA78">
            <v>807.14</v>
          </cell>
          <cell r="AB78">
            <v>21998.579999999998</v>
          </cell>
          <cell r="AE78">
            <v>4331.79</v>
          </cell>
          <cell r="AF78">
            <v>2362.67</v>
          </cell>
          <cell r="AG78">
            <v>10355.379999999999</v>
          </cell>
          <cell r="AH78">
            <v>17049.84</v>
          </cell>
        </row>
        <row r="79">
          <cell r="A79" t="str">
            <v>EC50</v>
          </cell>
          <cell r="B79">
            <v>0</v>
          </cell>
          <cell r="C79">
            <v>0</v>
          </cell>
          <cell r="D79">
            <v>0</v>
          </cell>
          <cell r="E79">
            <v>0</v>
          </cell>
          <cell r="F79">
            <v>0</v>
          </cell>
          <cell r="G79">
            <v>420</v>
          </cell>
          <cell r="H79">
            <v>1465</v>
          </cell>
          <cell r="I79">
            <v>300</v>
          </cell>
          <cell r="J79">
            <v>2185</v>
          </cell>
          <cell r="K79">
            <v>0</v>
          </cell>
          <cell r="L79">
            <v>0</v>
          </cell>
          <cell r="M79">
            <v>21.86</v>
          </cell>
          <cell r="N79">
            <v>21.86</v>
          </cell>
          <cell r="O79">
            <v>0</v>
          </cell>
          <cell r="P79">
            <v>0</v>
          </cell>
          <cell r="Q79">
            <v>0</v>
          </cell>
          <cell r="R79">
            <v>0</v>
          </cell>
          <cell r="S79">
            <v>2206.86</v>
          </cell>
          <cell r="T79">
            <v>42</v>
          </cell>
          <cell r="U79">
            <v>146.5</v>
          </cell>
          <cell r="V79">
            <v>32.18</v>
          </cell>
          <cell r="W79">
            <v>220.68</v>
          </cell>
          <cell r="X79">
            <v>0</v>
          </cell>
          <cell r="Y79">
            <v>0</v>
          </cell>
          <cell r="Z79">
            <v>0</v>
          </cell>
          <cell r="AA79">
            <v>0</v>
          </cell>
          <cell r="AB79">
            <v>2427.54</v>
          </cell>
          <cell r="AE79">
            <v>0</v>
          </cell>
          <cell r="AF79">
            <v>0</v>
          </cell>
          <cell r="AG79">
            <v>21.86</v>
          </cell>
          <cell r="AH79">
            <v>21.86</v>
          </cell>
        </row>
        <row r="80">
          <cell r="A80" t="str">
            <v>EE10</v>
          </cell>
          <cell r="B80" t="str">
            <v>EE1</v>
          </cell>
          <cell r="C80">
            <v>1694.6</v>
          </cell>
          <cell r="D80">
            <v>710.63</v>
          </cell>
          <cell r="E80">
            <v>725.61</v>
          </cell>
          <cell r="F80">
            <v>3130.84</v>
          </cell>
          <cell r="G80">
            <v>-420.88</v>
          </cell>
          <cell r="H80">
            <v>553.41999999999996</v>
          </cell>
          <cell r="I80">
            <v>461.86</v>
          </cell>
          <cell r="J80">
            <v>594.4</v>
          </cell>
          <cell r="K80">
            <v>0</v>
          </cell>
          <cell r="L80">
            <v>312.34000000000003</v>
          </cell>
          <cell r="M80">
            <v>1278.0899999999999</v>
          </cell>
          <cell r="N80">
            <v>1590.4299999999998</v>
          </cell>
          <cell r="O80">
            <v>0</v>
          </cell>
          <cell r="P80">
            <v>0</v>
          </cell>
          <cell r="Q80">
            <v>0</v>
          </cell>
          <cell r="R80">
            <v>0</v>
          </cell>
          <cell r="S80">
            <v>5315.67</v>
          </cell>
          <cell r="T80">
            <v>60.05</v>
          </cell>
          <cell r="U80">
            <v>97.26</v>
          </cell>
          <cell r="V80">
            <v>96.7</v>
          </cell>
          <cell r="W80">
            <v>254.01</v>
          </cell>
          <cell r="X80">
            <v>0</v>
          </cell>
          <cell r="Y80">
            <v>631.52</v>
          </cell>
          <cell r="Z80">
            <v>631.52</v>
          </cell>
          <cell r="AA80">
            <v>1263.04</v>
          </cell>
          <cell r="AB80">
            <v>6832.72</v>
          </cell>
          <cell r="AE80">
            <v>0</v>
          </cell>
          <cell r="AF80">
            <v>943.86</v>
          </cell>
          <cell r="AG80">
            <v>1909.61</v>
          </cell>
          <cell r="AH80">
            <v>2853.47</v>
          </cell>
        </row>
        <row r="81">
          <cell r="A81" t="str">
            <v>EG10</v>
          </cell>
          <cell r="B81" t="str">
            <v>EG1</v>
          </cell>
          <cell r="C81">
            <v>239887.63</v>
          </cell>
          <cell r="D81">
            <v>287626.05</v>
          </cell>
          <cell r="E81">
            <v>199468.91</v>
          </cell>
          <cell r="F81">
            <v>726982.59</v>
          </cell>
          <cell r="G81">
            <v>40523.83</v>
          </cell>
          <cell r="H81">
            <v>124270.25</v>
          </cell>
          <cell r="I81">
            <v>112053.83</v>
          </cell>
          <cell r="J81">
            <v>276847.91000000003</v>
          </cell>
          <cell r="K81">
            <v>19278.050000000003</v>
          </cell>
          <cell r="L81">
            <v>35736.280000000028</v>
          </cell>
          <cell r="M81">
            <v>-224986.26</v>
          </cell>
          <cell r="N81">
            <v>-169971.93</v>
          </cell>
          <cell r="O81">
            <v>1969.17</v>
          </cell>
          <cell r="P81">
            <v>-153.94999999999999</v>
          </cell>
          <cell r="Q81">
            <v>8690.86</v>
          </cell>
          <cell r="R81">
            <v>10506.08</v>
          </cell>
          <cell r="S81">
            <v>844364.65</v>
          </cell>
          <cell r="T81">
            <v>28114.77</v>
          </cell>
          <cell r="U81">
            <v>41191.68</v>
          </cell>
          <cell r="V81">
            <v>26886.22</v>
          </cell>
          <cell r="W81">
            <v>96192.67</v>
          </cell>
          <cell r="X81">
            <v>97067.58</v>
          </cell>
          <cell r="Y81">
            <v>164602.31</v>
          </cell>
          <cell r="Z81">
            <v>288869.40000000002</v>
          </cell>
          <cell r="AA81">
            <v>550539.29</v>
          </cell>
          <cell r="AB81">
            <v>1491096.61</v>
          </cell>
          <cell r="AE81">
            <v>118314.8</v>
          </cell>
          <cell r="AF81">
            <v>200184.64</v>
          </cell>
          <cell r="AG81">
            <v>72574</v>
          </cell>
          <cell r="AH81">
            <v>391073.44</v>
          </cell>
        </row>
        <row r="82">
          <cell r="A82" t="str">
            <v>ES10</v>
          </cell>
          <cell r="B82" t="str">
            <v>ES1</v>
          </cell>
          <cell r="C82">
            <v>17122.240000000002</v>
          </cell>
          <cell r="D82">
            <v>17030.14</v>
          </cell>
          <cell r="E82">
            <v>99419.42</v>
          </cell>
          <cell r="F82">
            <v>133571.79999999999</v>
          </cell>
          <cell r="G82">
            <v>542.71</v>
          </cell>
          <cell r="H82">
            <v>2021.65</v>
          </cell>
          <cell r="I82">
            <v>11204.26</v>
          </cell>
          <cell r="J82">
            <v>13768.62</v>
          </cell>
          <cell r="K82">
            <v>21640.449999999983</v>
          </cell>
          <cell r="L82">
            <v>51584.569999999978</v>
          </cell>
          <cell r="M82">
            <v>-249641.34999999998</v>
          </cell>
          <cell r="N82">
            <v>-176416.33000000002</v>
          </cell>
          <cell r="O82">
            <v>0</v>
          </cell>
          <cell r="P82">
            <v>0</v>
          </cell>
          <cell r="Q82">
            <v>2358.66</v>
          </cell>
          <cell r="R82">
            <v>2358.66</v>
          </cell>
          <cell r="S82">
            <v>-26717.250000000033</v>
          </cell>
          <cell r="T82">
            <v>924.55</v>
          </cell>
          <cell r="U82">
            <v>11909.91</v>
          </cell>
          <cell r="V82">
            <v>18092.14</v>
          </cell>
          <cell r="W82">
            <v>30926.6</v>
          </cell>
          <cell r="X82">
            <v>202202.39</v>
          </cell>
          <cell r="Y82">
            <v>184453.76000000001</v>
          </cell>
          <cell r="Z82">
            <v>516063.8</v>
          </cell>
          <cell r="AA82">
            <v>902719.95</v>
          </cell>
          <cell r="AB82">
            <v>906929.29999999993</v>
          </cell>
          <cell r="AE82">
            <v>223842.84</v>
          </cell>
          <cell r="AF82">
            <v>236038.33</v>
          </cell>
          <cell r="AG82">
            <v>268781.11</v>
          </cell>
          <cell r="AH82">
            <v>728662.28</v>
          </cell>
        </row>
        <row r="83">
          <cell r="A83" t="str">
            <v>ET10</v>
          </cell>
          <cell r="B83" t="str">
            <v>ET1</v>
          </cell>
          <cell r="C83">
            <v>148702.41</v>
          </cell>
          <cell r="D83">
            <v>145113.89000000001</v>
          </cell>
          <cell r="E83">
            <v>168577.28</v>
          </cell>
          <cell r="F83">
            <v>462393.58000000007</v>
          </cell>
          <cell r="G83">
            <v>29833.05</v>
          </cell>
          <cell r="H83">
            <v>38547.019999999997</v>
          </cell>
          <cell r="I83">
            <v>48826.09</v>
          </cell>
          <cell r="J83">
            <v>117206.15999999999</v>
          </cell>
          <cell r="K83">
            <v>379134.57999999996</v>
          </cell>
          <cell r="L83">
            <v>139146.04000000004</v>
          </cell>
          <cell r="M83">
            <v>-87418.660000000033</v>
          </cell>
          <cell r="N83">
            <v>430861.95999999996</v>
          </cell>
          <cell r="O83">
            <v>3733.47</v>
          </cell>
          <cell r="P83">
            <v>9226.69</v>
          </cell>
          <cell r="Q83">
            <v>13026.19</v>
          </cell>
          <cell r="R83">
            <v>25986.35</v>
          </cell>
          <cell r="S83">
            <v>1036448.05</v>
          </cell>
          <cell r="T83">
            <v>40348.839999999997</v>
          </cell>
          <cell r="U83">
            <v>22696.22</v>
          </cell>
          <cell r="V83">
            <v>47329.29</v>
          </cell>
          <cell r="W83">
            <v>110374.35</v>
          </cell>
          <cell r="X83">
            <v>-205145.12</v>
          </cell>
          <cell r="Y83">
            <v>602766.80000000005</v>
          </cell>
          <cell r="Z83">
            <v>1089808.8400000001</v>
          </cell>
          <cell r="AA83">
            <v>1487430.52</v>
          </cell>
          <cell r="AB83">
            <v>2634252.92</v>
          </cell>
          <cell r="AE83">
            <v>177722.93</v>
          </cell>
          <cell r="AF83">
            <v>751139.53</v>
          </cell>
          <cell r="AG83">
            <v>1015416.37</v>
          </cell>
          <cell r="AH83">
            <v>1944278.83</v>
          </cell>
        </row>
        <row r="84">
          <cell r="A84" t="str">
            <v>ET20</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E84">
            <v>0</v>
          </cell>
          <cell r="AF84">
            <v>0</v>
          </cell>
          <cell r="AG84">
            <v>0</v>
          </cell>
          <cell r="AH84">
            <v>0</v>
          </cell>
        </row>
        <row r="85">
          <cell r="A85" t="str">
            <v>ET30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E85">
            <v>0</v>
          </cell>
          <cell r="AF85">
            <v>0</v>
          </cell>
          <cell r="AG85">
            <v>0</v>
          </cell>
          <cell r="AH85">
            <v>0</v>
          </cell>
        </row>
        <row r="86">
          <cell r="A86" t="str">
            <v>ET40</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E86">
            <v>0</v>
          </cell>
          <cell r="AF86">
            <v>0</v>
          </cell>
          <cell r="AG86">
            <v>0</v>
          </cell>
          <cell r="AH86">
            <v>0</v>
          </cell>
        </row>
        <row r="87">
          <cell r="A87" t="str">
            <v>FI10</v>
          </cell>
          <cell r="B87" t="str">
            <v>FI1</v>
          </cell>
          <cell r="C87">
            <v>98302.080000000002</v>
          </cell>
          <cell r="D87">
            <v>101426.58</v>
          </cell>
          <cell r="E87">
            <v>99536.56</v>
          </cell>
          <cell r="F87">
            <v>299265.21999999997</v>
          </cell>
          <cell r="G87">
            <v>28683.83</v>
          </cell>
          <cell r="H87">
            <v>24858.43</v>
          </cell>
          <cell r="I87">
            <v>28262.45</v>
          </cell>
          <cell r="J87">
            <v>81804.710000000006</v>
          </cell>
          <cell r="K87">
            <v>9208.9599999999919</v>
          </cell>
          <cell r="L87">
            <v>42583.770000000019</v>
          </cell>
          <cell r="M87">
            <v>-486792.76999999932</v>
          </cell>
          <cell r="N87">
            <v>-435000.03999999934</v>
          </cell>
          <cell r="O87">
            <v>1201.47</v>
          </cell>
          <cell r="P87">
            <v>1137.9100000000001</v>
          </cell>
          <cell r="Q87">
            <v>44.05</v>
          </cell>
          <cell r="R87">
            <v>2383.4300000000003</v>
          </cell>
          <cell r="S87">
            <v>-51546.679999999345</v>
          </cell>
          <cell r="T87">
            <v>5985.26</v>
          </cell>
          <cell r="U87">
            <v>7420.66</v>
          </cell>
          <cell r="V87">
            <v>7161.91</v>
          </cell>
          <cell r="W87">
            <v>20567.830000000002</v>
          </cell>
          <cell r="X87">
            <v>220139.07</v>
          </cell>
          <cell r="Y87">
            <v>276670.68</v>
          </cell>
          <cell r="Z87">
            <v>685964.54999999935</v>
          </cell>
          <cell r="AA87">
            <v>1182774.2999999993</v>
          </cell>
          <cell r="AB87">
            <v>1151795.45</v>
          </cell>
          <cell r="AE87">
            <v>230549.5</v>
          </cell>
          <cell r="AF87">
            <v>320392.36</v>
          </cell>
          <cell r="AG87">
            <v>199215.83</v>
          </cell>
          <cell r="AH87">
            <v>750157.69</v>
          </cell>
        </row>
        <row r="88">
          <cell r="A88" t="str">
            <v>FJ10</v>
          </cell>
          <cell r="B88" t="str">
            <v>FJ1</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E88">
            <v>0</v>
          </cell>
          <cell r="AF88">
            <v>0</v>
          </cell>
          <cell r="AG88">
            <v>0</v>
          </cell>
          <cell r="AH88">
            <v>0</v>
          </cell>
        </row>
        <row r="89">
          <cell r="A89" t="str">
            <v>FR10</v>
          </cell>
          <cell r="B89" t="str">
            <v>FR1</v>
          </cell>
          <cell r="C89">
            <v>59700.160000000003</v>
          </cell>
          <cell r="D89">
            <v>15609.64</v>
          </cell>
          <cell r="E89">
            <v>90766.19</v>
          </cell>
          <cell r="F89">
            <v>166075.99</v>
          </cell>
          <cell r="G89">
            <v>3862.09</v>
          </cell>
          <cell r="H89">
            <v>17645.990000000002</v>
          </cell>
          <cell r="I89">
            <v>8376.42</v>
          </cell>
          <cell r="J89">
            <v>29884.5</v>
          </cell>
          <cell r="K89">
            <v>-8329.68</v>
          </cell>
          <cell r="L89">
            <v>1560.8500000000004</v>
          </cell>
          <cell r="M89">
            <v>-53470.28</v>
          </cell>
          <cell r="N89">
            <v>-60239.11</v>
          </cell>
          <cell r="O89">
            <v>0</v>
          </cell>
          <cell r="P89">
            <v>0</v>
          </cell>
          <cell r="Q89">
            <v>0</v>
          </cell>
          <cell r="R89">
            <v>0</v>
          </cell>
          <cell r="S89">
            <v>135721.38</v>
          </cell>
          <cell r="T89">
            <v>2316.54</v>
          </cell>
          <cell r="U89">
            <v>914.19</v>
          </cell>
          <cell r="V89">
            <v>4488.33</v>
          </cell>
          <cell r="W89">
            <v>7719.0599999999995</v>
          </cell>
          <cell r="X89">
            <v>19397.29</v>
          </cell>
          <cell r="Y89">
            <v>11234.68</v>
          </cell>
          <cell r="Z89">
            <v>45663.42</v>
          </cell>
          <cell r="AA89">
            <v>76295.39</v>
          </cell>
          <cell r="AB89">
            <v>219735.83000000002</v>
          </cell>
          <cell r="AE89">
            <v>11067.61</v>
          </cell>
          <cell r="AF89">
            <v>12795.53</v>
          </cell>
          <cell r="AG89">
            <v>-7806.86</v>
          </cell>
          <cell r="AH89">
            <v>16056.279999999999</v>
          </cell>
        </row>
        <row r="90">
          <cell r="A90" t="str">
            <v>GB10</v>
          </cell>
          <cell r="B90" t="str">
            <v>GB1</v>
          </cell>
          <cell r="C90">
            <v>446376.45</v>
          </cell>
          <cell r="D90">
            <v>431359.74</v>
          </cell>
          <cell r="E90">
            <v>447986.79</v>
          </cell>
          <cell r="F90">
            <v>1325722.98</v>
          </cell>
          <cell r="G90">
            <v>162587.49</v>
          </cell>
          <cell r="H90">
            <v>67256.97</v>
          </cell>
          <cell r="I90">
            <v>104337.51</v>
          </cell>
          <cell r="J90">
            <v>334181.96999999997</v>
          </cell>
          <cell r="K90">
            <v>937647.88</v>
          </cell>
          <cell r="L90">
            <v>895142.86</v>
          </cell>
          <cell r="M90">
            <v>788929.71999999974</v>
          </cell>
          <cell r="N90">
            <v>2621720.46</v>
          </cell>
          <cell r="O90">
            <v>364.88</v>
          </cell>
          <cell r="P90">
            <v>117.52</v>
          </cell>
          <cell r="Q90">
            <v>3159.6</v>
          </cell>
          <cell r="R90">
            <v>3642</v>
          </cell>
          <cell r="S90">
            <v>4285267.41</v>
          </cell>
          <cell r="T90">
            <v>89957.02</v>
          </cell>
          <cell r="U90">
            <v>72410.91</v>
          </cell>
          <cell r="V90">
            <v>103040.27</v>
          </cell>
          <cell r="W90">
            <v>265408.2</v>
          </cell>
          <cell r="X90">
            <v>387359.4</v>
          </cell>
          <cell r="Y90">
            <v>403233.86</v>
          </cell>
          <cell r="Z90">
            <v>1116839.33</v>
          </cell>
          <cell r="AA90">
            <v>1907432.59</v>
          </cell>
          <cell r="AB90">
            <v>6458108.2000000002</v>
          </cell>
          <cell r="AE90">
            <v>1325372.1599999999</v>
          </cell>
          <cell r="AF90">
            <v>1298494.24</v>
          </cell>
          <cell r="AG90">
            <v>1908928.65</v>
          </cell>
          <cell r="AH90">
            <v>4532795.05</v>
          </cell>
        </row>
        <row r="91">
          <cell r="A91" t="str">
            <v>GB20</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E91">
            <v>0</v>
          </cell>
          <cell r="AF91">
            <v>0</v>
          </cell>
          <cell r="AG91">
            <v>0</v>
          </cell>
          <cell r="AH91">
            <v>0</v>
          </cell>
        </row>
        <row r="92">
          <cell r="A92" t="str">
            <v>GB30</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E92">
            <v>0</v>
          </cell>
          <cell r="AF92">
            <v>0</v>
          </cell>
          <cell r="AG92">
            <v>0</v>
          </cell>
          <cell r="AH92">
            <v>0</v>
          </cell>
        </row>
        <row r="93">
          <cell r="A93" t="str">
            <v>GE10</v>
          </cell>
          <cell r="B93" t="str">
            <v>GE1</v>
          </cell>
          <cell r="C93">
            <v>71256.91</v>
          </cell>
          <cell r="D93">
            <v>59290.5</v>
          </cell>
          <cell r="E93">
            <v>58396.04</v>
          </cell>
          <cell r="F93">
            <v>188943.45</v>
          </cell>
          <cell r="G93">
            <v>9061.76</v>
          </cell>
          <cell r="H93">
            <v>6796.04</v>
          </cell>
          <cell r="I93">
            <v>101.78000000000065</v>
          </cell>
          <cell r="J93">
            <v>15959.58</v>
          </cell>
          <cell r="K93">
            <v>40533.450000000004</v>
          </cell>
          <cell r="L93">
            <v>50598.86</v>
          </cell>
          <cell r="M93">
            <v>69258.12</v>
          </cell>
          <cell r="N93">
            <v>160390.43</v>
          </cell>
          <cell r="O93">
            <v>889.7</v>
          </cell>
          <cell r="P93">
            <v>0</v>
          </cell>
          <cell r="Q93">
            <v>2000</v>
          </cell>
          <cell r="R93">
            <v>2889.7</v>
          </cell>
          <cell r="S93">
            <v>368183.16</v>
          </cell>
          <cell r="T93">
            <v>6090.82</v>
          </cell>
          <cell r="U93">
            <v>5916.5</v>
          </cell>
          <cell r="V93">
            <v>7977.63</v>
          </cell>
          <cell r="W93">
            <v>19984.95</v>
          </cell>
          <cell r="X93">
            <v>0</v>
          </cell>
          <cell r="Y93">
            <v>0</v>
          </cell>
          <cell r="Z93">
            <v>7705.22</v>
          </cell>
          <cell r="AA93">
            <v>7705.22</v>
          </cell>
          <cell r="AB93">
            <v>395873.32999999996</v>
          </cell>
          <cell r="AE93">
            <v>41423.15</v>
          </cell>
          <cell r="AF93">
            <v>50598.86</v>
          </cell>
          <cell r="AG93">
            <v>78963.34</v>
          </cell>
          <cell r="AH93">
            <v>170985.35</v>
          </cell>
        </row>
        <row r="94">
          <cell r="A94" t="str">
            <v>GE20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E94">
            <v>0</v>
          </cell>
          <cell r="AF94">
            <v>0</v>
          </cell>
          <cell r="AG94">
            <v>0</v>
          </cell>
          <cell r="AH94">
            <v>0</v>
          </cell>
        </row>
        <row r="95">
          <cell r="A95" t="str">
            <v>GE30</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E95">
            <v>0</v>
          </cell>
          <cell r="AF95">
            <v>0</v>
          </cell>
          <cell r="AG95">
            <v>0</v>
          </cell>
          <cell r="AH95">
            <v>0</v>
          </cell>
        </row>
        <row r="96">
          <cell r="A96" t="str">
            <v>GE40</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E96">
            <v>0</v>
          </cell>
          <cell r="AF96">
            <v>0</v>
          </cell>
          <cell r="AG96">
            <v>0</v>
          </cell>
          <cell r="AH96">
            <v>0</v>
          </cell>
        </row>
        <row r="97">
          <cell r="A97" t="str">
            <v>GH10</v>
          </cell>
          <cell r="B97" t="str">
            <v>GH1</v>
          </cell>
          <cell r="C97">
            <v>136832.85</v>
          </cell>
          <cell r="D97">
            <v>130746.14</v>
          </cell>
          <cell r="E97">
            <v>150646.85999999999</v>
          </cell>
          <cell r="F97">
            <v>418225.85</v>
          </cell>
          <cell r="G97">
            <v>-9636.84</v>
          </cell>
          <cell r="H97">
            <v>42274.46</v>
          </cell>
          <cell r="I97">
            <v>70883.62</v>
          </cell>
          <cell r="J97">
            <v>103521.23999999999</v>
          </cell>
          <cell r="K97">
            <v>73171.070000000007</v>
          </cell>
          <cell r="L97">
            <v>47576.1</v>
          </cell>
          <cell r="M97">
            <v>199857.67</v>
          </cell>
          <cell r="N97">
            <v>320604.84000000003</v>
          </cell>
          <cell r="O97">
            <v>20866.12</v>
          </cell>
          <cell r="P97">
            <v>16945.919999999998</v>
          </cell>
          <cell r="Q97">
            <v>23369.24</v>
          </cell>
          <cell r="R97">
            <v>61181.279999999999</v>
          </cell>
          <cell r="S97">
            <v>903533.21</v>
          </cell>
          <cell r="T97">
            <v>13823</v>
          </cell>
          <cell r="U97">
            <v>22830.52</v>
          </cell>
          <cell r="V97">
            <v>25643.54</v>
          </cell>
          <cell r="W97">
            <v>62297.060000000005</v>
          </cell>
          <cell r="X97">
            <v>-1051.55</v>
          </cell>
          <cell r="Y97">
            <v>3858.46</v>
          </cell>
          <cell r="Z97">
            <v>44166.53</v>
          </cell>
          <cell r="AA97">
            <v>46973.440000000002</v>
          </cell>
          <cell r="AB97">
            <v>1012803.71</v>
          </cell>
          <cell r="AE97">
            <v>92985.64</v>
          </cell>
          <cell r="AF97">
            <v>68380.479999999996</v>
          </cell>
          <cell r="AG97">
            <v>267393.44</v>
          </cell>
          <cell r="AH97">
            <v>428759.56</v>
          </cell>
        </row>
        <row r="98">
          <cell r="A98" t="str">
            <v>GH20</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E98">
            <v>0</v>
          </cell>
          <cell r="AF98">
            <v>0</v>
          </cell>
          <cell r="AG98">
            <v>0</v>
          </cell>
          <cell r="AH98">
            <v>0</v>
          </cell>
        </row>
        <row r="99">
          <cell r="A99" t="str">
            <v>GH30</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E99">
            <v>0</v>
          </cell>
          <cell r="AF99">
            <v>0</v>
          </cell>
          <cell r="AG99">
            <v>0</v>
          </cell>
          <cell r="AH99">
            <v>0</v>
          </cell>
        </row>
        <row r="100">
          <cell r="A100" t="str">
            <v>GM10</v>
          </cell>
          <cell r="B100" t="str">
            <v>GM1</v>
          </cell>
          <cell r="C100">
            <v>1062.05</v>
          </cell>
          <cell r="D100">
            <v>-0.02</v>
          </cell>
          <cell r="E100">
            <v>8078.93</v>
          </cell>
          <cell r="F100">
            <v>9140.9600000000009</v>
          </cell>
          <cell r="G100">
            <v>811.4</v>
          </cell>
          <cell r="H100">
            <v>0</v>
          </cell>
          <cell r="I100">
            <v>132.34</v>
          </cell>
          <cell r="J100">
            <v>943.74</v>
          </cell>
          <cell r="K100">
            <v>0</v>
          </cell>
          <cell r="L100">
            <v>0</v>
          </cell>
          <cell r="M100">
            <v>77.37</v>
          </cell>
          <cell r="N100">
            <v>77.37</v>
          </cell>
          <cell r="O100">
            <v>0</v>
          </cell>
          <cell r="P100">
            <v>0</v>
          </cell>
          <cell r="Q100">
            <v>0</v>
          </cell>
          <cell r="R100">
            <v>0</v>
          </cell>
          <cell r="S100">
            <v>10162.070000000002</v>
          </cell>
          <cell r="T100">
            <v>224.81</v>
          </cell>
          <cell r="U100">
            <v>0</v>
          </cell>
          <cell r="V100">
            <v>985.36</v>
          </cell>
          <cell r="W100">
            <v>1210.17</v>
          </cell>
          <cell r="X100">
            <v>0</v>
          </cell>
          <cell r="Y100">
            <v>0</v>
          </cell>
          <cell r="Z100">
            <v>0</v>
          </cell>
          <cell r="AA100">
            <v>0</v>
          </cell>
          <cell r="AB100">
            <v>11372.240000000002</v>
          </cell>
          <cell r="AE100">
            <v>0</v>
          </cell>
          <cell r="AF100">
            <v>0</v>
          </cell>
          <cell r="AG100">
            <v>77.37</v>
          </cell>
          <cell r="AH100">
            <v>77.37</v>
          </cell>
        </row>
        <row r="101">
          <cell r="A101" t="str">
            <v>GN10</v>
          </cell>
          <cell r="B101" t="str">
            <v>GN1</v>
          </cell>
          <cell r="C101">
            <v>24788.06</v>
          </cell>
          <cell r="D101">
            <v>16758.23</v>
          </cell>
          <cell r="E101">
            <v>45561.25</v>
          </cell>
          <cell r="F101">
            <v>87107.540000000008</v>
          </cell>
          <cell r="G101">
            <v>8088.92</v>
          </cell>
          <cell r="H101">
            <v>10688.08</v>
          </cell>
          <cell r="I101">
            <v>30536.93</v>
          </cell>
          <cell r="J101">
            <v>49313.93</v>
          </cell>
          <cell r="K101">
            <v>1039.69</v>
          </cell>
          <cell r="L101">
            <v>1392.2000000000003</v>
          </cell>
          <cell r="M101">
            <v>16103.150000000001</v>
          </cell>
          <cell r="N101">
            <v>18535.04</v>
          </cell>
          <cell r="O101">
            <v>56.52</v>
          </cell>
          <cell r="P101">
            <v>43.75</v>
          </cell>
          <cell r="Q101">
            <v>18833.8</v>
          </cell>
          <cell r="R101">
            <v>18934.07</v>
          </cell>
          <cell r="S101">
            <v>173890.58000000002</v>
          </cell>
          <cell r="T101">
            <v>3280.09</v>
          </cell>
          <cell r="U101">
            <v>2639.36</v>
          </cell>
          <cell r="V101">
            <v>6993.95</v>
          </cell>
          <cell r="W101">
            <v>12913.400000000001</v>
          </cell>
          <cell r="X101">
            <v>-841.87</v>
          </cell>
          <cell r="Y101">
            <v>940.62</v>
          </cell>
          <cell r="Z101">
            <v>5622.81</v>
          </cell>
          <cell r="AA101">
            <v>5721.56</v>
          </cell>
          <cell r="AB101">
            <v>192525.54</v>
          </cell>
          <cell r="AE101">
            <v>254.34</v>
          </cell>
          <cell r="AF101">
            <v>2376.5700000000002</v>
          </cell>
          <cell r="AG101">
            <v>40559.760000000002</v>
          </cell>
          <cell r="AH101">
            <v>43190.670000000006</v>
          </cell>
        </row>
        <row r="102">
          <cell r="A102" t="str">
            <v>GN20</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E102">
            <v>0</v>
          </cell>
          <cell r="AF102">
            <v>0</v>
          </cell>
          <cell r="AG102">
            <v>0</v>
          </cell>
          <cell r="AH102">
            <v>0</v>
          </cell>
        </row>
        <row r="103">
          <cell r="A103" t="str">
            <v>GR10</v>
          </cell>
          <cell r="B103" t="str">
            <v>GR1</v>
          </cell>
          <cell r="C103">
            <v>33790.559999999998</v>
          </cell>
          <cell r="D103">
            <v>39532.68</v>
          </cell>
          <cell r="E103">
            <v>38275.14</v>
          </cell>
          <cell r="F103">
            <v>111598.37999999999</v>
          </cell>
          <cell r="G103">
            <v>2847.73</v>
          </cell>
          <cell r="H103">
            <v>2886.8</v>
          </cell>
          <cell r="I103">
            <v>-65.399999999999864</v>
          </cell>
          <cell r="J103">
            <v>5669.130000000001</v>
          </cell>
          <cell r="K103">
            <v>872.41000000000076</v>
          </cell>
          <cell r="L103">
            <v>1370.3500000000004</v>
          </cell>
          <cell r="M103">
            <v>50451.89</v>
          </cell>
          <cell r="N103">
            <v>52694.65</v>
          </cell>
          <cell r="O103">
            <v>0</v>
          </cell>
          <cell r="P103">
            <v>0</v>
          </cell>
          <cell r="Q103">
            <v>0</v>
          </cell>
          <cell r="R103">
            <v>0</v>
          </cell>
          <cell r="S103">
            <v>169962.16</v>
          </cell>
          <cell r="T103">
            <v>1941.89</v>
          </cell>
          <cell r="U103">
            <v>2258.73</v>
          </cell>
          <cell r="V103">
            <v>1965.19</v>
          </cell>
          <cell r="W103">
            <v>6165.8099999999995</v>
          </cell>
          <cell r="X103">
            <v>5351.86</v>
          </cell>
          <cell r="Y103">
            <v>15955.17</v>
          </cell>
          <cell r="Z103">
            <v>21346.47</v>
          </cell>
          <cell r="AA103">
            <v>42653.5</v>
          </cell>
          <cell r="AB103">
            <v>218781.47</v>
          </cell>
          <cell r="AE103">
            <v>6224.27</v>
          </cell>
          <cell r="AF103">
            <v>17325.52</v>
          </cell>
          <cell r="AG103">
            <v>71798.36</v>
          </cell>
          <cell r="AH103">
            <v>95348.15</v>
          </cell>
        </row>
        <row r="104">
          <cell r="A104" t="str">
            <v>GT10</v>
          </cell>
          <cell r="B104" t="str">
            <v>GT1</v>
          </cell>
          <cell r="C104">
            <v>149297.29999999999</v>
          </cell>
          <cell r="D104">
            <v>122386.61</v>
          </cell>
          <cell r="E104">
            <v>121274.66</v>
          </cell>
          <cell r="F104">
            <v>392958.56999999995</v>
          </cell>
          <cell r="G104">
            <v>345438.49</v>
          </cell>
          <cell r="H104">
            <v>32446.62</v>
          </cell>
          <cell r="I104">
            <v>33675.26</v>
          </cell>
          <cell r="J104">
            <v>411560.37</v>
          </cell>
          <cell r="K104">
            <v>8254242.5700000012</v>
          </cell>
          <cell r="L104">
            <v>79036.06</v>
          </cell>
          <cell r="M104">
            <v>-100406.57000000007</v>
          </cell>
          <cell r="N104">
            <v>8232872.0600000005</v>
          </cell>
          <cell r="O104">
            <v>17568.060000000001</v>
          </cell>
          <cell r="P104">
            <v>13215.01</v>
          </cell>
          <cell r="Q104">
            <v>30553.77</v>
          </cell>
          <cell r="R104">
            <v>61336.84</v>
          </cell>
          <cell r="S104">
            <v>9098727.8399999999</v>
          </cell>
          <cell r="T104">
            <v>59372.22</v>
          </cell>
          <cell r="U104">
            <v>18579.96</v>
          </cell>
          <cell r="V104">
            <v>18615.560000000001</v>
          </cell>
          <cell r="W104">
            <v>96567.739999999991</v>
          </cell>
          <cell r="X104">
            <v>135872.04</v>
          </cell>
          <cell r="Y104">
            <v>146834.43</v>
          </cell>
          <cell r="Z104">
            <v>362912.59</v>
          </cell>
          <cell r="AA104">
            <v>645619.06000000006</v>
          </cell>
          <cell r="AB104">
            <v>9840914.6400000006</v>
          </cell>
          <cell r="AE104">
            <v>8407682.6700000018</v>
          </cell>
          <cell r="AF104">
            <v>239085.5</v>
          </cell>
          <cell r="AG104">
            <v>293059.78999999998</v>
          </cell>
          <cell r="AH104">
            <v>8939827.9600000009</v>
          </cell>
        </row>
        <row r="105">
          <cell r="A105" t="str">
            <v>GW10</v>
          </cell>
          <cell r="B105" t="str">
            <v>GW2</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E105">
            <v>0</v>
          </cell>
          <cell r="AF105">
            <v>0</v>
          </cell>
          <cell r="AG105">
            <v>0</v>
          </cell>
          <cell r="AH105">
            <v>0</v>
          </cell>
        </row>
        <row r="106">
          <cell r="A106" t="str">
            <v>HK10</v>
          </cell>
          <cell r="B106" t="str">
            <v>HK1</v>
          </cell>
          <cell r="C106">
            <v>12927.68</v>
          </cell>
          <cell r="D106">
            <v>11583.02</v>
          </cell>
          <cell r="E106">
            <v>11006.93</v>
          </cell>
          <cell r="F106">
            <v>35517.630000000005</v>
          </cell>
          <cell r="G106">
            <v>1013.99</v>
          </cell>
          <cell r="H106">
            <v>1474.98</v>
          </cell>
          <cell r="I106">
            <v>-474.18</v>
          </cell>
          <cell r="J106">
            <v>2014.7900000000002</v>
          </cell>
          <cell r="K106">
            <v>1270.69</v>
          </cell>
          <cell r="L106">
            <v>3176.74</v>
          </cell>
          <cell r="M106">
            <v>-2209.8600000000006</v>
          </cell>
          <cell r="N106">
            <v>2237.5699999999997</v>
          </cell>
          <cell r="O106">
            <v>299.27999999999997</v>
          </cell>
          <cell r="P106">
            <v>328.78</v>
          </cell>
          <cell r="Q106">
            <v>1238.45</v>
          </cell>
          <cell r="R106">
            <v>1866.51</v>
          </cell>
          <cell r="S106">
            <v>41636.500000000007</v>
          </cell>
          <cell r="T106">
            <v>600.47</v>
          </cell>
          <cell r="U106">
            <v>653.74</v>
          </cell>
          <cell r="V106">
            <v>611.55999999999995</v>
          </cell>
          <cell r="W106">
            <v>1865.77</v>
          </cell>
          <cell r="X106">
            <v>0</v>
          </cell>
          <cell r="Y106">
            <v>7689.16</v>
          </cell>
          <cell r="Z106">
            <v>13599.4</v>
          </cell>
          <cell r="AA106">
            <v>21288.559999999998</v>
          </cell>
          <cell r="AB106">
            <v>64790.83</v>
          </cell>
          <cell r="AE106">
            <v>1569.97</v>
          </cell>
          <cell r="AF106">
            <v>11194.68</v>
          </cell>
          <cell r="AG106">
            <v>12627.99</v>
          </cell>
          <cell r="AH106">
            <v>25392.639999999999</v>
          </cell>
        </row>
        <row r="107">
          <cell r="A107" t="str">
            <v>HN10</v>
          </cell>
          <cell r="B107" t="str">
            <v>HN1</v>
          </cell>
          <cell r="C107">
            <v>23723.42</v>
          </cell>
          <cell r="D107">
            <v>29625.85</v>
          </cell>
          <cell r="E107">
            <v>28902.29</v>
          </cell>
          <cell r="F107">
            <v>82251.56</v>
          </cell>
          <cell r="G107">
            <v>10560.24</v>
          </cell>
          <cell r="H107">
            <v>33065.5</v>
          </cell>
          <cell r="I107">
            <v>43317.62</v>
          </cell>
          <cell r="J107">
            <v>86943.360000000001</v>
          </cell>
          <cell r="K107">
            <v>139262.47</v>
          </cell>
          <cell r="L107">
            <v>338393.31</v>
          </cell>
          <cell r="M107">
            <v>157650.38</v>
          </cell>
          <cell r="N107">
            <v>635306.16</v>
          </cell>
          <cell r="O107">
            <v>0</v>
          </cell>
          <cell r="P107">
            <v>0</v>
          </cell>
          <cell r="Q107">
            <v>907.24</v>
          </cell>
          <cell r="R107">
            <v>907.24</v>
          </cell>
          <cell r="S107">
            <v>805408.32000000007</v>
          </cell>
          <cell r="T107">
            <v>5362.61</v>
          </cell>
          <cell r="U107">
            <v>23833.8</v>
          </cell>
          <cell r="V107">
            <v>13836.16</v>
          </cell>
          <cell r="W107">
            <v>43032.57</v>
          </cell>
          <cell r="X107">
            <v>-7337.72</v>
          </cell>
          <cell r="Y107">
            <v>2689.01</v>
          </cell>
          <cell r="Z107">
            <v>19665.560000000001</v>
          </cell>
          <cell r="AA107">
            <v>15016.850000000002</v>
          </cell>
          <cell r="AB107">
            <v>863457.74</v>
          </cell>
          <cell r="AE107">
            <v>131924.75</v>
          </cell>
          <cell r="AF107">
            <v>341082.32</v>
          </cell>
          <cell r="AG107">
            <v>178223.18</v>
          </cell>
          <cell r="AH107">
            <v>651230.25</v>
          </cell>
        </row>
        <row r="108">
          <cell r="A108" t="str">
            <v>HR10</v>
          </cell>
          <cell r="B108" t="str">
            <v>HR1</v>
          </cell>
          <cell r="C108">
            <v>16035.42</v>
          </cell>
          <cell r="D108">
            <v>15908.95</v>
          </cell>
          <cell r="E108">
            <v>15857.03</v>
          </cell>
          <cell r="F108">
            <v>47801.4</v>
          </cell>
          <cell r="G108">
            <v>3018.61</v>
          </cell>
          <cell r="H108">
            <v>3247.65</v>
          </cell>
          <cell r="I108">
            <v>2177.85</v>
          </cell>
          <cell r="J108">
            <v>8444.11</v>
          </cell>
          <cell r="K108">
            <v>4955.49</v>
          </cell>
          <cell r="L108">
            <v>4197.1899999999996</v>
          </cell>
          <cell r="M108">
            <v>19071.57</v>
          </cell>
          <cell r="N108">
            <v>28224.25</v>
          </cell>
          <cell r="O108">
            <v>0</v>
          </cell>
          <cell r="P108">
            <v>0</v>
          </cell>
          <cell r="Q108">
            <v>138.16</v>
          </cell>
          <cell r="R108">
            <v>138.16</v>
          </cell>
          <cell r="S108">
            <v>84607.920000000013</v>
          </cell>
          <cell r="T108">
            <v>1201.05</v>
          </cell>
          <cell r="U108">
            <v>1227.01</v>
          </cell>
          <cell r="V108">
            <v>1903.55</v>
          </cell>
          <cell r="W108">
            <v>4331.6099999999997</v>
          </cell>
          <cell r="X108">
            <v>0</v>
          </cell>
          <cell r="Y108">
            <v>1120</v>
          </cell>
          <cell r="Z108">
            <v>195.49</v>
          </cell>
          <cell r="AA108">
            <v>1315.49</v>
          </cell>
          <cell r="AB108">
            <v>90255.020000000019</v>
          </cell>
          <cell r="AE108">
            <v>4955.49</v>
          </cell>
          <cell r="AF108">
            <v>5317.19</v>
          </cell>
          <cell r="AG108">
            <v>19405.22</v>
          </cell>
          <cell r="AH108">
            <v>29677.9</v>
          </cell>
        </row>
        <row r="109">
          <cell r="A109" t="str">
            <v>HR20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E109">
            <v>0</v>
          </cell>
          <cell r="AF109">
            <v>0</v>
          </cell>
          <cell r="AG109">
            <v>0</v>
          </cell>
          <cell r="AH109">
            <v>0</v>
          </cell>
        </row>
        <row r="110">
          <cell r="A110" t="str">
            <v>HR30</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E110">
            <v>0</v>
          </cell>
          <cell r="AF110">
            <v>0</v>
          </cell>
          <cell r="AG110">
            <v>0</v>
          </cell>
          <cell r="AH110">
            <v>0</v>
          </cell>
        </row>
        <row r="111">
          <cell r="A111" t="str">
            <v>HT10</v>
          </cell>
          <cell r="B111" t="str">
            <v>HT2</v>
          </cell>
          <cell r="C111">
            <v>379117.11</v>
          </cell>
          <cell r="D111">
            <v>390526.96</v>
          </cell>
          <cell r="E111">
            <v>361793.14</v>
          </cell>
          <cell r="F111">
            <v>1131437.21</v>
          </cell>
          <cell r="G111">
            <v>86905.62</v>
          </cell>
          <cell r="H111">
            <v>89484.22</v>
          </cell>
          <cell r="I111">
            <v>97340.12</v>
          </cell>
          <cell r="J111">
            <v>273729.95999999996</v>
          </cell>
          <cell r="K111">
            <v>2319982.8800000004</v>
          </cell>
          <cell r="L111">
            <v>2713363.14</v>
          </cell>
          <cell r="M111">
            <v>3387630.84</v>
          </cell>
          <cell r="N111">
            <v>8420976.8599999994</v>
          </cell>
          <cell r="O111">
            <v>244.59</v>
          </cell>
          <cell r="P111">
            <v>0</v>
          </cell>
          <cell r="Q111">
            <v>37.64</v>
          </cell>
          <cell r="R111">
            <v>282.23</v>
          </cell>
          <cell r="S111">
            <v>9826426.2599999998</v>
          </cell>
          <cell r="T111">
            <v>144782.17000000001</v>
          </cell>
          <cell r="U111">
            <v>161095.1</v>
          </cell>
          <cell r="V111">
            <v>195666.37</v>
          </cell>
          <cell r="W111">
            <v>501543.64</v>
          </cell>
          <cell r="X111">
            <v>39081.730000000003</v>
          </cell>
          <cell r="Y111">
            <v>11080.77</v>
          </cell>
          <cell r="Z111">
            <v>75295.19</v>
          </cell>
          <cell r="AA111">
            <v>125457.69</v>
          </cell>
          <cell r="AB111">
            <v>10453427.59</v>
          </cell>
          <cell r="AE111">
            <v>2359309.2000000002</v>
          </cell>
          <cell r="AF111">
            <v>2724443.91</v>
          </cell>
          <cell r="AG111">
            <v>3462963.67</v>
          </cell>
          <cell r="AH111">
            <v>8546716.7800000012</v>
          </cell>
        </row>
        <row r="112">
          <cell r="A112" t="str">
            <v>HT20</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E112">
            <v>0</v>
          </cell>
          <cell r="AF112">
            <v>0</v>
          </cell>
          <cell r="AG112">
            <v>0</v>
          </cell>
          <cell r="AH112">
            <v>0</v>
          </cell>
        </row>
        <row r="113">
          <cell r="A113" t="str">
            <v>HT30</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F113">
            <v>0</v>
          </cell>
          <cell r="AG113">
            <v>0</v>
          </cell>
          <cell r="AH113">
            <v>0</v>
          </cell>
        </row>
        <row r="114">
          <cell r="A114" t="str">
            <v>HT40</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E114">
            <v>0</v>
          </cell>
          <cell r="AF114">
            <v>0</v>
          </cell>
          <cell r="AG114">
            <v>0</v>
          </cell>
          <cell r="AH114">
            <v>0</v>
          </cell>
        </row>
        <row r="115">
          <cell r="A115" t="str">
            <v>HT50</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E115">
            <v>0</v>
          </cell>
          <cell r="AF115">
            <v>0</v>
          </cell>
          <cell r="AG115">
            <v>0</v>
          </cell>
          <cell r="AH115">
            <v>0</v>
          </cell>
        </row>
        <row r="116">
          <cell r="A116" t="str">
            <v>HT60</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E116">
            <v>0</v>
          </cell>
          <cell r="AF116">
            <v>0</v>
          </cell>
          <cell r="AG116">
            <v>0</v>
          </cell>
          <cell r="AH116">
            <v>0</v>
          </cell>
        </row>
        <row r="117">
          <cell r="A117" t="str">
            <v>HU10</v>
          </cell>
          <cell r="B117" t="str">
            <v>HU1</v>
          </cell>
          <cell r="C117">
            <v>63415.16</v>
          </cell>
          <cell r="D117">
            <v>60230.65</v>
          </cell>
          <cell r="E117">
            <v>56807.37</v>
          </cell>
          <cell r="F117">
            <v>180453.18</v>
          </cell>
          <cell r="G117">
            <v>12126.58</v>
          </cell>
          <cell r="H117">
            <v>17352.919999999998</v>
          </cell>
          <cell r="I117">
            <v>15681.25</v>
          </cell>
          <cell r="J117">
            <v>45160.75</v>
          </cell>
          <cell r="K117">
            <v>8868.6399999999958</v>
          </cell>
          <cell r="L117">
            <v>20008.559999999998</v>
          </cell>
          <cell r="M117">
            <v>-13841.470000000005</v>
          </cell>
          <cell r="N117">
            <v>15035.729999999989</v>
          </cell>
          <cell r="O117">
            <v>0</v>
          </cell>
          <cell r="P117">
            <v>0</v>
          </cell>
          <cell r="Q117">
            <v>490.54</v>
          </cell>
          <cell r="R117">
            <v>490.54</v>
          </cell>
          <cell r="S117">
            <v>241140.19999999998</v>
          </cell>
          <cell r="T117">
            <v>3494.6</v>
          </cell>
          <cell r="U117">
            <v>3730.72</v>
          </cell>
          <cell r="V117">
            <v>1004.98</v>
          </cell>
          <cell r="W117">
            <v>8230.2999999999993</v>
          </cell>
          <cell r="X117">
            <v>24862.49</v>
          </cell>
          <cell r="Y117">
            <v>7776.31</v>
          </cell>
          <cell r="Z117">
            <v>38777.120000000003</v>
          </cell>
          <cell r="AA117">
            <v>71415.920000000013</v>
          </cell>
          <cell r="AB117">
            <v>320786.42</v>
          </cell>
          <cell r="AE117">
            <v>33731.129999999997</v>
          </cell>
          <cell r="AF117">
            <v>27784.87</v>
          </cell>
          <cell r="AG117">
            <v>25426.19</v>
          </cell>
          <cell r="AH117">
            <v>86942.19</v>
          </cell>
        </row>
        <row r="118">
          <cell r="A118" t="str">
            <v>ID10</v>
          </cell>
          <cell r="B118" t="str">
            <v>ID1</v>
          </cell>
          <cell r="C118">
            <v>320074.25</v>
          </cell>
          <cell r="D118">
            <v>315471.39</v>
          </cell>
          <cell r="E118">
            <v>200293.86</v>
          </cell>
          <cell r="F118">
            <v>835839.5</v>
          </cell>
          <cell r="G118">
            <v>70312.33</v>
          </cell>
          <cell r="H118">
            <v>133462.9</v>
          </cell>
          <cell r="I118">
            <v>69727.240000000005</v>
          </cell>
          <cell r="J118">
            <v>273502.46999999997</v>
          </cell>
          <cell r="K118">
            <v>486222</v>
          </cell>
          <cell r="L118">
            <v>566267.28</v>
          </cell>
          <cell r="M118">
            <v>93622.200000000012</v>
          </cell>
          <cell r="N118">
            <v>1146111.48</v>
          </cell>
          <cell r="O118">
            <v>16107.78</v>
          </cell>
          <cell r="P118">
            <v>26103.5</v>
          </cell>
          <cell r="Q118">
            <v>14127.12</v>
          </cell>
          <cell r="R118">
            <v>56338.400000000001</v>
          </cell>
          <cell r="S118">
            <v>2311791.85</v>
          </cell>
          <cell r="T118">
            <v>54219.02</v>
          </cell>
          <cell r="U118">
            <v>60470.12</v>
          </cell>
          <cell r="V118">
            <v>20384.41</v>
          </cell>
          <cell r="W118">
            <v>135073.54999999999</v>
          </cell>
          <cell r="X118">
            <v>21085.279999999999</v>
          </cell>
          <cell r="Y118">
            <v>9548.27</v>
          </cell>
          <cell r="Z118">
            <v>22817.42</v>
          </cell>
          <cell r="AA118">
            <v>53450.97</v>
          </cell>
          <cell r="AB118">
            <v>2500316.37</v>
          </cell>
          <cell r="AE118">
            <v>523415.06</v>
          </cell>
          <cell r="AF118">
            <v>601919.05000000005</v>
          </cell>
          <cell r="AG118">
            <v>130566.74</v>
          </cell>
          <cell r="AH118">
            <v>1255900.8500000001</v>
          </cell>
        </row>
        <row r="119">
          <cell r="A119" t="str">
            <v>ID11</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E119">
            <v>0</v>
          </cell>
          <cell r="AF119">
            <v>0</v>
          </cell>
          <cell r="AG119">
            <v>0</v>
          </cell>
          <cell r="AH119">
            <v>0</v>
          </cell>
        </row>
        <row r="120">
          <cell r="A120" t="str">
            <v>ID12</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E120">
            <v>0</v>
          </cell>
          <cell r="AF120">
            <v>0</v>
          </cell>
          <cell r="AG120">
            <v>0</v>
          </cell>
          <cell r="AH120">
            <v>0</v>
          </cell>
        </row>
        <row r="121">
          <cell r="A121" t="str">
            <v>ID13</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E121">
            <v>0</v>
          </cell>
          <cell r="AF121">
            <v>0</v>
          </cell>
          <cell r="AG121">
            <v>0</v>
          </cell>
          <cell r="AH121">
            <v>0</v>
          </cell>
        </row>
        <row r="122">
          <cell r="A122" t="str">
            <v>ID14</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E122">
            <v>0</v>
          </cell>
          <cell r="AF122">
            <v>0</v>
          </cell>
          <cell r="AG122">
            <v>0</v>
          </cell>
          <cell r="AH122">
            <v>0</v>
          </cell>
        </row>
        <row r="123">
          <cell r="A123" t="str">
            <v>ID15</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E123">
            <v>0</v>
          </cell>
          <cell r="AF123">
            <v>0</v>
          </cell>
          <cell r="AG123">
            <v>0</v>
          </cell>
          <cell r="AH123">
            <v>0</v>
          </cell>
        </row>
        <row r="124">
          <cell r="A124" t="str">
            <v>ID16</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E124">
            <v>0</v>
          </cell>
          <cell r="AF124">
            <v>0</v>
          </cell>
          <cell r="AG124">
            <v>0</v>
          </cell>
          <cell r="AH124">
            <v>0</v>
          </cell>
        </row>
        <row r="125">
          <cell r="A125" t="str">
            <v>ID17</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E125">
            <v>0</v>
          </cell>
          <cell r="AF125">
            <v>0</v>
          </cell>
          <cell r="AG125">
            <v>0</v>
          </cell>
          <cell r="AH125">
            <v>0</v>
          </cell>
        </row>
        <row r="126">
          <cell r="A126" t="str">
            <v>ID18</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E126">
            <v>0</v>
          </cell>
          <cell r="AF126">
            <v>0</v>
          </cell>
          <cell r="AG126">
            <v>0</v>
          </cell>
          <cell r="AH126">
            <v>0</v>
          </cell>
        </row>
        <row r="127">
          <cell r="A127" t="str">
            <v>ID20</v>
          </cell>
          <cell r="B127" t="str">
            <v>ID5</v>
          </cell>
          <cell r="C127">
            <v>349576.91</v>
          </cell>
          <cell r="D127">
            <v>367786.04</v>
          </cell>
          <cell r="E127">
            <v>429881.45</v>
          </cell>
          <cell r="F127">
            <v>1147244.3999999999</v>
          </cell>
          <cell r="G127">
            <v>115510.39</v>
          </cell>
          <cell r="H127">
            <v>224613.69</v>
          </cell>
          <cell r="I127">
            <v>146859.38</v>
          </cell>
          <cell r="J127">
            <v>486983.46</v>
          </cell>
          <cell r="K127">
            <v>712244.01000000013</v>
          </cell>
          <cell r="L127">
            <v>1295700.8900000001</v>
          </cell>
          <cell r="M127">
            <v>1222861.6600000001</v>
          </cell>
          <cell r="N127">
            <v>3230806.5600000005</v>
          </cell>
          <cell r="O127">
            <v>4632.82</v>
          </cell>
          <cell r="P127">
            <v>379.16</v>
          </cell>
          <cell r="Q127">
            <v>24221.8</v>
          </cell>
          <cell r="R127">
            <v>29233.78</v>
          </cell>
          <cell r="S127">
            <v>4894268.2</v>
          </cell>
          <cell r="T127">
            <v>71728.850000000006</v>
          </cell>
          <cell r="U127">
            <v>101435.12</v>
          </cell>
          <cell r="V127">
            <v>99027.34</v>
          </cell>
          <cell r="W127">
            <v>272191.31</v>
          </cell>
          <cell r="X127">
            <v>12827.94</v>
          </cell>
          <cell r="Y127">
            <v>8541.9</v>
          </cell>
          <cell r="Z127">
            <v>30386.16</v>
          </cell>
          <cell r="AA127">
            <v>51756</v>
          </cell>
          <cell r="AB127">
            <v>5218215.51</v>
          </cell>
          <cell r="AE127">
            <v>729704.77</v>
          </cell>
          <cell r="AF127">
            <v>1304621.95</v>
          </cell>
          <cell r="AG127">
            <v>1277469.6200000001</v>
          </cell>
          <cell r="AH127">
            <v>3311796.34</v>
          </cell>
        </row>
        <row r="128">
          <cell r="A128" t="str">
            <v>ID21</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F128">
            <v>0</v>
          </cell>
          <cell r="AG128">
            <v>0</v>
          </cell>
          <cell r="AH128">
            <v>0</v>
          </cell>
        </row>
        <row r="129">
          <cell r="A129" t="str">
            <v>ID22</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E129">
            <v>0</v>
          </cell>
          <cell r="AF129">
            <v>0</v>
          </cell>
          <cell r="AG129">
            <v>0</v>
          </cell>
          <cell r="AH129">
            <v>0</v>
          </cell>
        </row>
        <row r="130">
          <cell r="A130" t="str">
            <v>ID23</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E130">
            <v>0</v>
          </cell>
          <cell r="AF130">
            <v>0</v>
          </cell>
          <cell r="AG130">
            <v>0</v>
          </cell>
          <cell r="AH130">
            <v>0</v>
          </cell>
        </row>
        <row r="131">
          <cell r="A131" t="str">
            <v>ID24</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E131">
            <v>0</v>
          </cell>
          <cell r="AF131">
            <v>0</v>
          </cell>
          <cell r="AG131">
            <v>0</v>
          </cell>
          <cell r="AH131">
            <v>0</v>
          </cell>
        </row>
        <row r="132">
          <cell r="A132" t="str">
            <v>ID25</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E132">
            <v>0</v>
          </cell>
          <cell r="AF132">
            <v>0</v>
          </cell>
          <cell r="AG132">
            <v>0</v>
          </cell>
          <cell r="AH132">
            <v>0</v>
          </cell>
        </row>
        <row r="133">
          <cell r="A133" t="str">
            <v>ID26</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E133">
            <v>0</v>
          </cell>
          <cell r="AF133">
            <v>0</v>
          </cell>
          <cell r="AG133">
            <v>0</v>
          </cell>
          <cell r="AH133">
            <v>0</v>
          </cell>
        </row>
        <row r="134">
          <cell r="A134" t="str">
            <v>ID27</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E134">
            <v>0</v>
          </cell>
          <cell r="AF134">
            <v>0</v>
          </cell>
          <cell r="AG134">
            <v>0</v>
          </cell>
          <cell r="AH134">
            <v>0</v>
          </cell>
        </row>
        <row r="135">
          <cell r="A135" t="str">
            <v>ID28</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E135">
            <v>0</v>
          </cell>
          <cell r="AF135">
            <v>0</v>
          </cell>
          <cell r="AG135">
            <v>0</v>
          </cell>
          <cell r="AH135">
            <v>0</v>
          </cell>
        </row>
        <row r="136">
          <cell r="A136" t="str">
            <v>ID29</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E136">
            <v>0</v>
          </cell>
          <cell r="AF136">
            <v>0</v>
          </cell>
          <cell r="AG136">
            <v>0</v>
          </cell>
          <cell r="AH136">
            <v>0</v>
          </cell>
        </row>
        <row r="137">
          <cell r="A137" t="str">
            <v>ID2A</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E137">
            <v>0</v>
          </cell>
          <cell r="AF137">
            <v>0</v>
          </cell>
          <cell r="AG137">
            <v>0</v>
          </cell>
          <cell r="AH137">
            <v>0</v>
          </cell>
        </row>
        <row r="138">
          <cell r="A138" t="str">
            <v>ID2B</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E138">
            <v>0</v>
          </cell>
          <cell r="AF138">
            <v>0</v>
          </cell>
          <cell r="AG138">
            <v>0</v>
          </cell>
          <cell r="AH138">
            <v>0</v>
          </cell>
        </row>
        <row r="139">
          <cell r="A139" t="str">
            <v>ID30</v>
          </cell>
          <cell r="B139" t="str">
            <v>ID7</v>
          </cell>
          <cell r="C139">
            <v>44491.86</v>
          </cell>
          <cell r="D139">
            <v>72606.83</v>
          </cell>
          <cell r="E139">
            <v>58988.54</v>
          </cell>
          <cell r="F139">
            <v>176087.23</v>
          </cell>
          <cell r="G139">
            <v>7438.33</v>
          </cell>
          <cell r="H139">
            <v>11807.12</v>
          </cell>
          <cell r="I139">
            <v>7364.77</v>
          </cell>
          <cell r="J139">
            <v>26610.22</v>
          </cell>
          <cell r="K139">
            <v>6511.02</v>
          </cell>
          <cell r="L139">
            <v>23776.23</v>
          </cell>
          <cell r="M139">
            <v>42655.829999999994</v>
          </cell>
          <cell r="N139">
            <v>72943.079999999987</v>
          </cell>
          <cell r="O139">
            <v>0</v>
          </cell>
          <cell r="P139">
            <v>0</v>
          </cell>
          <cell r="Q139">
            <v>0</v>
          </cell>
          <cell r="R139">
            <v>0</v>
          </cell>
          <cell r="S139">
            <v>275640.53000000003</v>
          </cell>
          <cell r="T139">
            <v>2929.88</v>
          </cell>
          <cell r="U139">
            <v>5423.81</v>
          </cell>
          <cell r="V139">
            <v>5458.02</v>
          </cell>
          <cell r="W139">
            <v>13811.710000000001</v>
          </cell>
          <cell r="X139">
            <v>101.66</v>
          </cell>
          <cell r="Y139">
            <v>0</v>
          </cell>
          <cell r="Z139">
            <v>101.66</v>
          </cell>
          <cell r="AA139">
            <v>203.32</v>
          </cell>
          <cell r="AB139">
            <v>289655.56000000006</v>
          </cell>
          <cell r="AE139">
            <v>6612.68</v>
          </cell>
          <cell r="AF139">
            <v>23776.23</v>
          </cell>
          <cell r="AG139">
            <v>42757.49</v>
          </cell>
          <cell r="AH139">
            <v>73146.399999999994</v>
          </cell>
        </row>
        <row r="140">
          <cell r="A140" t="str">
            <v>IE10</v>
          </cell>
          <cell r="B140" t="str">
            <v>IE1</v>
          </cell>
          <cell r="C140">
            <v>62062.09</v>
          </cell>
          <cell r="D140">
            <v>63980.4</v>
          </cell>
          <cell r="E140">
            <v>60997.43</v>
          </cell>
          <cell r="F140">
            <v>187039.91999999998</v>
          </cell>
          <cell r="G140">
            <v>14389.27</v>
          </cell>
          <cell r="H140">
            <v>19689.2</v>
          </cell>
          <cell r="I140">
            <v>4409.17</v>
          </cell>
          <cell r="J140">
            <v>38487.64</v>
          </cell>
          <cell r="K140">
            <v>19517.969999999987</v>
          </cell>
          <cell r="L140">
            <v>36950.81</v>
          </cell>
          <cell r="M140">
            <v>-102975.09999999999</v>
          </cell>
          <cell r="N140">
            <v>-46506.320000000007</v>
          </cell>
          <cell r="O140">
            <v>125.66</v>
          </cell>
          <cell r="P140">
            <v>0</v>
          </cell>
          <cell r="Q140">
            <v>0</v>
          </cell>
          <cell r="R140">
            <v>125.66</v>
          </cell>
          <cell r="S140">
            <v>179146.9</v>
          </cell>
          <cell r="T140">
            <v>9624.14</v>
          </cell>
          <cell r="U140">
            <v>7524.9</v>
          </cell>
          <cell r="V140">
            <v>3860.56</v>
          </cell>
          <cell r="W140">
            <v>21009.600000000002</v>
          </cell>
          <cell r="X140">
            <v>92019.24</v>
          </cell>
          <cell r="Y140">
            <v>34961.64</v>
          </cell>
          <cell r="Z140">
            <v>122894.01</v>
          </cell>
          <cell r="AA140">
            <v>249874.89</v>
          </cell>
          <cell r="AB140">
            <v>450031.39</v>
          </cell>
          <cell r="AE140">
            <v>111662.87</v>
          </cell>
          <cell r="AF140">
            <v>71912.45</v>
          </cell>
          <cell r="AG140">
            <v>19918.91</v>
          </cell>
          <cell r="AH140">
            <v>203494.23</v>
          </cell>
        </row>
        <row r="141">
          <cell r="A141" t="str">
            <v>IN10</v>
          </cell>
          <cell r="B141" t="str">
            <v>IN1</v>
          </cell>
          <cell r="C141">
            <v>7049.67</v>
          </cell>
          <cell r="D141">
            <v>8122.39</v>
          </cell>
          <cell r="E141">
            <v>6511.45</v>
          </cell>
          <cell r="F141">
            <v>21683.510000000002</v>
          </cell>
          <cell r="G141">
            <v>889.38</v>
          </cell>
          <cell r="H141">
            <v>2442.6999999999998</v>
          </cell>
          <cell r="I141">
            <v>1159.55</v>
          </cell>
          <cell r="J141">
            <v>4491.63</v>
          </cell>
          <cell r="K141">
            <v>8716.58</v>
          </cell>
          <cell r="L141">
            <v>6436.18</v>
          </cell>
          <cell r="M141">
            <v>454.97</v>
          </cell>
          <cell r="N141">
            <v>15607.73</v>
          </cell>
          <cell r="O141">
            <v>0</v>
          </cell>
          <cell r="P141">
            <v>0</v>
          </cell>
          <cell r="Q141">
            <v>0</v>
          </cell>
          <cell r="R141">
            <v>0</v>
          </cell>
          <cell r="S141">
            <v>41782.870000000003</v>
          </cell>
          <cell r="T141">
            <v>1010.23</v>
          </cell>
          <cell r="U141">
            <v>590.84</v>
          </cell>
          <cell r="V141">
            <v>244.95</v>
          </cell>
          <cell r="W141">
            <v>1846.0200000000002</v>
          </cell>
          <cell r="X141">
            <v>0</v>
          </cell>
          <cell r="Y141">
            <v>45.03</v>
          </cell>
          <cell r="Z141">
            <v>45.03</v>
          </cell>
          <cell r="AA141">
            <v>90.06</v>
          </cell>
          <cell r="AB141">
            <v>43718.95</v>
          </cell>
          <cell r="AE141">
            <v>8716.58</v>
          </cell>
          <cell r="AF141">
            <v>6481.21</v>
          </cell>
          <cell r="AG141">
            <v>500</v>
          </cell>
          <cell r="AH141">
            <v>15697.79</v>
          </cell>
        </row>
        <row r="142">
          <cell r="A142" t="str">
            <v>IQ10</v>
          </cell>
          <cell r="B142" t="str">
            <v>IQ1</v>
          </cell>
          <cell r="C142">
            <v>96867.88</v>
          </cell>
          <cell r="D142">
            <v>84806.43</v>
          </cell>
          <cell r="E142">
            <v>504901.15</v>
          </cell>
          <cell r="F142">
            <v>686575.46</v>
          </cell>
          <cell r="G142">
            <v>47877.73</v>
          </cell>
          <cell r="H142">
            <v>47744.21</v>
          </cell>
          <cell r="I142">
            <v>224726.65</v>
          </cell>
          <cell r="J142">
            <v>320348.58999999997</v>
          </cell>
          <cell r="K142">
            <v>613789.67999999993</v>
          </cell>
          <cell r="L142">
            <v>364013.66000000003</v>
          </cell>
          <cell r="M142">
            <v>1389200.3100000003</v>
          </cell>
          <cell r="N142">
            <v>2367003.6500000004</v>
          </cell>
          <cell r="O142">
            <v>17062.36</v>
          </cell>
          <cell r="P142">
            <v>18140</v>
          </cell>
          <cell r="Q142">
            <v>7598.09</v>
          </cell>
          <cell r="R142">
            <v>42800.45</v>
          </cell>
          <cell r="S142">
            <v>3416728.1500000004</v>
          </cell>
          <cell r="T142">
            <v>30875.119999999999</v>
          </cell>
          <cell r="U142">
            <v>16447.13</v>
          </cell>
          <cell r="V142">
            <v>114738.33</v>
          </cell>
          <cell r="W142">
            <v>162060.58000000002</v>
          </cell>
          <cell r="X142">
            <v>2965.1900000000105</v>
          </cell>
          <cell r="Y142">
            <v>10541.62</v>
          </cell>
          <cell r="Z142">
            <v>791970.55</v>
          </cell>
          <cell r="AA142">
            <v>805477.3600000001</v>
          </cell>
          <cell r="AB142">
            <v>4384266.0900000008</v>
          </cell>
          <cell r="AE142">
            <v>633817.23</v>
          </cell>
          <cell r="AF142">
            <v>392695.28</v>
          </cell>
          <cell r="AG142">
            <v>2188768.9500000002</v>
          </cell>
          <cell r="AH142">
            <v>3215281.46</v>
          </cell>
        </row>
        <row r="143">
          <cell r="A143" t="str">
            <v>IQ11</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E143">
            <v>0</v>
          </cell>
          <cell r="AF143">
            <v>0</v>
          </cell>
          <cell r="AG143">
            <v>0</v>
          </cell>
          <cell r="AH143">
            <v>0</v>
          </cell>
        </row>
        <row r="144">
          <cell r="A144" t="str">
            <v>IQ20</v>
          </cell>
          <cell r="B144">
            <v>0</v>
          </cell>
          <cell r="C144">
            <v>16568.28</v>
          </cell>
          <cell r="D144">
            <v>17936.28</v>
          </cell>
          <cell r="E144">
            <v>17141.400000000001</v>
          </cell>
          <cell r="F144">
            <v>51645.96</v>
          </cell>
          <cell r="G144">
            <v>4316.6000000000004</v>
          </cell>
          <cell r="H144">
            <v>1844.97</v>
          </cell>
          <cell r="I144">
            <v>9826.33</v>
          </cell>
          <cell r="J144">
            <v>15987.900000000001</v>
          </cell>
          <cell r="K144">
            <v>181446</v>
          </cell>
          <cell r="L144">
            <v>47711</v>
          </cell>
          <cell r="M144">
            <v>245397.84</v>
          </cell>
          <cell r="N144">
            <v>474554.83999999997</v>
          </cell>
          <cell r="O144">
            <v>0</v>
          </cell>
          <cell r="P144">
            <v>0</v>
          </cell>
          <cell r="Q144">
            <v>0</v>
          </cell>
          <cell r="R144">
            <v>0</v>
          </cell>
          <cell r="S144">
            <v>542188.69999999995</v>
          </cell>
          <cell r="T144">
            <v>10393.540000000001</v>
          </cell>
          <cell r="U144">
            <v>3818.65</v>
          </cell>
          <cell r="V144">
            <v>13984</v>
          </cell>
          <cell r="W144">
            <v>28196.190000000002</v>
          </cell>
          <cell r="X144">
            <v>4642</v>
          </cell>
          <cell r="Y144">
            <v>2534</v>
          </cell>
          <cell r="Z144">
            <v>11568.66</v>
          </cell>
          <cell r="AA144">
            <v>18744.66</v>
          </cell>
          <cell r="AB144">
            <v>589129.54999999993</v>
          </cell>
          <cell r="AE144">
            <v>186088</v>
          </cell>
          <cell r="AF144">
            <v>50245</v>
          </cell>
          <cell r="AG144">
            <v>256966.5</v>
          </cell>
          <cell r="AH144">
            <v>493299.5</v>
          </cell>
        </row>
        <row r="145">
          <cell r="A145" t="str">
            <v>IQ30</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E145">
            <v>0</v>
          </cell>
          <cell r="AF145">
            <v>0</v>
          </cell>
          <cell r="AG145">
            <v>0</v>
          </cell>
          <cell r="AH145">
            <v>0</v>
          </cell>
        </row>
        <row r="146">
          <cell r="A146" t="str">
            <v>IQ40</v>
          </cell>
          <cell r="B146">
            <v>0</v>
          </cell>
          <cell r="C146">
            <v>28649.64</v>
          </cell>
          <cell r="D146">
            <v>28181.040000000001</v>
          </cell>
          <cell r="E146">
            <v>28103.37</v>
          </cell>
          <cell r="F146">
            <v>84934.05</v>
          </cell>
          <cell r="G146">
            <v>18396.72</v>
          </cell>
          <cell r="H146">
            <v>17962.060000000001</v>
          </cell>
          <cell r="I146">
            <v>19955.32</v>
          </cell>
          <cell r="J146">
            <v>56314.1</v>
          </cell>
          <cell r="K146">
            <v>453292.6</v>
          </cell>
          <cell r="L146">
            <v>519928</v>
          </cell>
          <cell r="M146">
            <v>408067.29</v>
          </cell>
          <cell r="N146">
            <v>1381287.89</v>
          </cell>
          <cell r="O146">
            <v>0</v>
          </cell>
          <cell r="P146">
            <v>0</v>
          </cell>
          <cell r="Q146">
            <v>0</v>
          </cell>
          <cell r="R146">
            <v>0</v>
          </cell>
          <cell r="S146">
            <v>1522536.0399999998</v>
          </cell>
          <cell r="T146">
            <v>19215.04</v>
          </cell>
          <cell r="U146">
            <v>18841.27</v>
          </cell>
          <cell r="V146">
            <v>15609.74</v>
          </cell>
          <cell r="W146">
            <v>53666.049999999996</v>
          </cell>
          <cell r="X146">
            <v>1977.4</v>
          </cell>
          <cell r="Y146">
            <v>1040</v>
          </cell>
          <cell r="Z146">
            <v>7148.76</v>
          </cell>
          <cell r="AA146">
            <v>10166.16</v>
          </cell>
          <cell r="AB146">
            <v>1586368.2499999998</v>
          </cell>
          <cell r="AE146">
            <v>455270</v>
          </cell>
          <cell r="AF146">
            <v>520968</v>
          </cell>
          <cell r="AG146">
            <v>415216.05</v>
          </cell>
          <cell r="AH146">
            <v>1391454.05</v>
          </cell>
        </row>
        <row r="147">
          <cell r="A147" t="str">
            <v>IQ50</v>
          </cell>
          <cell r="B147" t="str">
            <v>JO2</v>
          </cell>
          <cell r="C147">
            <v>335496.3</v>
          </cell>
          <cell r="D147">
            <v>347982.87</v>
          </cell>
          <cell r="E147">
            <v>374277.39</v>
          </cell>
          <cell r="F147">
            <v>1057756.56</v>
          </cell>
          <cell r="G147">
            <v>136693.9</v>
          </cell>
          <cell r="H147">
            <v>92387.05</v>
          </cell>
          <cell r="I147">
            <v>132838.87</v>
          </cell>
          <cell r="J147">
            <v>361919.82</v>
          </cell>
          <cell r="K147">
            <v>1550032.15</v>
          </cell>
          <cell r="L147">
            <v>992812.25</v>
          </cell>
          <cell r="M147">
            <v>251778.92000000004</v>
          </cell>
          <cell r="N147">
            <v>2794623.32</v>
          </cell>
          <cell r="O147">
            <v>0</v>
          </cell>
          <cell r="P147">
            <v>18074.48</v>
          </cell>
          <cell r="Q147">
            <v>80.510000000000005</v>
          </cell>
          <cell r="R147">
            <v>18154.989999999998</v>
          </cell>
          <cell r="S147">
            <v>4232454.6900000004</v>
          </cell>
          <cell r="T147">
            <v>105658.79</v>
          </cell>
          <cell r="U147">
            <v>80962.14</v>
          </cell>
          <cell r="V147">
            <v>60808.93</v>
          </cell>
          <cell r="W147">
            <v>247429.86</v>
          </cell>
          <cell r="X147">
            <v>220525.57</v>
          </cell>
          <cell r="Y147">
            <v>165576.51</v>
          </cell>
          <cell r="Z147">
            <v>734693.11</v>
          </cell>
          <cell r="AA147">
            <v>1120795.19</v>
          </cell>
          <cell r="AB147">
            <v>5600679.7400000002</v>
          </cell>
          <cell r="AE147">
            <v>1770557.72</v>
          </cell>
          <cell r="AF147">
            <v>1176463.24</v>
          </cell>
          <cell r="AG147">
            <v>986552.54</v>
          </cell>
          <cell r="AH147">
            <v>3933573.5</v>
          </cell>
        </row>
        <row r="148">
          <cell r="A148" t="str">
            <v>IR10</v>
          </cell>
          <cell r="B148" t="str">
            <v>IR1</v>
          </cell>
          <cell r="C148">
            <v>26386.560000000001</v>
          </cell>
          <cell r="D148">
            <v>27414.720000000001</v>
          </cell>
          <cell r="E148">
            <v>32222.99</v>
          </cell>
          <cell r="F148">
            <v>86024.27</v>
          </cell>
          <cell r="G148">
            <v>7284.26</v>
          </cell>
          <cell r="H148">
            <v>3232.63</v>
          </cell>
          <cell r="I148">
            <v>8023.47</v>
          </cell>
          <cell r="J148">
            <v>18540.36</v>
          </cell>
          <cell r="K148">
            <v>69962.78</v>
          </cell>
          <cell r="L148">
            <v>25369.83</v>
          </cell>
          <cell r="M148">
            <v>40512.409999999996</v>
          </cell>
          <cell r="N148">
            <v>135845.01999999999</v>
          </cell>
          <cell r="O148">
            <v>6867.67</v>
          </cell>
          <cell r="P148">
            <v>1202.42</v>
          </cell>
          <cell r="Q148">
            <v>9253.89</v>
          </cell>
          <cell r="R148">
            <v>17323.98</v>
          </cell>
          <cell r="S148">
            <v>257733.63</v>
          </cell>
          <cell r="T148">
            <v>5938.94</v>
          </cell>
          <cell r="U148">
            <v>3220.36</v>
          </cell>
          <cell r="V148">
            <v>5975.05</v>
          </cell>
          <cell r="W148">
            <v>15134.349999999999</v>
          </cell>
          <cell r="X148">
            <v>19339.330000000002</v>
          </cell>
          <cell r="Y148">
            <v>8030.54</v>
          </cell>
          <cell r="Z148">
            <v>54382.73</v>
          </cell>
          <cell r="AA148">
            <v>81752.600000000006</v>
          </cell>
          <cell r="AB148">
            <v>354620.57999999996</v>
          </cell>
          <cell r="AE148">
            <v>96169.78</v>
          </cell>
          <cell r="AF148">
            <v>34602.79</v>
          </cell>
          <cell r="AG148">
            <v>104149.03</v>
          </cell>
          <cell r="AH148">
            <v>234921.60000000001</v>
          </cell>
        </row>
        <row r="149">
          <cell r="A149" t="str">
            <v>IT10</v>
          </cell>
          <cell r="B149" t="str">
            <v>IT1</v>
          </cell>
          <cell r="C149">
            <v>300403.53000000003</v>
          </cell>
          <cell r="D149">
            <v>98844.62</v>
          </cell>
          <cell r="E149">
            <v>457716.08</v>
          </cell>
          <cell r="F149">
            <v>856964.23</v>
          </cell>
          <cell r="G149">
            <v>62336.74</v>
          </cell>
          <cell r="H149">
            <v>72087.22</v>
          </cell>
          <cell r="I149">
            <v>101556.47</v>
          </cell>
          <cell r="J149">
            <v>235980.43</v>
          </cell>
          <cell r="K149">
            <v>57635.120000000017</v>
          </cell>
          <cell r="L149">
            <v>36065.489999999991</v>
          </cell>
          <cell r="M149">
            <v>79173.369999999966</v>
          </cell>
          <cell r="N149">
            <v>172873.97999999998</v>
          </cell>
          <cell r="O149">
            <v>76589.289999999994</v>
          </cell>
          <cell r="P149">
            <v>354.91</v>
          </cell>
          <cell r="Q149">
            <v>20676.98</v>
          </cell>
          <cell r="R149">
            <v>97621.18</v>
          </cell>
          <cell r="S149">
            <v>1363439.8199999998</v>
          </cell>
          <cell r="T149">
            <v>22592.43</v>
          </cell>
          <cell r="U149">
            <v>9548.44</v>
          </cell>
          <cell r="V149">
            <v>37190.69</v>
          </cell>
          <cell r="W149">
            <v>69331.56</v>
          </cell>
          <cell r="X149">
            <v>23481.85</v>
          </cell>
          <cell r="Y149">
            <v>9647.52</v>
          </cell>
          <cell r="Z149">
            <v>65023.76</v>
          </cell>
          <cell r="AA149">
            <v>98153.13</v>
          </cell>
          <cell r="AB149">
            <v>1530924.5099999998</v>
          </cell>
          <cell r="AE149">
            <v>157706.26</v>
          </cell>
          <cell r="AF149">
            <v>46067.92</v>
          </cell>
          <cell r="AG149">
            <v>164874.10999999999</v>
          </cell>
          <cell r="AH149">
            <v>368648.29</v>
          </cell>
        </row>
        <row r="150">
          <cell r="A150" t="str">
            <v>IT20</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E150">
            <v>0</v>
          </cell>
          <cell r="AF150">
            <v>0</v>
          </cell>
          <cell r="AG150">
            <v>0</v>
          </cell>
          <cell r="AH150">
            <v>0</v>
          </cell>
        </row>
        <row r="151">
          <cell r="A151" t="str">
            <v>JM10</v>
          </cell>
          <cell r="B151" t="str">
            <v>JA1</v>
          </cell>
          <cell r="C151">
            <v>3317.5</v>
          </cell>
          <cell r="D151">
            <v>3119.05</v>
          </cell>
          <cell r="E151">
            <v>2709.94</v>
          </cell>
          <cell r="F151">
            <v>9146.49</v>
          </cell>
          <cell r="G151">
            <v>1521.03</v>
          </cell>
          <cell r="H151">
            <v>3431.27</v>
          </cell>
          <cell r="I151">
            <v>342.25</v>
          </cell>
          <cell r="J151">
            <v>5294.55</v>
          </cell>
          <cell r="K151">
            <v>13761.88</v>
          </cell>
          <cell r="L151">
            <v>34777.589999999997</v>
          </cell>
          <cell r="M151">
            <v>12687.33</v>
          </cell>
          <cell r="N151">
            <v>61226.799999999996</v>
          </cell>
          <cell r="O151">
            <v>0</v>
          </cell>
          <cell r="P151">
            <v>0</v>
          </cell>
          <cell r="Q151">
            <v>0</v>
          </cell>
          <cell r="R151">
            <v>0</v>
          </cell>
          <cell r="S151">
            <v>75667.839999999997</v>
          </cell>
          <cell r="T151">
            <v>580.63</v>
          </cell>
          <cell r="U151">
            <v>786.04</v>
          </cell>
          <cell r="V151">
            <v>366.26</v>
          </cell>
          <cell r="W151">
            <v>1732.93</v>
          </cell>
          <cell r="X151">
            <v>0</v>
          </cell>
          <cell r="Y151">
            <v>0</v>
          </cell>
          <cell r="Z151">
            <v>0</v>
          </cell>
          <cell r="AA151">
            <v>0</v>
          </cell>
          <cell r="AB151">
            <v>77400.76999999999</v>
          </cell>
          <cell r="AE151">
            <v>13761.88</v>
          </cell>
          <cell r="AF151">
            <v>34777.589999999997</v>
          </cell>
          <cell r="AG151">
            <v>12687.33</v>
          </cell>
          <cell r="AH151">
            <v>61226.799999999996</v>
          </cell>
        </row>
        <row r="152">
          <cell r="A152" t="str">
            <v>JO10</v>
          </cell>
          <cell r="B152" t="str">
            <v>JO1</v>
          </cell>
          <cell r="C152">
            <v>298117.71999999997</v>
          </cell>
          <cell r="D152">
            <v>289242.37</v>
          </cell>
          <cell r="E152">
            <v>393161.64</v>
          </cell>
          <cell r="F152">
            <v>980521.73</v>
          </cell>
          <cell r="G152">
            <v>110904.91</v>
          </cell>
          <cell r="H152">
            <v>104496.99</v>
          </cell>
          <cell r="I152">
            <v>716571.8</v>
          </cell>
          <cell r="J152">
            <v>931973.70000000007</v>
          </cell>
          <cell r="K152">
            <v>29072.949999999953</v>
          </cell>
          <cell r="L152">
            <v>49613.72000000003</v>
          </cell>
          <cell r="M152">
            <v>-976889.33</v>
          </cell>
          <cell r="N152">
            <v>-898202.65999999992</v>
          </cell>
          <cell r="O152">
            <v>53332.84</v>
          </cell>
          <cell r="P152">
            <v>38777.58</v>
          </cell>
          <cell r="Q152">
            <v>48289.43</v>
          </cell>
          <cell r="R152">
            <v>140399.85</v>
          </cell>
          <cell r="S152">
            <v>1154692.6200000003</v>
          </cell>
          <cell r="T152">
            <v>49616.58</v>
          </cell>
          <cell r="U152">
            <v>48568.43</v>
          </cell>
          <cell r="V152">
            <v>133856.57999999999</v>
          </cell>
          <cell r="W152">
            <v>232041.59</v>
          </cell>
          <cell r="X152">
            <v>557424.16</v>
          </cell>
          <cell r="Y152">
            <v>494809.82</v>
          </cell>
          <cell r="Z152">
            <v>1547853.44</v>
          </cell>
          <cell r="AA152">
            <v>2600087.42</v>
          </cell>
          <cell r="AB152">
            <v>3986821.6300000004</v>
          </cell>
          <cell r="AE152">
            <v>639829.94999999995</v>
          </cell>
          <cell r="AF152">
            <v>583201.12</v>
          </cell>
          <cell r="AG152">
            <v>619253.54</v>
          </cell>
          <cell r="AH152">
            <v>1842284.6099999999</v>
          </cell>
        </row>
        <row r="153">
          <cell r="A153" t="str">
            <v>JP10</v>
          </cell>
          <cell r="B153" t="str">
            <v>JP1</v>
          </cell>
          <cell r="C153">
            <v>21950.1</v>
          </cell>
          <cell r="D153">
            <v>95086.25</v>
          </cell>
          <cell r="E153">
            <v>60566.14</v>
          </cell>
          <cell r="F153">
            <v>177602.49</v>
          </cell>
          <cell r="G153">
            <v>11995.59</v>
          </cell>
          <cell r="H153">
            <v>9132.99</v>
          </cell>
          <cell r="I153">
            <v>9421.5499999999993</v>
          </cell>
          <cell r="J153">
            <v>30550.13</v>
          </cell>
          <cell r="K153">
            <v>20863.060000000001</v>
          </cell>
          <cell r="L153">
            <v>19903.299999999996</v>
          </cell>
          <cell r="M153">
            <v>9596.1300000000083</v>
          </cell>
          <cell r="N153">
            <v>50362.490000000005</v>
          </cell>
          <cell r="O153">
            <v>0</v>
          </cell>
          <cell r="P153">
            <v>392.16</v>
          </cell>
          <cell r="Q153">
            <v>254.09</v>
          </cell>
          <cell r="R153">
            <v>646.25</v>
          </cell>
          <cell r="S153">
            <v>259161.36</v>
          </cell>
          <cell r="T153">
            <v>308.94</v>
          </cell>
          <cell r="U153">
            <v>4879.8500000000004</v>
          </cell>
          <cell r="V153">
            <v>2875.07</v>
          </cell>
          <cell r="W153">
            <v>8063.8600000000006</v>
          </cell>
          <cell r="X153">
            <v>0</v>
          </cell>
          <cell r="Y153">
            <v>18391.14</v>
          </cell>
          <cell r="Z153">
            <v>29307.26</v>
          </cell>
          <cell r="AA153">
            <v>47698.399999999994</v>
          </cell>
          <cell r="AB153">
            <v>314923.62</v>
          </cell>
          <cell r="AE153">
            <v>20863.060000000001</v>
          </cell>
          <cell r="AF153">
            <v>38686.6</v>
          </cell>
          <cell r="AG153">
            <v>39157.480000000003</v>
          </cell>
          <cell r="AH153">
            <v>98707.140000000014</v>
          </cell>
        </row>
        <row r="154">
          <cell r="A154" t="str">
            <v>KE10</v>
          </cell>
          <cell r="B154" t="str">
            <v>KE1</v>
          </cell>
          <cell r="C154">
            <v>630783.85</v>
          </cell>
          <cell r="D154">
            <v>583463.76</v>
          </cell>
          <cell r="E154">
            <v>570135.05000000005</v>
          </cell>
          <cell r="F154">
            <v>1784382.66</v>
          </cell>
          <cell r="G154">
            <v>90454.399999999994</v>
          </cell>
          <cell r="H154">
            <v>139620.24</v>
          </cell>
          <cell r="I154">
            <v>233961.91</v>
          </cell>
          <cell r="J154">
            <v>464036.55</v>
          </cell>
          <cell r="K154">
            <v>249709.42999999871</v>
          </cell>
          <cell r="L154">
            <v>222105.66000000003</v>
          </cell>
          <cell r="M154">
            <v>-1134791.609999995</v>
          </cell>
          <cell r="N154">
            <v>-662976.51999999629</v>
          </cell>
          <cell r="O154">
            <v>71270.03</v>
          </cell>
          <cell r="P154">
            <v>51523.23</v>
          </cell>
          <cell r="Q154">
            <v>52147.31</v>
          </cell>
          <cell r="R154">
            <v>174940.57</v>
          </cell>
          <cell r="S154">
            <v>1760383.2600000037</v>
          </cell>
          <cell r="T154">
            <v>77612.210000000006</v>
          </cell>
          <cell r="U154">
            <v>76531.269999999946</v>
          </cell>
          <cell r="V154">
            <v>79848.509999999995</v>
          </cell>
          <cell r="W154">
            <v>233991.98999999993</v>
          </cell>
          <cell r="X154">
            <v>473472.17000000126</v>
          </cell>
          <cell r="Y154">
            <v>819587.35</v>
          </cell>
          <cell r="Z154">
            <v>2157533.409999995</v>
          </cell>
          <cell r="AA154">
            <v>3450592.929999996</v>
          </cell>
          <cell r="AB154">
            <v>5444968.1799999997</v>
          </cell>
          <cell r="AE154">
            <v>794451.63</v>
          </cell>
          <cell r="AF154">
            <v>1093216.24</v>
          </cell>
          <cell r="AG154">
            <v>1074889.1100000001</v>
          </cell>
          <cell r="AH154">
            <v>2962556.9800000004</v>
          </cell>
        </row>
        <row r="155">
          <cell r="A155" t="str">
            <v>KE20</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E155">
            <v>0</v>
          </cell>
          <cell r="AF155">
            <v>0</v>
          </cell>
          <cell r="AG155">
            <v>0</v>
          </cell>
          <cell r="AH155">
            <v>0</v>
          </cell>
        </row>
        <row r="156">
          <cell r="A156" t="str">
            <v>KE30</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E156">
            <v>0</v>
          </cell>
          <cell r="AF156">
            <v>0</v>
          </cell>
          <cell r="AG156">
            <v>0</v>
          </cell>
          <cell r="AH156">
            <v>0</v>
          </cell>
        </row>
        <row r="157">
          <cell r="A157" t="str">
            <v>KG10</v>
          </cell>
          <cell r="B157" t="str">
            <v>KG1</v>
          </cell>
          <cell r="C157">
            <v>29769.38</v>
          </cell>
          <cell r="D157">
            <v>29162.7</v>
          </cell>
          <cell r="E157">
            <v>29609.200000000001</v>
          </cell>
          <cell r="F157">
            <v>88541.28</v>
          </cell>
          <cell r="G157">
            <v>17374.18</v>
          </cell>
          <cell r="H157">
            <v>12735.02</v>
          </cell>
          <cell r="I157">
            <v>15019.97</v>
          </cell>
          <cell r="J157">
            <v>45129.17</v>
          </cell>
          <cell r="K157">
            <v>106060.19</v>
          </cell>
          <cell r="L157">
            <v>129710.21</v>
          </cell>
          <cell r="M157">
            <v>-546.5099999999984</v>
          </cell>
          <cell r="N157">
            <v>235223.89</v>
          </cell>
          <cell r="O157">
            <v>620.41</v>
          </cell>
          <cell r="P157">
            <v>1323.16</v>
          </cell>
          <cell r="Q157">
            <v>0</v>
          </cell>
          <cell r="R157">
            <v>1943.5700000000002</v>
          </cell>
          <cell r="S157">
            <v>370837.91000000003</v>
          </cell>
          <cell r="T157">
            <v>8372.16</v>
          </cell>
          <cell r="U157">
            <v>9419.66</v>
          </cell>
          <cell r="V157">
            <v>2474.59</v>
          </cell>
          <cell r="W157">
            <v>20266.41</v>
          </cell>
          <cell r="X157">
            <v>914.64</v>
          </cell>
          <cell r="Y157">
            <v>1952.73</v>
          </cell>
          <cell r="Z157">
            <v>29766.51</v>
          </cell>
          <cell r="AA157">
            <v>32633.879999999997</v>
          </cell>
          <cell r="AB157">
            <v>423738.2</v>
          </cell>
          <cell r="AE157">
            <v>107595.24</v>
          </cell>
          <cell r="AF157">
            <v>132986.1</v>
          </cell>
          <cell r="AG157">
            <v>29220</v>
          </cell>
          <cell r="AH157">
            <v>269801.34000000003</v>
          </cell>
        </row>
        <row r="158">
          <cell r="A158" t="str">
            <v>KH10</v>
          </cell>
          <cell r="B158" t="str">
            <v>KH1</v>
          </cell>
          <cell r="C158">
            <v>110595.62</v>
          </cell>
          <cell r="D158">
            <v>111693.49</v>
          </cell>
          <cell r="E158">
            <v>122501.85</v>
          </cell>
          <cell r="F158">
            <v>344790.95999999996</v>
          </cell>
          <cell r="G158">
            <v>17143.810000000001</v>
          </cell>
          <cell r="H158">
            <v>13049.16</v>
          </cell>
          <cell r="I158">
            <v>23487.45</v>
          </cell>
          <cell r="J158">
            <v>53680.42</v>
          </cell>
          <cell r="K158">
            <v>9535.7899999999991</v>
          </cell>
          <cell r="L158">
            <v>26984.409999999996</v>
          </cell>
          <cell r="M158">
            <v>23884.869999999995</v>
          </cell>
          <cell r="N158">
            <v>60405.069999999992</v>
          </cell>
          <cell r="O158">
            <v>7860.41</v>
          </cell>
          <cell r="P158">
            <v>9403.86</v>
          </cell>
          <cell r="Q158">
            <v>10226.99</v>
          </cell>
          <cell r="R158">
            <v>27491.260000000002</v>
          </cell>
          <cell r="S158">
            <v>486367.70999999996</v>
          </cell>
          <cell r="T158">
            <v>7168.85</v>
          </cell>
          <cell r="U158">
            <v>8023.5</v>
          </cell>
          <cell r="V158">
            <v>10792.49</v>
          </cell>
          <cell r="W158">
            <v>25984.84</v>
          </cell>
          <cell r="X158">
            <v>6880.9</v>
          </cell>
          <cell r="Y158">
            <v>22723.08</v>
          </cell>
          <cell r="Z158">
            <v>47672.3</v>
          </cell>
          <cell r="AA158">
            <v>77276.28</v>
          </cell>
          <cell r="AB158">
            <v>589628.82999999996</v>
          </cell>
          <cell r="AE158">
            <v>24277.1</v>
          </cell>
          <cell r="AF158">
            <v>59111.35</v>
          </cell>
          <cell r="AG158">
            <v>81784.160000000003</v>
          </cell>
          <cell r="AH158">
            <v>165172.60999999999</v>
          </cell>
        </row>
        <row r="159">
          <cell r="A159" t="str">
            <v>KH20</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E159">
            <v>0</v>
          </cell>
          <cell r="AF159">
            <v>0</v>
          </cell>
          <cell r="AG159">
            <v>0</v>
          </cell>
          <cell r="AH159">
            <v>0</v>
          </cell>
        </row>
        <row r="160">
          <cell r="A160" t="str">
            <v>KH30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E160">
            <v>0</v>
          </cell>
          <cell r="AF160">
            <v>0</v>
          </cell>
          <cell r="AG160">
            <v>0</v>
          </cell>
          <cell r="AH160">
            <v>0</v>
          </cell>
        </row>
        <row r="161">
          <cell r="A161" t="str">
            <v>KR10</v>
          </cell>
          <cell r="B161" t="str">
            <v>KR1</v>
          </cell>
          <cell r="C161">
            <v>23733.11</v>
          </cell>
          <cell r="D161">
            <v>23713.8</v>
          </cell>
          <cell r="E161">
            <v>33767.599999999999</v>
          </cell>
          <cell r="F161">
            <v>81214.510000000009</v>
          </cell>
          <cell r="G161">
            <v>43473.4</v>
          </cell>
          <cell r="H161">
            <v>-28520.05</v>
          </cell>
          <cell r="I161">
            <v>4337.33</v>
          </cell>
          <cell r="J161">
            <v>19290.68</v>
          </cell>
          <cell r="K161">
            <v>1724.56</v>
          </cell>
          <cell r="L161">
            <v>0</v>
          </cell>
          <cell r="M161">
            <v>10742.7</v>
          </cell>
          <cell r="N161">
            <v>12467.26</v>
          </cell>
          <cell r="O161">
            <v>0</v>
          </cell>
          <cell r="P161">
            <v>0</v>
          </cell>
          <cell r="Q161">
            <v>0</v>
          </cell>
          <cell r="R161">
            <v>0</v>
          </cell>
          <cell r="S161">
            <v>112972.45</v>
          </cell>
          <cell r="T161">
            <v>2321.9499999999998</v>
          </cell>
          <cell r="U161">
            <v>-979.75</v>
          </cell>
          <cell r="V161">
            <v>1221.52</v>
          </cell>
          <cell r="W161">
            <v>2563.7199999999998</v>
          </cell>
          <cell r="X161">
            <v>0</v>
          </cell>
          <cell r="Y161">
            <v>0</v>
          </cell>
          <cell r="Z161">
            <v>0</v>
          </cell>
          <cell r="AA161">
            <v>0</v>
          </cell>
          <cell r="AB161">
            <v>115536.17</v>
          </cell>
          <cell r="AE161">
            <v>1724.56</v>
          </cell>
          <cell r="AF161">
            <v>0</v>
          </cell>
          <cell r="AG161">
            <v>10742.7</v>
          </cell>
          <cell r="AH161">
            <v>12467.26</v>
          </cell>
        </row>
        <row r="162">
          <cell r="A162" t="str">
            <v>KS10</v>
          </cell>
          <cell r="B162" t="str">
            <v>KO1</v>
          </cell>
          <cell r="C162">
            <v>154615.53</v>
          </cell>
          <cell r="D162">
            <v>153697.12</v>
          </cell>
          <cell r="E162">
            <v>142529.07</v>
          </cell>
          <cell r="F162">
            <v>450841.72000000003</v>
          </cell>
          <cell r="G162">
            <v>40638.39</v>
          </cell>
          <cell r="H162">
            <v>26052.26</v>
          </cell>
          <cell r="I162">
            <v>-661.93999999999892</v>
          </cell>
          <cell r="J162">
            <v>66028.709999999992</v>
          </cell>
          <cell r="K162">
            <v>38374</v>
          </cell>
          <cell r="L162">
            <v>74560.3</v>
          </cell>
          <cell r="M162">
            <v>36738.560000000005</v>
          </cell>
          <cell r="N162">
            <v>149672.86000000002</v>
          </cell>
          <cell r="O162">
            <v>0</v>
          </cell>
          <cell r="P162">
            <v>0</v>
          </cell>
          <cell r="Q162">
            <v>9532.07</v>
          </cell>
          <cell r="R162">
            <v>9532.07</v>
          </cell>
          <cell r="S162">
            <v>676075.36</v>
          </cell>
          <cell r="T162">
            <v>11090.79</v>
          </cell>
          <cell r="U162">
            <v>13542.79</v>
          </cell>
          <cell r="V162">
            <v>10052.34</v>
          </cell>
          <cell r="W162">
            <v>34685.919999999998</v>
          </cell>
          <cell r="X162">
            <v>714.44</v>
          </cell>
          <cell r="Y162">
            <v>-124.67</v>
          </cell>
          <cell r="Z162">
            <v>210.02</v>
          </cell>
          <cell r="AA162">
            <v>799.79000000000008</v>
          </cell>
          <cell r="AB162">
            <v>711561.07000000007</v>
          </cell>
          <cell r="AE162">
            <v>39088.44</v>
          </cell>
          <cell r="AF162">
            <v>74435.63</v>
          </cell>
          <cell r="AG162">
            <v>46480.65</v>
          </cell>
          <cell r="AH162">
            <v>160004.72</v>
          </cell>
        </row>
        <row r="163">
          <cell r="A163" t="str">
            <v>KS20</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E163">
            <v>0</v>
          </cell>
          <cell r="AF163">
            <v>0</v>
          </cell>
          <cell r="AG163">
            <v>0</v>
          </cell>
          <cell r="AH163">
            <v>0</v>
          </cell>
        </row>
        <row r="164">
          <cell r="A164" t="str">
            <v>KS30</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E164">
            <v>0</v>
          </cell>
          <cell r="AF164">
            <v>0</v>
          </cell>
          <cell r="AG164">
            <v>0</v>
          </cell>
          <cell r="AH164">
            <v>0</v>
          </cell>
        </row>
        <row r="165">
          <cell r="A165" t="str">
            <v>KS40</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E165">
            <v>0</v>
          </cell>
          <cell r="AF165">
            <v>0</v>
          </cell>
          <cell r="AG165">
            <v>0</v>
          </cell>
          <cell r="AH165">
            <v>0</v>
          </cell>
        </row>
        <row r="166">
          <cell r="A166" t="str">
            <v>KS50</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E166">
            <v>0</v>
          </cell>
          <cell r="AF166">
            <v>0</v>
          </cell>
          <cell r="AG166">
            <v>0</v>
          </cell>
          <cell r="AH166">
            <v>0</v>
          </cell>
        </row>
        <row r="167">
          <cell r="A167" t="str">
            <v>KS60</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E167">
            <v>0</v>
          </cell>
          <cell r="AF167">
            <v>0</v>
          </cell>
          <cell r="AG167">
            <v>0</v>
          </cell>
          <cell r="AH167">
            <v>0</v>
          </cell>
        </row>
        <row r="168">
          <cell r="A168" t="str">
            <v>KW10</v>
          </cell>
          <cell r="B168" t="str">
            <v>KW1</v>
          </cell>
          <cell r="C168">
            <v>30436.38</v>
          </cell>
          <cell r="D168">
            <v>30356.71</v>
          </cell>
          <cell r="E168">
            <v>32943.870000000003</v>
          </cell>
          <cell r="F168">
            <v>93736.959999999992</v>
          </cell>
          <cell r="G168">
            <v>-218.81</v>
          </cell>
          <cell r="H168">
            <v>3888.01</v>
          </cell>
          <cell r="I168">
            <v>14128.85</v>
          </cell>
          <cell r="J168">
            <v>17798.05</v>
          </cell>
          <cell r="K168">
            <v>745.45</v>
          </cell>
          <cell r="L168">
            <v>3700.09</v>
          </cell>
          <cell r="M168">
            <v>18569.45</v>
          </cell>
          <cell r="N168">
            <v>23014.99</v>
          </cell>
          <cell r="O168">
            <v>0</v>
          </cell>
          <cell r="P168">
            <v>0</v>
          </cell>
          <cell r="Q168">
            <v>0</v>
          </cell>
          <cell r="R168">
            <v>0</v>
          </cell>
          <cell r="S168">
            <v>134550</v>
          </cell>
          <cell r="T168">
            <v>1695.06</v>
          </cell>
          <cell r="U168">
            <v>2251.35</v>
          </cell>
          <cell r="V168">
            <v>4352.13</v>
          </cell>
          <cell r="W168">
            <v>8298.5400000000009</v>
          </cell>
          <cell r="X168">
            <v>0</v>
          </cell>
          <cell r="Y168">
            <v>0</v>
          </cell>
          <cell r="Z168">
            <v>0</v>
          </cell>
          <cell r="AA168">
            <v>0</v>
          </cell>
          <cell r="AB168">
            <v>142848.54</v>
          </cell>
          <cell r="AE168">
            <v>745.45</v>
          </cell>
          <cell r="AF168">
            <v>3700.09</v>
          </cell>
          <cell r="AG168">
            <v>18569.45</v>
          </cell>
          <cell r="AH168">
            <v>23014.99</v>
          </cell>
        </row>
        <row r="169">
          <cell r="A169" t="str">
            <v>KZ10</v>
          </cell>
          <cell r="B169" t="str">
            <v>KZ1</v>
          </cell>
          <cell r="C169">
            <v>45238.85</v>
          </cell>
          <cell r="D169">
            <v>38618.199999999997</v>
          </cell>
          <cell r="E169">
            <v>30560.68</v>
          </cell>
          <cell r="F169">
            <v>114417.72999999998</v>
          </cell>
          <cell r="G169">
            <v>18188.61</v>
          </cell>
          <cell r="H169">
            <v>14156.6</v>
          </cell>
          <cell r="I169">
            <v>12478.8</v>
          </cell>
          <cell r="J169">
            <v>44824.009999999995</v>
          </cell>
          <cell r="K169">
            <v>15751.849999999999</v>
          </cell>
          <cell r="L169">
            <v>14810.400000000001</v>
          </cell>
          <cell r="M169">
            <v>19348.11</v>
          </cell>
          <cell r="N169">
            <v>49910.36</v>
          </cell>
          <cell r="O169">
            <v>1297.25</v>
          </cell>
          <cell r="P169">
            <v>1086.18</v>
          </cell>
          <cell r="Q169">
            <v>602.36</v>
          </cell>
          <cell r="R169">
            <v>2985.7900000000004</v>
          </cell>
          <cell r="S169">
            <v>212137.88999999998</v>
          </cell>
          <cell r="T169">
            <v>6731.6</v>
          </cell>
          <cell r="U169">
            <v>5602.46</v>
          </cell>
          <cell r="V169">
            <v>6108.16</v>
          </cell>
          <cell r="W169">
            <v>18442.22</v>
          </cell>
          <cell r="X169">
            <v>1585.93</v>
          </cell>
          <cell r="Y169">
            <v>7931.73</v>
          </cell>
          <cell r="Z169">
            <v>7705.26</v>
          </cell>
          <cell r="AA169">
            <v>17222.919999999998</v>
          </cell>
          <cell r="AB169">
            <v>247803.02999999997</v>
          </cell>
          <cell r="AE169">
            <v>18635.03</v>
          </cell>
          <cell r="AF169">
            <v>23828.31</v>
          </cell>
          <cell r="AG169">
            <v>27655.73</v>
          </cell>
          <cell r="AH169">
            <v>70119.069999999992</v>
          </cell>
        </row>
        <row r="170">
          <cell r="A170" t="str">
            <v>LB10</v>
          </cell>
          <cell r="B170" t="str">
            <v>LB1</v>
          </cell>
          <cell r="C170">
            <v>19281.240000000002</v>
          </cell>
          <cell r="D170">
            <v>28473.22</v>
          </cell>
          <cell r="E170">
            <v>21584.13</v>
          </cell>
          <cell r="F170">
            <v>69338.590000000011</v>
          </cell>
          <cell r="G170">
            <v>23082.560000000001</v>
          </cell>
          <cell r="H170">
            <v>6680.41</v>
          </cell>
          <cell r="I170">
            <v>6397.35</v>
          </cell>
          <cell r="J170">
            <v>36160.32</v>
          </cell>
          <cell r="K170">
            <v>19786.91</v>
          </cell>
          <cell r="L170">
            <v>69447.66</v>
          </cell>
          <cell r="M170">
            <v>30166.959999999999</v>
          </cell>
          <cell r="N170">
            <v>119401.53</v>
          </cell>
          <cell r="O170">
            <v>0</v>
          </cell>
          <cell r="P170">
            <v>0</v>
          </cell>
          <cell r="Q170">
            <v>1580</v>
          </cell>
          <cell r="R170">
            <v>1580</v>
          </cell>
          <cell r="S170">
            <v>226480.44</v>
          </cell>
          <cell r="T170">
            <v>4649.96</v>
          </cell>
          <cell r="U170">
            <v>5864.02</v>
          </cell>
          <cell r="V170">
            <v>3994.64</v>
          </cell>
          <cell r="W170">
            <v>14508.619999999999</v>
          </cell>
          <cell r="X170">
            <v>361.91</v>
          </cell>
          <cell r="Y170">
            <v>134</v>
          </cell>
          <cell r="Z170">
            <v>495.91</v>
          </cell>
          <cell r="AA170">
            <v>991.82</v>
          </cell>
          <cell r="AB170">
            <v>241980.88</v>
          </cell>
          <cell r="AE170">
            <v>20148.82</v>
          </cell>
          <cell r="AF170">
            <v>69581.66</v>
          </cell>
          <cell r="AG170">
            <v>32242.87</v>
          </cell>
          <cell r="AH170">
            <v>121973.35</v>
          </cell>
        </row>
        <row r="171">
          <cell r="A171" t="str">
            <v>LK10</v>
          </cell>
          <cell r="B171" t="str">
            <v>LK1</v>
          </cell>
          <cell r="C171">
            <v>323440.64000000001</v>
          </cell>
          <cell r="D171">
            <v>316424.87</v>
          </cell>
          <cell r="E171">
            <v>324111.59000000003</v>
          </cell>
          <cell r="F171">
            <v>963977.10000000009</v>
          </cell>
          <cell r="G171">
            <v>78938.31</v>
          </cell>
          <cell r="H171">
            <v>83832.47</v>
          </cell>
          <cell r="I171">
            <v>122445.41</v>
          </cell>
          <cell r="J171">
            <v>285216.19</v>
          </cell>
          <cell r="K171">
            <v>1183743.81</v>
          </cell>
          <cell r="L171">
            <v>404591.09</v>
          </cell>
          <cell r="M171">
            <v>1076122.28</v>
          </cell>
          <cell r="N171">
            <v>2664457.1800000002</v>
          </cell>
          <cell r="O171">
            <v>186.22</v>
          </cell>
          <cell r="P171">
            <v>2667.5</v>
          </cell>
          <cell r="Q171">
            <v>0</v>
          </cell>
          <cell r="R171">
            <v>2853.72</v>
          </cell>
          <cell r="S171">
            <v>3916504.1900000004</v>
          </cell>
          <cell r="T171">
            <v>88513.24</v>
          </cell>
          <cell r="U171">
            <v>49605.85</v>
          </cell>
          <cell r="V171">
            <v>100647.34</v>
          </cell>
          <cell r="W171">
            <v>238766.43</v>
          </cell>
          <cell r="X171">
            <v>2932.78</v>
          </cell>
          <cell r="Y171">
            <v>36084.79</v>
          </cell>
          <cell r="Z171">
            <v>86401.98</v>
          </cell>
          <cell r="AA171">
            <v>125419.54999999999</v>
          </cell>
          <cell r="AB171">
            <v>4280690.1700000009</v>
          </cell>
          <cell r="AE171">
            <v>1186862.81</v>
          </cell>
          <cell r="AF171">
            <v>443343.38</v>
          </cell>
          <cell r="AG171">
            <v>1162524.26</v>
          </cell>
          <cell r="AH171">
            <v>2792730.45</v>
          </cell>
        </row>
        <row r="172">
          <cell r="A172" t="str">
            <v>LK20</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E172">
            <v>0</v>
          </cell>
          <cell r="AF172">
            <v>0</v>
          </cell>
          <cell r="AG172">
            <v>0</v>
          </cell>
          <cell r="AH172">
            <v>0</v>
          </cell>
        </row>
        <row r="173">
          <cell r="A173" t="str">
            <v>LK30</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E173">
            <v>0</v>
          </cell>
          <cell r="AF173">
            <v>0</v>
          </cell>
          <cell r="AG173">
            <v>0</v>
          </cell>
          <cell r="AH173">
            <v>0</v>
          </cell>
        </row>
        <row r="174">
          <cell r="A174" t="str">
            <v>LK40</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E174">
            <v>0</v>
          </cell>
          <cell r="AF174">
            <v>0</v>
          </cell>
          <cell r="AG174">
            <v>0</v>
          </cell>
          <cell r="AH174">
            <v>0</v>
          </cell>
        </row>
        <row r="175">
          <cell r="A175" t="str">
            <v>LK50</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E175">
            <v>0</v>
          </cell>
          <cell r="AF175">
            <v>0</v>
          </cell>
          <cell r="AG175">
            <v>0</v>
          </cell>
          <cell r="AH175">
            <v>0</v>
          </cell>
        </row>
        <row r="176">
          <cell r="A176" t="str">
            <v>LK60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E176">
            <v>0</v>
          </cell>
          <cell r="AF176">
            <v>0</v>
          </cell>
          <cell r="AG176">
            <v>0</v>
          </cell>
          <cell r="AH176">
            <v>0</v>
          </cell>
        </row>
        <row r="177">
          <cell r="A177" t="str">
            <v>LK61</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E177">
            <v>0</v>
          </cell>
          <cell r="AF177">
            <v>0</v>
          </cell>
          <cell r="AG177">
            <v>0</v>
          </cell>
          <cell r="AH177">
            <v>0</v>
          </cell>
        </row>
        <row r="178">
          <cell r="A178" t="str">
            <v>LK62</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E178">
            <v>0</v>
          </cell>
          <cell r="AF178">
            <v>0</v>
          </cell>
          <cell r="AG178">
            <v>0</v>
          </cell>
          <cell r="AH178">
            <v>0</v>
          </cell>
        </row>
        <row r="179">
          <cell r="A179" t="str">
            <v>LK70</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E179">
            <v>0</v>
          </cell>
          <cell r="AF179">
            <v>0</v>
          </cell>
          <cell r="AG179">
            <v>0</v>
          </cell>
          <cell r="AH179">
            <v>0</v>
          </cell>
        </row>
        <row r="180">
          <cell r="A180" t="str">
            <v>LK80</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E180">
            <v>0</v>
          </cell>
          <cell r="AF180">
            <v>0</v>
          </cell>
          <cell r="AG180">
            <v>0</v>
          </cell>
          <cell r="AH180">
            <v>0</v>
          </cell>
        </row>
        <row r="181">
          <cell r="A181" t="str">
            <v>LR10</v>
          </cell>
          <cell r="B181" t="str">
            <v>LR1</v>
          </cell>
          <cell r="C181">
            <v>0</v>
          </cell>
          <cell r="D181">
            <v>0</v>
          </cell>
          <cell r="E181">
            <v>2069</v>
          </cell>
          <cell r="F181">
            <v>2069</v>
          </cell>
          <cell r="G181">
            <v>-8.43</v>
          </cell>
          <cell r="H181">
            <v>0</v>
          </cell>
          <cell r="I181">
            <v>2468.2600000000002</v>
          </cell>
          <cell r="J181">
            <v>2459.8300000000004</v>
          </cell>
          <cell r="K181">
            <v>0</v>
          </cell>
          <cell r="L181">
            <v>0</v>
          </cell>
          <cell r="M181">
            <v>3258</v>
          </cell>
          <cell r="N181">
            <v>3258</v>
          </cell>
          <cell r="O181">
            <v>0</v>
          </cell>
          <cell r="P181">
            <v>0</v>
          </cell>
          <cell r="Q181">
            <v>0</v>
          </cell>
          <cell r="R181">
            <v>0</v>
          </cell>
          <cell r="S181">
            <v>7786.83</v>
          </cell>
          <cell r="T181">
            <v>0</v>
          </cell>
          <cell r="U181">
            <v>0</v>
          </cell>
          <cell r="V181">
            <v>175.42</v>
          </cell>
          <cell r="W181">
            <v>175.42</v>
          </cell>
          <cell r="X181">
            <v>0</v>
          </cell>
          <cell r="Y181">
            <v>0</v>
          </cell>
          <cell r="Z181">
            <v>0</v>
          </cell>
          <cell r="AA181">
            <v>0</v>
          </cell>
          <cell r="AB181">
            <v>7962.25</v>
          </cell>
          <cell r="AE181">
            <v>0</v>
          </cell>
          <cell r="AF181">
            <v>0</v>
          </cell>
          <cell r="AG181">
            <v>3258</v>
          </cell>
          <cell r="AH181">
            <v>3258</v>
          </cell>
        </row>
        <row r="182">
          <cell r="A182" t="str">
            <v>LS10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E182">
            <v>0</v>
          </cell>
          <cell r="AF182">
            <v>0</v>
          </cell>
          <cell r="AG182">
            <v>0</v>
          </cell>
          <cell r="AH182">
            <v>0</v>
          </cell>
        </row>
        <row r="183">
          <cell r="A183" t="str">
            <v>LT10</v>
          </cell>
          <cell r="B183" t="str">
            <v>LT1</v>
          </cell>
          <cell r="C183">
            <v>11585.34</v>
          </cell>
          <cell r="D183">
            <v>16408.41</v>
          </cell>
          <cell r="E183">
            <v>16467.060000000001</v>
          </cell>
          <cell r="F183">
            <v>44460.81</v>
          </cell>
          <cell r="G183">
            <v>4248.53</v>
          </cell>
          <cell r="H183">
            <v>8419.2099999999991</v>
          </cell>
          <cell r="I183">
            <v>7775.36</v>
          </cell>
          <cell r="J183">
            <v>20443.099999999999</v>
          </cell>
          <cell r="K183">
            <v>30243.95</v>
          </cell>
          <cell r="L183">
            <v>3993.82</v>
          </cell>
          <cell r="M183">
            <v>11130.34</v>
          </cell>
          <cell r="N183">
            <v>45368.11</v>
          </cell>
          <cell r="O183">
            <v>0</v>
          </cell>
          <cell r="P183">
            <v>0</v>
          </cell>
          <cell r="Q183">
            <v>0</v>
          </cell>
          <cell r="R183">
            <v>0</v>
          </cell>
          <cell r="S183">
            <v>110272.01999999999</v>
          </cell>
          <cell r="T183">
            <v>2387.5300000000002</v>
          </cell>
          <cell r="U183">
            <v>1446.33</v>
          </cell>
          <cell r="V183">
            <v>1858.39</v>
          </cell>
          <cell r="W183">
            <v>5692.25</v>
          </cell>
          <cell r="X183">
            <v>1109</v>
          </cell>
          <cell r="Y183">
            <v>0</v>
          </cell>
          <cell r="Z183">
            <v>1109</v>
          </cell>
          <cell r="AA183">
            <v>2218</v>
          </cell>
          <cell r="AB183">
            <v>118182.26999999999</v>
          </cell>
          <cell r="AE183">
            <v>31352.95</v>
          </cell>
          <cell r="AF183">
            <v>3993.82</v>
          </cell>
          <cell r="AG183">
            <v>12239.34</v>
          </cell>
          <cell r="AH183">
            <v>47586.11</v>
          </cell>
        </row>
        <row r="184">
          <cell r="A184" t="str">
            <v>LV10</v>
          </cell>
          <cell r="B184" t="str">
            <v>LV1</v>
          </cell>
          <cell r="C184">
            <v>0</v>
          </cell>
          <cell r="D184">
            <v>13275.06</v>
          </cell>
          <cell r="E184">
            <v>6559.79</v>
          </cell>
          <cell r="F184">
            <v>19834.849999999999</v>
          </cell>
          <cell r="G184">
            <v>282.16000000000003</v>
          </cell>
          <cell r="H184">
            <v>1170.1400000000001</v>
          </cell>
          <cell r="I184">
            <v>1586.37</v>
          </cell>
          <cell r="J184">
            <v>3038.67</v>
          </cell>
          <cell r="K184">
            <v>0</v>
          </cell>
          <cell r="L184">
            <v>0</v>
          </cell>
          <cell r="M184">
            <v>543.27999999999975</v>
          </cell>
          <cell r="N184">
            <v>543.27999999999975</v>
          </cell>
          <cell r="O184">
            <v>0</v>
          </cell>
          <cell r="P184">
            <v>0</v>
          </cell>
          <cell r="Q184">
            <v>-180.18</v>
          </cell>
          <cell r="R184">
            <v>-180.18</v>
          </cell>
          <cell r="S184">
            <v>23236.619999999995</v>
          </cell>
          <cell r="T184">
            <v>13.05</v>
          </cell>
          <cell r="U184">
            <v>550.91999999999996</v>
          </cell>
          <cell r="V184">
            <v>387.23</v>
          </cell>
          <cell r="W184">
            <v>951.19999999999993</v>
          </cell>
          <cell r="X184">
            <v>0</v>
          </cell>
          <cell r="Y184">
            <v>0</v>
          </cell>
          <cell r="Z184">
            <v>1712.87</v>
          </cell>
          <cell r="AA184">
            <v>1712.87</v>
          </cell>
          <cell r="AB184">
            <v>25900.689999999995</v>
          </cell>
          <cell r="AE184">
            <v>0</v>
          </cell>
          <cell r="AF184">
            <v>0</v>
          </cell>
          <cell r="AG184">
            <v>2075.9699999999998</v>
          </cell>
          <cell r="AH184">
            <v>2075.9699999999998</v>
          </cell>
        </row>
        <row r="185">
          <cell r="A185" t="str">
            <v>LY10</v>
          </cell>
          <cell r="B185" t="str">
            <v>LY1</v>
          </cell>
          <cell r="C185">
            <v>77887.429999999993</v>
          </cell>
          <cell r="D185">
            <v>62321.09</v>
          </cell>
          <cell r="E185">
            <v>62307.96</v>
          </cell>
          <cell r="F185">
            <v>202516.47999999998</v>
          </cell>
          <cell r="G185">
            <v>38337.31</v>
          </cell>
          <cell r="H185">
            <v>7149.44</v>
          </cell>
          <cell r="I185">
            <v>18385.310000000001</v>
          </cell>
          <cell r="J185">
            <v>63872.06</v>
          </cell>
          <cell r="K185">
            <v>11938.959999999977</v>
          </cell>
          <cell r="L185">
            <v>29517.21</v>
          </cell>
          <cell r="M185">
            <v>-30333.809999999794</v>
          </cell>
          <cell r="N185">
            <v>11122.360000000182</v>
          </cell>
          <cell r="O185">
            <v>8</v>
          </cell>
          <cell r="P185">
            <v>0</v>
          </cell>
          <cell r="Q185">
            <v>15.65</v>
          </cell>
          <cell r="R185">
            <v>23.65</v>
          </cell>
          <cell r="S185">
            <v>277534.55000000016</v>
          </cell>
          <cell r="T185">
            <v>8820.16</v>
          </cell>
          <cell r="U185">
            <v>9530.8700000000008</v>
          </cell>
          <cell r="V185">
            <v>8580.56</v>
          </cell>
          <cell r="W185">
            <v>26931.589999999997</v>
          </cell>
          <cell r="X185">
            <v>5556.0300000000243</v>
          </cell>
          <cell r="Y185">
            <v>53510.9</v>
          </cell>
          <cell r="Z185">
            <v>89474.809999999794</v>
          </cell>
          <cell r="AA185">
            <v>148541.73999999982</v>
          </cell>
          <cell r="AB185">
            <v>453007.87999999995</v>
          </cell>
          <cell r="AE185">
            <v>17502.990000000002</v>
          </cell>
          <cell r="AF185">
            <v>83028.11</v>
          </cell>
          <cell r="AG185">
            <v>59156.65</v>
          </cell>
          <cell r="AH185">
            <v>159687.75</v>
          </cell>
        </row>
        <row r="186">
          <cell r="A186" t="str">
            <v>MA10</v>
          </cell>
          <cell r="B186" t="str">
            <v>MA1</v>
          </cell>
          <cell r="C186">
            <v>48682.22</v>
          </cell>
          <cell r="D186">
            <v>43243.55</v>
          </cell>
          <cell r="E186">
            <v>46131.32</v>
          </cell>
          <cell r="F186">
            <v>138057.09</v>
          </cell>
          <cell r="G186">
            <v>13039.68</v>
          </cell>
          <cell r="H186">
            <v>1855.16</v>
          </cell>
          <cell r="I186">
            <v>26901.75</v>
          </cell>
          <cell r="J186">
            <v>41796.589999999997</v>
          </cell>
          <cell r="K186">
            <v>223683.02</v>
          </cell>
          <cell r="L186">
            <v>48795.460000000006</v>
          </cell>
          <cell r="M186">
            <v>370669.24</v>
          </cell>
          <cell r="N186">
            <v>643147.72</v>
          </cell>
          <cell r="O186">
            <v>0</v>
          </cell>
          <cell r="P186">
            <v>0</v>
          </cell>
          <cell r="Q186">
            <v>413.46</v>
          </cell>
          <cell r="R186">
            <v>413.46</v>
          </cell>
          <cell r="S186">
            <v>823414.85999999987</v>
          </cell>
          <cell r="T186">
            <v>16619.060000000001</v>
          </cell>
          <cell r="U186">
            <v>7723.4</v>
          </cell>
          <cell r="V186">
            <v>29729.7</v>
          </cell>
          <cell r="W186">
            <v>54072.160000000003</v>
          </cell>
          <cell r="X186">
            <v>53169.22</v>
          </cell>
          <cell r="Y186">
            <v>53797.11</v>
          </cell>
          <cell r="Z186">
            <v>147197.95000000001</v>
          </cell>
          <cell r="AA186">
            <v>254164.28000000003</v>
          </cell>
          <cell r="AB186">
            <v>1131651.2999999998</v>
          </cell>
          <cell r="AE186">
            <v>276852.24</v>
          </cell>
          <cell r="AF186">
            <v>102592.57</v>
          </cell>
          <cell r="AG186">
            <v>518280.65</v>
          </cell>
          <cell r="AH186">
            <v>897725.46</v>
          </cell>
        </row>
        <row r="187">
          <cell r="A187" t="str">
            <v>MD10</v>
          </cell>
          <cell r="B187" t="str">
            <v>MD1</v>
          </cell>
          <cell r="C187">
            <v>61982.79</v>
          </cell>
          <cell r="D187">
            <v>58609.16</v>
          </cell>
          <cell r="E187">
            <v>60639.49</v>
          </cell>
          <cell r="F187">
            <v>181231.44</v>
          </cell>
          <cell r="G187">
            <v>19645.84</v>
          </cell>
          <cell r="H187">
            <v>20053.53</v>
          </cell>
          <cell r="I187">
            <v>19624.86</v>
          </cell>
          <cell r="J187">
            <v>59324.229999999996</v>
          </cell>
          <cell r="K187">
            <v>111707.62000000001</v>
          </cell>
          <cell r="L187">
            <v>63027.3</v>
          </cell>
          <cell r="M187">
            <v>-620.61999999999534</v>
          </cell>
          <cell r="N187">
            <v>174114.30000000002</v>
          </cell>
          <cell r="O187">
            <v>4265.25</v>
          </cell>
          <cell r="P187">
            <v>5881.19</v>
          </cell>
          <cell r="Q187">
            <v>21354.26</v>
          </cell>
          <cell r="R187">
            <v>31500.699999999997</v>
          </cell>
          <cell r="S187">
            <v>446170.67</v>
          </cell>
          <cell r="T187">
            <v>14866.7</v>
          </cell>
          <cell r="U187">
            <v>10714.77</v>
          </cell>
          <cell r="V187">
            <v>13006.23</v>
          </cell>
          <cell r="W187">
            <v>38587.699999999997</v>
          </cell>
          <cell r="X187">
            <v>36977.050000000003</v>
          </cell>
          <cell r="Y187">
            <v>42405.08</v>
          </cell>
          <cell r="Z187">
            <v>127562.05</v>
          </cell>
          <cell r="AA187">
            <v>206944.18</v>
          </cell>
          <cell r="AB187">
            <v>691702.55</v>
          </cell>
          <cell r="AE187">
            <v>152949.92000000001</v>
          </cell>
          <cell r="AF187">
            <v>111313.57</v>
          </cell>
          <cell r="AG187">
            <v>148295.69</v>
          </cell>
          <cell r="AH187">
            <v>412559.18</v>
          </cell>
        </row>
        <row r="188">
          <cell r="A188" t="str">
            <v>ME10</v>
          </cell>
          <cell r="B188" t="str">
            <v>ME1</v>
          </cell>
          <cell r="C188">
            <v>11413.31</v>
          </cell>
          <cell r="D188">
            <v>11309.02</v>
          </cell>
          <cell r="E188">
            <v>40727.08</v>
          </cell>
          <cell r="F188">
            <v>63449.41</v>
          </cell>
          <cell r="G188">
            <v>3082.63</v>
          </cell>
          <cell r="H188">
            <v>1552.21</v>
          </cell>
          <cell r="I188">
            <v>2058.12</v>
          </cell>
          <cell r="J188">
            <v>6692.96</v>
          </cell>
          <cell r="K188">
            <v>3402.5699999999997</v>
          </cell>
          <cell r="L188">
            <v>7443.5599999999995</v>
          </cell>
          <cell r="M188">
            <v>4147.2000000000007</v>
          </cell>
          <cell r="N188">
            <v>14993.33</v>
          </cell>
          <cell r="O188">
            <v>54.4</v>
          </cell>
          <cell r="P188">
            <v>67.33</v>
          </cell>
          <cell r="Q188">
            <v>43.23</v>
          </cell>
          <cell r="R188">
            <v>164.95999999999998</v>
          </cell>
          <cell r="S188">
            <v>85300.660000000018</v>
          </cell>
          <cell r="T188">
            <v>970.05</v>
          </cell>
          <cell r="U188">
            <v>982.4</v>
          </cell>
          <cell r="V188">
            <v>2348.73</v>
          </cell>
          <cell r="W188">
            <v>4301.18</v>
          </cell>
          <cell r="X188">
            <v>128.24</v>
          </cell>
          <cell r="Y188">
            <v>990.92</v>
          </cell>
          <cell r="Z188">
            <v>1159.9100000000001</v>
          </cell>
          <cell r="AA188">
            <v>2279.0699999999997</v>
          </cell>
          <cell r="AB188">
            <v>91880.910000000033</v>
          </cell>
          <cell r="AE188">
            <v>3585.21</v>
          </cell>
          <cell r="AF188">
            <v>8501.81</v>
          </cell>
          <cell r="AG188">
            <v>5350.34</v>
          </cell>
          <cell r="AH188">
            <v>17437.36</v>
          </cell>
        </row>
        <row r="189">
          <cell r="A189" t="str">
            <v>MK10</v>
          </cell>
          <cell r="B189" t="str">
            <v>MK1</v>
          </cell>
          <cell r="C189">
            <v>29144.48</v>
          </cell>
          <cell r="D189">
            <v>28271.38</v>
          </cell>
          <cell r="E189">
            <v>26698.79</v>
          </cell>
          <cell r="F189">
            <v>84114.65</v>
          </cell>
          <cell r="G189">
            <v>6469.17</v>
          </cell>
          <cell r="H189">
            <v>11499.04</v>
          </cell>
          <cell r="I189">
            <v>5692.69</v>
          </cell>
          <cell r="J189">
            <v>23660.899999999998</v>
          </cell>
          <cell r="K189">
            <v>8424.1500000000015</v>
          </cell>
          <cell r="L189">
            <v>18584.14</v>
          </cell>
          <cell r="M189">
            <v>31260.960000000003</v>
          </cell>
          <cell r="N189">
            <v>58269.25</v>
          </cell>
          <cell r="O189">
            <v>1602.15</v>
          </cell>
          <cell r="P189">
            <v>4536.25</v>
          </cell>
          <cell r="Q189">
            <v>6415.38</v>
          </cell>
          <cell r="R189">
            <v>12553.779999999999</v>
          </cell>
          <cell r="S189">
            <v>178598.58</v>
          </cell>
          <cell r="T189">
            <v>2340.5700000000002</v>
          </cell>
          <cell r="U189">
            <v>2982.14</v>
          </cell>
          <cell r="V189">
            <v>2921.52</v>
          </cell>
          <cell r="W189">
            <v>8244.23</v>
          </cell>
          <cell r="X189">
            <v>2.4</v>
          </cell>
          <cell r="Y189">
            <v>32.11</v>
          </cell>
          <cell r="Z189">
            <v>6778.81</v>
          </cell>
          <cell r="AA189">
            <v>6813.3200000000006</v>
          </cell>
          <cell r="AB189">
            <v>193656.13</v>
          </cell>
          <cell r="AE189">
            <v>10028.700000000001</v>
          </cell>
          <cell r="AF189">
            <v>23152.5</v>
          </cell>
          <cell r="AG189">
            <v>44455.15</v>
          </cell>
          <cell r="AH189">
            <v>77636.350000000006</v>
          </cell>
        </row>
        <row r="190">
          <cell r="A190" t="str">
            <v>ML10</v>
          </cell>
          <cell r="B190" t="str">
            <v>ML1</v>
          </cell>
          <cell r="C190">
            <v>17923.75</v>
          </cell>
          <cell r="D190">
            <v>3025.36</v>
          </cell>
          <cell r="E190">
            <v>15994.04</v>
          </cell>
          <cell r="F190">
            <v>36943.15</v>
          </cell>
          <cell r="G190">
            <v>4669.0200000000004</v>
          </cell>
          <cell r="H190">
            <v>0</v>
          </cell>
          <cell r="I190">
            <v>3918.32</v>
          </cell>
          <cell r="J190">
            <v>8587.34</v>
          </cell>
          <cell r="K190">
            <v>9965.5499999999993</v>
          </cell>
          <cell r="L190">
            <v>5920</v>
          </cell>
          <cell r="M190">
            <v>37280.85</v>
          </cell>
          <cell r="N190">
            <v>53166.399999999994</v>
          </cell>
          <cell r="O190">
            <v>0</v>
          </cell>
          <cell r="P190">
            <v>0</v>
          </cell>
          <cell r="Q190">
            <v>0</v>
          </cell>
          <cell r="R190">
            <v>0</v>
          </cell>
          <cell r="S190">
            <v>98696.89</v>
          </cell>
          <cell r="T190">
            <v>1390.67</v>
          </cell>
          <cell r="U190">
            <v>677.88</v>
          </cell>
          <cell r="V190">
            <v>2962.31</v>
          </cell>
          <cell r="W190">
            <v>5030.8600000000006</v>
          </cell>
          <cell r="X190">
            <v>0</v>
          </cell>
          <cell r="Y190">
            <v>0</v>
          </cell>
          <cell r="Z190">
            <v>0</v>
          </cell>
          <cell r="AA190">
            <v>0</v>
          </cell>
          <cell r="AB190">
            <v>103727.75</v>
          </cell>
          <cell r="AE190">
            <v>9965.5499999999993</v>
          </cell>
          <cell r="AF190">
            <v>5920</v>
          </cell>
          <cell r="AG190">
            <v>37280.85</v>
          </cell>
          <cell r="AH190">
            <v>53166.399999999994</v>
          </cell>
        </row>
        <row r="191">
          <cell r="A191" t="str">
            <v>MM10</v>
          </cell>
          <cell r="B191" t="str">
            <v>MM1</v>
          </cell>
          <cell r="C191">
            <v>115097.76</v>
          </cell>
          <cell r="D191">
            <v>133176.1</v>
          </cell>
          <cell r="E191">
            <v>113705.14</v>
          </cell>
          <cell r="F191">
            <v>361979</v>
          </cell>
          <cell r="G191">
            <v>38071.49</v>
          </cell>
          <cell r="H191">
            <v>60755.199999999997</v>
          </cell>
          <cell r="I191">
            <v>100449.17</v>
          </cell>
          <cell r="J191">
            <v>199275.86</v>
          </cell>
          <cell r="K191">
            <v>633566.70000000007</v>
          </cell>
          <cell r="L191">
            <v>559459.80000000005</v>
          </cell>
          <cell r="M191">
            <v>279227.10000000003</v>
          </cell>
          <cell r="N191">
            <v>1472253.6</v>
          </cell>
          <cell r="O191">
            <v>21882.21</v>
          </cell>
          <cell r="P191">
            <v>35883.870000000003</v>
          </cell>
          <cell r="Q191">
            <v>8513.7999999999993</v>
          </cell>
          <cell r="R191">
            <v>66279.88</v>
          </cell>
          <cell r="S191">
            <v>2099788.34</v>
          </cell>
          <cell r="T191">
            <v>43982.12</v>
          </cell>
          <cell r="U191">
            <v>50090.36</v>
          </cell>
          <cell r="V191">
            <v>40245.160000000003</v>
          </cell>
          <cell r="W191">
            <v>134317.64000000001</v>
          </cell>
          <cell r="X191">
            <v>13742.71</v>
          </cell>
          <cell r="Y191">
            <v>43886.85</v>
          </cell>
          <cell r="Z191">
            <v>65890.039999999994</v>
          </cell>
          <cell r="AA191">
            <v>123519.59999999999</v>
          </cell>
          <cell r="AB191">
            <v>2357625.58</v>
          </cell>
          <cell r="AE191">
            <v>669191.62</v>
          </cell>
          <cell r="AF191">
            <v>639230.52</v>
          </cell>
          <cell r="AG191">
            <v>353630.94</v>
          </cell>
          <cell r="AH191">
            <v>1662053.08</v>
          </cell>
        </row>
        <row r="192">
          <cell r="A192" t="str">
            <v>MM20</v>
          </cell>
          <cell r="B192">
            <v>0</v>
          </cell>
          <cell r="C192">
            <v>0</v>
          </cell>
          <cell r="D192">
            <v>0</v>
          </cell>
          <cell r="E192">
            <v>18819.22</v>
          </cell>
          <cell r="F192">
            <v>18819.22</v>
          </cell>
          <cell r="G192">
            <v>0</v>
          </cell>
          <cell r="H192">
            <v>0</v>
          </cell>
          <cell r="I192">
            <v>8570.9</v>
          </cell>
          <cell r="J192">
            <v>8570.9</v>
          </cell>
          <cell r="K192">
            <v>0</v>
          </cell>
          <cell r="L192">
            <v>0</v>
          </cell>
          <cell r="M192">
            <v>28708.500000000004</v>
          </cell>
          <cell r="N192">
            <v>28708.500000000004</v>
          </cell>
          <cell r="O192">
            <v>0</v>
          </cell>
          <cell r="P192">
            <v>0</v>
          </cell>
          <cell r="Q192">
            <v>977.78</v>
          </cell>
          <cell r="R192">
            <v>977.78</v>
          </cell>
          <cell r="S192">
            <v>57076.400000000009</v>
          </cell>
          <cell r="T192">
            <v>0</v>
          </cell>
          <cell r="U192">
            <v>0</v>
          </cell>
          <cell r="V192">
            <v>5128.42</v>
          </cell>
          <cell r="W192">
            <v>5128.42</v>
          </cell>
          <cell r="X192">
            <v>0</v>
          </cell>
          <cell r="Y192">
            <v>0</v>
          </cell>
          <cell r="Z192">
            <v>17212.509999999998</v>
          </cell>
          <cell r="AA192">
            <v>17212.509999999998</v>
          </cell>
          <cell r="AB192">
            <v>79417.33</v>
          </cell>
          <cell r="AE192">
            <v>0</v>
          </cell>
          <cell r="AF192">
            <v>0</v>
          </cell>
          <cell r="AG192">
            <v>46898.79</v>
          </cell>
          <cell r="AH192">
            <v>46898.79</v>
          </cell>
        </row>
        <row r="193">
          <cell r="A193" t="str">
            <v>MR10</v>
          </cell>
          <cell r="B193" t="str">
            <v>MR1</v>
          </cell>
          <cell r="C193">
            <v>3766.97</v>
          </cell>
          <cell r="D193">
            <v>0</v>
          </cell>
          <cell r="E193">
            <v>1261.71</v>
          </cell>
          <cell r="F193">
            <v>5028.68</v>
          </cell>
          <cell r="G193">
            <v>5143.1000000000004</v>
          </cell>
          <cell r="H193">
            <v>0</v>
          </cell>
          <cell r="I193">
            <v>1078.27</v>
          </cell>
          <cell r="J193">
            <v>6221.3700000000008</v>
          </cell>
          <cell r="K193">
            <v>148.74</v>
          </cell>
          <cell r="L193">
            <v>0</v>
          </cell>
          <cell r="M193">
            <v>13966.08</v>
          </cell>
          <cell r="N193">
            <v>14114.82</v>
          </cell>
          <cell r="O193">
            <v>0</v>
          </cell>
          <cell r="P193">
            <v>0</v>
          </cell>
          <cell r="Q193">
            <v>0</v>
          </cell>
          <cell r="R193">
            <v>0</v>
          </cell>
          <cell r="S193">
            <v>25364.870000000003</v>
          </cell>
          <cell r="T193">
            <v>443.58</v>
          </cell>
          <cell r="U193">
            <v>0</v>
          </cell>
          <cell r="V193">
            <v>63.09</v>
          </cell>
          <cell r="W193">
            <v>506.66999999999996</v>
          </cell>
          <cell r="X193">
            <v>0</v>
          </cell>
          <cell r="Y193">
            <v>0</v>
          </cell>
          <cell r="Z193">
            <v>0</v>
          </cell>
          <cell r="AA193">
            <v>0</v>
          </cell>
          <cell r="AB193">
            <v>25871.54</v>
          </cell>
          <cell r="AE193">
            <v>148.74</v>
          </cell>
          <cell r="AF193">
            <v>0</v>
          </cell>
          <cell r="AG193">
            <v>13966.08</v>
          </cell>
          <cell r="AH193">
            <v>14114.82</v>
          </cell>
        </row>
        <row r="194">
          <cell r="A194" t="str">
            <v>MT10</v>
          </cell>
          <cell r="B194" t="str">
            <v>MT1</v>
          </cell>
          <cell r="C194">
            <v>5330.69</v>
          </cell>
          <cell r="D194">
            <v>5291.34</v>
          </cell>
          <cell r="E194">
            <v>7081.86</v>
          </cell>
          <cell r="F194">
            <v>17703.89</v>
          </cell>
          <cell r="G194">
            <v>1026.8599999999999</v>
          </cell>
          <cell r="H194">
            <v>609.72</v>
          </cell>
          <cell r="I194">
            <v>1759.99</v>
          </cell>
          <cell r="J194">
            <v>3396.5699999999997</v>
          </cell>
          <cell r="K194">
            <v>4527.26</v>
          </cell>
          <cell r="L194">
            <v>3998.7299999999996</v>
          </cell>
          <cell r="M194">
            <v>-1969.9100000000003</v>
          </cell>
          <cell r="N194">
            <v>6556.08</v>
          </cell>
          <cell r="O194">
            <v>0</v>
          </cell>
          <cell r="P194">
            <v>0</v>
          </cell>
          <cell r="Q194">
            <v>0</v>
          </cell>
          <cell r="R194">
            <v>0</v>
          </cell>
          <cell r="S194">
            <v>27656.54</v>
          </cell>
          <cell r="T194">
            <v>681.68</v>
          </cell>
          <cell r="U194">
            <v>1104.56</v>
          </cell>
          <cell r="V194">
            <v>1296.52</v>
          </cell>
          <cell r="W194">
            <v>3082.7599999999998</v>
          </cell>
          <cell r="X194">
            <v>1134.33</v>
          </cell>
          <cell r="Y194">
            <v>3778.17</v>
          </cell>
          <cell r="Z194">
            <v>5397.31</v>
          </cell>
          <cell r="AA194">
            <v>10309.810000000001</v>
          </cell>
          <cell r="AB194">
            <v>41049.11</v>
          </cell>
          <cell r="AE194">
            <v>5661.59</v>
          </cell>
          <cell r="AF194">
            <v>7776.9</v>
          </cell>
          <cell r="AG194">
            <v>3427.4</v>
          </cell>
          <cell r="AH194">
            <v>16865.89</v>
          </cell>
        </row>
        <row r="195">
          <cell r="A195" t="str">
            <v>MX10</v>
          </cell>
          <cell r="B195" t="str">
            <v>MX1</v>
          </cell>
          <cell r="C195">
            <v>46122.61</v>
          </cell>
          <cell r="D195">
            <v>67103.78</v>
          </cell>
          <cell r="E195">
            <v>82730.22</v>
          </cell>
          <cell r="F195">
            <v>195956.61</v>
          </cell>
          <cell r="G195">
            <v>3569.73</v>
          </cell>
          <cell r="H195">
            <v>5849.16</v>
          </cell>
          <cell r="I195">
            <v>8541.9699999999993</v>
          </cell>
          <cell r="J195">
            <v>17960.86</v>
          </cell>
          <cell r="K195">
            <v>-6918.29</v>
          </cell>
          <cell r="L195">
            <v>-27856.61</v>
          </cell>
          <cell r="M195">
            <v>-79661.59</v>
          </cell>
          <cell r="N195">
            <v>-114436.48999999999</v>
          </cell>
          <cell r="O195">
            <v>0</v>
          </cell>
          <cell r="P195">
            <v>0</v>
          </cell>
          <cell r="Q195">
            <v>0</v>
          </cell>
          <cell r="R195">
            <v>0</v>
          </cell>
          <cell r="S195">
            <v>99480.979999999981</v>
          </cell>
          <cell r="T195">
            <v>4734.6099999999997</v>
          </cell>
          <cell r="U195">
            <v>7751.74</v>
          </cell>
          <cell r="V195">
            <v>9057.58</v>
          </cell>
          <cell r="W195">
            <v>21543.93</v>
          </cell>
          <cell r="X195">
            <v>12254.84</v>
          </cell>
          <cell r="Y195">
            <v>29171.02</v>
          </cell>
          <cell r="Z195">
            <v>80306.16</v>
          </cell>
          <cell r="AA195">
            <v>121732.02</v>
          </cell>
          <cell r="AB195">
            <v>242756.93</v>
          </cell>
          <cell r="AE195">
            <v>5336.55</v>
          </cell>
          <cell r="AF195">
            <v>1314.41</v>
          </cell>
          <cell r="AG195">
            <v>644.57000000000005</v>
          </cell>
          <cell r="AH195">
            <v>7295.53</v>
          </cell>
        </row>
        <row r="196">
          <cell r="A196" t="str">
            <v>MX20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E196">
            <v>0</v>
          </cell>
          <cell r="AF196">
            <v>0</v>
          </cell>
          <cell r="AG196">
            <v>0</v>
          </cell>
          <cell r="AH196">
            <v>0</v>
          </cell>
        </row>
        <row r="197">
          <cell r="A197" t="str">
            <v>MX30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E197">
            <v>0</v>
          </cell>
          <cell r="AF197">
            <v>0</v>
          </cell>
          <cell r="AG197">
            <v>0</v>
          </cell>
          <cell r="AH197">
            <v>0</v>
          </cell>
        </row>
        <row r="198">
          <cell r="A198" t="str">
            <v>MY10</v>
          </cell>
          <cell r="B198" t="str">
            <v>MY1</v>
          </cell>
          <cell r="C198">
            <v>51400.54</v>
          </cell>
          <cell r="D198">
            <v>45504.959999999999</v>
          </cell>
          <cell r="E198">
            <v>49798.41</v>
          </cell>
          <cell r="F198">
            <v>146703.91</v>
          </cell>
          <cell r="G198">
            <v>48454.78</v>
          </cell>
          <cell r="H198">
            <v>27942.79</v>
          </cell>
          <cell r="I198">
            <v>23496.45</v>
          </cell>
          <cell r="J198">
            <v>99894.02</v>
          </cell>
          <cell r="K198">
            <v>27924.729999998672</v>
          </cell>
          <cell r="L198">
            <v>36730.800000001502</v>
          </cell>
          <cell r="M198">
            <v>-564048.43999998458</v>
          </cell>
          <cell r="N198">
            <v>-499392.90999998443</v>
          </cell>
          <cell r="O198">
            <v>4281.33</v>
          </cell>
          <cell r="P198">
            <v>13607.28</v>
          </cell>
          <cell r="Q198">
            <v>2411.5700000000002</v>
          </cell>
          <cell r="R198">
            <v>20300.18</v>
          </cell>
          <cell r="S198">
            <v>-232494.79999998445</v>
          </cell>
          <cell r="T198">
            <v>11035.2</v>
          </cell>
          <cell r="U198">
            <v>8176.74</v>
          </cell>
          <cell r="V198">
            <v>10396.200000000001</v>
          </cell>
          <cell r="W198">
            <v>29608.140000000003</v>
          </cell>
          <cell r="X198">
            <v>202630.09000000134</v>
          </cell>
          <cell r="Y198">
            <v>423426.95999999845</v>
          </cell>
          <cell r="Z198">
            <v>1231773.9399999846</v>
          </cell>
          <cell r="AA198">
            <v>1857830.9899999844</v>
          </cell>
          <cell r="AB198">
            <v>1654944.33</v>
          </cell>
          <cell r="AE198">
            <v>234836.15</v>
          </cell>
          <cell r="AF198">
            <v>473765.04</v>
          </cell>
          <cell r="AG198">
            <v>670137.06999999995</v>
          </cell>
          <cell r="AH198">
            <v>1378738.2599999998</v>
          </cell>
        </row>
        <row r="199">
          <cell r="A199" t="str">
            <v>MZ10</v>
          </cell>
          <cell r="B199" t="str">
            <v>MZ1</v>
          </cell>
          <cell r="C199">
            <v>18127.66</v>
          </cell>
          <cell r="D199">
            <v>36978.57</v>
          </cell>
          <cell r="E199">
            <v>26526.43</v>
          </cell>
          <cell r="F199">
            <v>81632.66</v>
          </cell>
          <cell r="G199">
            <v>279.69</v>
          </cell>
          <cell r="H199">
            <v>11870.69</v>
          </cell>
          <cell r="I199">
            <v>6081.07</v>
          </cell>
          <cell r="J199">
            <v>18231.45</v>
          </cell>
          <cell r="K199">
            <v>0</v>
          </cell>
          <cell r="L199">
            <v>52020.07</v>
          </cell>
          <cell r="M199">
            <v>15777.369999999999</v>
          </cell>
          <cell r="N199">
            <v>67797.440000000002</v>
          </cell>
          <cell r="O199">
            <v>0</v>
          </cell>
          <cell r="P199">
            <v>0</v>
          </cell>
          <cell r="Q199">
            <v>0</v>
          </cell>
          <cell r="R199">
            <v>0</v>
          </cell>
          <cell r="S199">
            <v>167661.54999999999</v>
          </cell>
          <cell r="T199">
            <v>990.98</v>
          </cell>
          <cell r="U199">
            <v>5331.92</v>
          </cell>
          <cell r="V199">
            <v>2856.41</v>
          </cell>
          <cell r="W199">
            <v>9179.31</v>
          </cell>
          <cell r="X199">
            <v>0</v>
          </cell>
          <cell r="Y199">
            <v>0.35</v>
          </cell>
          <cell r="Z199">
            <v>0.35</v>
          </cell>
          <cell r="AA199">
            <v>0.7</v>
          </cell>
          <cell r="AB199">
            <v>176841.56</v>
          </cell>
          <cell r="AE199">
            <v>0</v>
          </cell>
          <cell r="AF199">
            <v>52020.42</v>
          </cell>
          <cell r="AG199">
            <v>15777.72</v>
          </cell>
          <cell r="AH199">
            <v>67798.14</v>
          </cell>
        </row>
        <row r="200">
          <cell r="A200" t="str">
            <v>NA10</v>
          </cell>
          <cell r="B200" t="str">
            <v>NA1</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E200">
            <v>0</v>
          </cell>
          <cell r="AF200">
            <v>0</v>
          </cell>
          <cell r="AG200">
            <v>0</v>
          </cell>
          <cell r="AH200">
            <v>0</v>
          </cell>
        </row>
        <row r="201">
          <cell r="A201" t="str">
            <v>NE10</v>
          </cell>
          <cell r="B201" t="str">
            <v>NE1</v>
          </cell>
          <cell r="C201">
            <v>3302.95</v>
          </cell>
          <cell r="D201">
            <v>0</v>
          </cell>
          <cell r="E201">
            <v>7769.92</v>
          </cell>
          <cell r="F201">
            <v>11072.869999999999</v>
          </cell>
          <cell r="G201">
            <v>1390.17</v>
          </cell>
          <cell r="H201">
            <v>1430.12</v>
          </cell>
          <cell r="I201">
            <v>7694.97</v>
          </cell>
          <cell r="J201">
            <v>10515.26</v>
          </cell>
          <cell r="K201">
            <v>570</v>
          </cell>
          <cell r="L201">
            <v>0</v>
          </cell>
          <cell r="M201">
            <v>8103.489999999998</v>
          </cell>
          <cell r="N201">
            <v>8673.489999999998</v>
          </cell>
          <cell r="O201">
            <v>0</v>
          </cell>
          <cell r="P201">
            <v>0</v>
          </cell>
          <cell r="Q201">
            <v>0</v>
          </cell>
          <cell r="R201">
            <v>0</v>
          </cell>
          <cell r="S201">
            <v>30261.619999999995</v>
          </cell>
          <cell r="T201">
            <v>326.87</v>
          </cell>
          <cell r="U201">
            <v>100.1</v>
          </cell>
          <cell r="V201">
            <v>929.3</v>
          </cell>
          <cell r="W201">
            <v>1356.27</v>
          </cell>
          <cell r="X201">
            <v>0</v>
          </cell>
          <cell r="Y201">
            <v>689.07</v>
          </cell>
          <cell r="Z201">
            <v>26866.46</v>
          </cell>
          <cell r="AA201">
            <v>27555.53</v>
          </cell>
          <cell r="AB201">
            <v>59173.42</v>
          </cell>
          <cell r="AE201">
            <v>570</v>
          </cell>
          <cell r="AF201">
            <v>689.07</v>
          </cell>
          <cell r="AG201">
            <v>34969.949999999997</v>
          </cell>
          <cell r="AH201">
            <v>36229.019999999997</v>
          </cell>
        </row>
        <row r="202">
          <cell r="A202" t="str">
            <v>NG10</v>
          </cell>
          <cell r="B202" t="str">
            <v>NG1</v>
          </cell>
          <cell r="C202">
            <v>47191.48</v>
          </cell>
          <cell r="D202">
            <v>49225.22</v>
          </cell>
          <cell r="E202">
            <v>27733</v>
          </cell>
          <cell r="F202">
            <v>124149.70000000001</v>
          </cell>
          <cell r="G202">
            <v>26875.5</v>
          </cell>
          <cell r="H202">
            <v>13429.14</v>
          </cell>
          <cell r="I202">
            <v>37320.589999999997</v>
          </cell>
          <cell r="J202">
            <v>77625.23</v>
          </cell>
          <cell r="K202">
            <v>134794.26</v>
          </cell>
          <cell r="L202">
            <v>121868.63</v>
          </cell>
          <cell r="M202">
            <v>204978.27</v>
          </cell>
          <cell r="N202">
            <v>461641.16000000003</v>
          </cell>
          <cell r="O202">
            <v>0</v>
          </cell>
          <cell r="P202">
            <v>0</v>
          </cell>
          <cell r="Q202">
            <v>0</v>
          </cell>
          <cell r="R202">
            <v>0</v>
          </cell>
          <cell r="S202">
            <v>663416.09000000008</v>
          </cell>
          <cell r="T202">
            <v>7066.6</v>
          </cell>
          <cell r="U202">
            <v>10289.75</v>
          </cell>
          <cell r="V202">
            <v>16018.69</v>
          </cell>
          <cell r="W202">
            <v>33375.040000000001</v>
          </cell>
          <cell r="X202">
            <v>467.74</v>
          </cell>
          <cell r="Y202">
            <v>41258.74</v>
          </cell>
          <cell r="Z202">
            <v>42816.88</v>
          </cell>
          <cell r="AA202">
            <v>84543.359999999986</v>
          </cell>
          <cell r="AB202">
            <v>781334.49000000011</v>
          </cell>
          <cell r="AE202">
            <v>135262</v>
          </cell>
          <cell r="AF202">
            <v>163127.37</v>
          </cell>
          <cell r="AG202">
            <v>247795.15</v>
          </cell>
          <cell r="AH202">
            <v>546184.52</v>
          </cell>
        </row>
        <row r="203">
          <cell r="A203" t="str">
            <v>NG20</v>
          </cell>
          <cell r="B203">
            <v>0</v>
          </cell>
          <cell r="C203">
            <v>0</v>
          </cell>
          <cell r="D203">
            <v>0</v>
          </cell>
          <cell r="E203">
            <v>1982.82</v>
          </cell>
          <cell r="F203">
            <v>1982.82</v>
          </cell>
          <cell r="G203">
            <v>0</v>
          </cell>
          <cell r="H203">
            <v>0</v>
          </cell>
          <cell r="I203">
            <v>0</v>
          </cell>
          <cell r="J203">
            <v>0</v>
          </cell>
          <cell r="K203">
            <v>0</v>
          </cell>
          <cell r="L203">
            <v>0</v>
          </cell>
          <cell r="M203">
            <v>0</v>
          </cell>
          <cell r="N203">
            <v>0</v>
          </cell>
          <cell r="O203">
            <v>0</v>
          </cell>
          <cell r="P203">
            <v>0</v>
          </cell>
          <cell r="Q203">
            <v>0</v>
          </cell>
          <cell r="R203">
            <v>0</v>
          </cell>
          <cell r="S203">
            <v>1982.82</v>
          </cell>
          <cell r="T203">
            <v>0</v>
          </cell>
          <cell r="U203">
            <v>0</v>
          </cell>
          <cell r="V203">
            <v>99.14</v>
          </cell>
          <cell r="W203">
            <v>99.14</v>
          </cell>
          <cell r="X203">
            <v>0</v>
          </cell>
          <cell r="Y203">
            <v>0</v>
          </cell>
          <cell r="Z203">
            <v>0</v>
          </cell>
          <cell r="AA203">
            <v>0</v>
          </cell>
          <cell r="AB203">
            <v>2081.96</v>
          </cell>
          <cell r="AE203">
            <v>0</v>
          </cell>
          <cell r="AF203">
            <v>0</v>
          </cell>
          <cell r="AG203">
            <v>0</v>
          </cell>
          <cell r="AH203">
            <v>0</v>
          </cell>
        </row>
        <row r="204">
          <cell r="A204" t="str">
            <v>NI10</v>
          </cell>
          <cell r="B204" t="str">
            <v>NI1</v>
          </cell>
          <cell r="C204">
            <v>15658.17</v>
          </cell>
          <cell r="D204">
            <v>15884.58</v>
          </cell>
          <cell r="E204">
            <v>15665.18</v>
          </cell>
          <cell r="F204">
            <v>47207.93</v>
          </cell>
          <cell r="G204">
            <v>4695.6400000000003</v>
          </cell>
          <cell r="H204">
            <v>3258.68</v>
          </cell>
          <cell r="I204">
            <v>3618.32</v>
          </cell>
          <cell r="J204">
            <v>11572.64</v>
          </cell>
          <cell r="K204">
            <v>3930.93</v>
          </cell>
          <cell r="L204">
            <v>265.39999999999998</v>
          </cell>
          <cell r="M204">
            <v>4803.7700000000004</v>
          </cell>
          <cell r="N204">
            <v>9000.1</v>
          </cell>
          <cell r="O204">
            <v>0</v>
          </cell>
          <cell r="P204">
            <v>0</v>
          </cell>
          <cell r="Q204">
            <v>104.98</v>
          </cell>
          <cell r="R204">
            <v>104.98</v>
          </cell>
          <cell r="S204">
            <v>67885.649999999994</v>
          </cell>
          <cell r="T204">
            <v>405.47</v>
          </cell>
          <cell r="U204">
            <v>250.11</v>
          </cell>
          <cell r="V204">
            <v>455.13</v>
          </cell>
          <cell r="W204">
            <v>1110.71</v>
          </cell>
          <cell r="X204">
            <v>121.03</v>
          </cell>
          <cell r="Y204">
            <v>497.11</v>
          </cell>
          <cell r="Z204">
            <v>738.99</v>
          </cell>
          <cell r="AA204">
            <v>1357.13</v>
          </cell>
          <cell r="AB204">
            <v>70353.490000000005</v>
          </cell>
          <cell r="AE204">
            <v>4051.96</v>
          </cell>
          <cell r="AF204">
            <v>762.51</v>
          </cell>
          <cell r="AG204">
            <v>5647.74</v>
          </cell>
          <cell r="AH204">
            <v>10462.209999999999</v>
          </cell>
        </row>
        <row r="205">
          <cell r="A205" t="str">
            <v>NL10</v>
          </cell>
          <cell r="B205" t="str">
            <v>NL1</v>
          </cell>
          <cell r="C205">
            <v>450940.32</v>
          </cell>
          <cell r="D205">
            <v>426851.79</v>
          </cell>
          <cell r="E205">
            <v>396531.09</v>
          </cell>
          <cell r="F205">
            <v>1274323.2</v>
          </cell>
          <cell r="G205">
            <v>107449.22</v>
          </cell>
          <cell r="H205">
            <v>96580.81</v>
          </cell>
          <cell r="I205">
            <v>85154</v>
          </cell>
          <cell r="J205">
            <v>289184.03000000003</v>
          </cell>
          <cell r="K205">
            <v>202271.94999999998</v>
          </cell>
          <cell r="L205">
            <v>300343.10999999993</v>
          </cell>
          <cell r="M205">
            <v>86272.399999998161</v>
          </cell>
          <cell r="N205">
            <v>588887.4599999981</v>
          </cell>
          <cell r="O205">
            <v>499.69</v>
          </cell>
          <cell r="P205">
            <v>2026.89</v>
          </cell>
          <cell r="Q205">
            <v>356.46</v>
          </cell>
          <cell r="R205">
            <v>2883.04</v>
          </cell>
          <cell r="S205">
            <v>2155277.7299999981</v>
          </cell>
          <cell r="T205">
            <v>63828.99</v>
          </cell>
          <cell r="U205">
            <v>64272.45</v>
          </cell>
          <cell r="V205">
            <v>58162.44</v>
          </cell>
          <cell r="W205">
            <v>186263.88</v>
          </cell>
          <cell r="X205">
            <v>241665.02</v>
          </cell>
          <cell r="Y205">
            <v>256076.44</v>
          </cell>
          <cell r="Z205">
            <v>794573.72000000183</v>
          </cell>
          <cell r="AA205">
            <v>1292315.1800000018</v>
          </cell>
          <cell r="AB205">
            <v>3633856.79</v>
          </cell>
          <cell r="AE205">
            <v>444436.66</v>
          </cell>
          <cell r="AF205">
            <v>558446.43999999994</v>
          </cell>
          <cell r="AG205">
            <v>881202.58</v>
          </cell>
          <cell r="AH205">
            <v>1884085.6799999997</v>
          </cell>
        </row>
        <row r="206">
          <cell r="A206" t="str">
            <v>NL20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E206">
            <v>0</v>
          </cell>
          <cell r="AF206">
            <v>0</v>
          </cell>
          <cell r="AG206">
            <v>0</v>
          </cell>
          <cell r="AH206">
            <v>0</v>
          </cell>
        </row>
        <row r="207">
          <cell r="A207" t="str">
            <v>NL30</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E207">
            <v>0</v>
          </cell>
          <cell r="AF207">
            <v>0</v>
          </cell>
          <cell r="AG207">
            <v>0</v>
          </cell>
          <cell r="AH207">
            <v>0</v>
          </cell>
        </row>
        <row r="208">
          <cell r="A208" t="str">
            <v>NL40</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E208">
            <v>0</v>
          </cell>
          <cell r="AF208">
            <v>0</v>
          </cell>
          <cell r="AG208">
            <v>0</v>
          </cell>
          <cell r="AH208">
            <v>0</v>
          </cell>
        </row>
        <row r="209">
          <cell r="A209" t="str">
            <v>NO10</v>
          </cell>
          <cell r="B209" t="str">
            <v>NO1</v>
          </cell>
          <cell r="C209">
            <v>119054.39</v>
          </cell>
          <cell r="D209">
            <v>117666.71</v>
          </cell>
          <cell r="E209">
            <v>108067.06</v>
          </cell>
          <cell r="F209">
            <v>344788.16000000003</v>
          </cell>
          <cell r="G209">
            <v>40256.83</v>
          </cell>
          <cell r="H209">
            <v>44062.11</v>
          </cell>
          <cell r="I209">
            <v>34447.78</v>
          </cell>
          <cell r="J209">
            <v>118766.72</v>
          </cell>
          <cell r="K209">
            <v>30435.48000000001</v>
          </cell>
          <cell r="L209">
            <v>58933.25</v>
          </cell>
          <cell r="M209">
            <v>-340640.31</v>
          </cell>
          <cell r="N209">
            <v>-251271.58</v>
          </cell>
          <cell r="O209">
            <v>95.25</v>
          </cell>
          <cell r="P209">
            <v>1.5</v>
          </cell>
          <cell r="Q209">
            <v>102.67</v>
          </cell>
          <cell r="R209">
            <v>199.42000000000002</v>
          </cell>
          <cell r="S209">
            <v>212482.72000000003</v>
          </cell>
          <cell r="T209">
            <v>14186.49</v>
          </cell>
          <cell r="U209">
            <v>15225.07</v>
          </cell>
          <cell r="V209">
            <v>13116.14</v>
          </cell>
          <cell r="W209">
            <v>42527.7</v>
          </cell>
          <cell r="X209">
            <v>152371.35999999999</v>
          </cell>
          <cell r="Y209">
            <v>219016.5</v>
          </cell>
          <cell r="Z209">
            <v>467060.14</v>
          </cell>
          <cell r="AA209">
            <v>838448</v>
          </cell>
          <cell r="AB209">
            <v>1093458.42</v>
          </cell>
          <cell r="AE209">
            <v>182902.09</v>
          </cell>
          <cell r="AF209">
            <v>277951.25</v>
          </cell>
          <cell r="AG209">
            <v>126522.5</v>
          </cell>
          <cell r="AH209">
            <v>587375.84</v>
          </cell>
        </row>
        <row r="210">
          <cell r="A210" t="str">
            <v>NP10</v>
          </cell>
          <cell r="B210" t="str">
            <v>NP1</v>
          </cell>
          <cell r="C210">
            <v>395938.28</v>
          </cell>
          <cell r="D210">
            <v>403014.7</v>
          </cell>
          <cell r="E210">
            <v>362036.75</v>
          </cell>
          <cell r="F210">
            <v>1160989.73</v>
          </cell>
          <cell r="G210">
            <v>109012.36</v>
          </cell>
          <cell r="H210">
            <v>167436.9</v>
          </cell>
          <cell r="I210">
            <v>87298.05</v>
          </cell>
          <cell r="J210">
            <v>363747.31</v>
          </cell>
          <cell r="K210">
            <v>91693.020000000019</v>
          </cell>
          <cell r="L210">
            <v>55813.179999999935</v>
          </cell>
          <cell r="M210">
            <v>-1487657.060000031</v>
          </cell>
          <cell r="N210">
            <v>-1340150.8600000311</v>
          </cell>
          <cell r="O210">
            <v>32867.65</v>
          </cell>
          <cell r="P210">
            <v>96979.56</v>
          </cell>
          <cell r="Q210">
            <v>222053.93</v>
          </cell>
          <cell r="R210">
            <v>351901.14</v>
          </cell>
          <cell r="S210">
            <v>536487.31999996898</v>
          </cell>
          <cell r="T210">
            <v>66264.679999999993</v>
          </cell>
          <cell r="U210">
            <v>67565.53</v>
          </cell>
          <cell r="V210">
            <v>63539.21</v>
          </cell>
          <cell r="W210">
            <v>197369.41999999998</v>
          </cell>
          <cell r="X210">
            <v>387160.92</v>
          </cell>
          <cell r="Y210">
            <v>1178721.73</v>
          </cell>
          <cell r="Z210">
            <v>3020450.030000031</v>
          </cell>
          <cell r="AA210">
            <v>4586332.6800000314</v>
          </cell>
          <cell r="AB210">
            <v>5320189.42</v>
          </cell>
          <cell r="AE210">
            <v>511721.59</v>
          </cell>
          <cell r="AF210">
            <v>1331514.47</v>
          </cell>
          <cell r="AG210">
            <v>1754846.9</v>
          </cell>
          <cell r="AH210">
            <v>3598082.96</v>
          </cell>
        </row>
        <row r="211">
          <cell r="A211" t="str">
            <v>NR10</v>
          </cell>
          <cell r="B211" t="str">
            <v>NR1</v>
          </cell>
          <cell r="C211">
            <v>0</v>
          </cell>
          <cell r="D211">
            <v>0</v>
          </cell>
          <cell r="E211">
            <v>0</v>
          </cell>
          <cell r="F211">
            <v>0</v>
          </cell>
          <cell r="G211">
            <v>0</v>
          </cell>
          <cell r="H211">
            <v>0</v>
          </cell>
          <cell r="I211">
            <v>0</v>
          </cell>
          <cell r="J211">
            <v>0</v>
          </cell>
          <cell r="K211">
            <v>0</v>
          </cell>
          <cell r="L211">
            <v>0</v>
          </cell>
          <cell r="M211">
            <v>3023.35</v>
          </cell>
          <cell r="N211">
            <v>3023.35</v>
          </cell>
          <cell r="O211">
            <v>0</v>
          </cell>
          <cell r="P211">
            <v>0</v>
          </cell>
          <cell r="Q211">
            <v>0</v>
          </cell>
          <cell r="R211">
            <v>0</v>
          </cell>
          <cell r="S211">
            <v>3023.35</v>
          </cell>
          <cell r="T211">
            <v>0</v>
          </cell>
          <cell r="U211">
            <v>0</v>
          </cell>
          <cell r="V211">
            <v>0</v>
          </cell>
          <cell r="W211">
            <v>0</v>
          </cell>
          <cell r="X211">
            <v>0</v>
          </cell>
          <cell r="Y211">
            <v>0</v>
          </cell>
          <cell r="Z211">
            <v>0</v>
          </cell>
          <cell r="AA211">
            <v>0</v>
          </cell>
          <cell r="AB211">
            <v>3023.35</v>
          </cell>
          <cell r="AE211">
            <v>0</v>
          </cell>
          <cell r="AF211">
            <v>0</v>
          </cell>
          <cell r="AG211">
            <v>3023.35</v>
          </cell>
          <cell r="AH211">
            <v>3023.35</v>
          </cell>
        </row>
        <row r="212">
          <cell r="A212" t="str">
            <v>NZ10</v>
          </cell>
          <cell r="B212" t="str">
            <v>NZ1</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E212">
            <v>0</v>
          </cell>
          <cell r="AF212">
            <v>0</v>
          </cell>
          <cell r="AG212">
            <v>0</v>
          </cell>
          <cell r="AH212">
            <v>0</v>
          </cell>
        </row>
        <row r="213">
          <cell r="A213" t="str">
            <v>PA10</v>
          </cell>
          <cell r="B213" t="str">
            <v>PA1</v>
          </cell>
          <cell r="C213">
            <v>69401.11</v>
          </cell>
          <cell r="D213">
            <v>78617.36</v>
          </cell>
          <cell r="E213">
            <v>78483.41</v>
          </cell>
          <cell r="F213">
            <v>226501.88</v>
          </cell>
          <cell r="G213">
            <v>6798.28</v>
          </cell>
          <cell r="H213">
            <v>11480.32</v>
          </cell>
          <cell r="I213">
            <v>8779.49</v>
          </cell>
          <cell r="J213">
            <v>27058.089999999997</v>
          </cell>
          <cell r="K213">
            <v>5691.98</v>
          </cell>
          <cell r="L213">
            <v>316.54999999999995</v>
          </cell>
          <cell r="M213">
            <v>-1002.9900000000001</v>
          </cell>
          <cell r="N213">
            <v>5005.54</v>
          </cell>
          <cell r="O213">
            <v>0</v>
          </cell>
          <cell r="P213">
            <v>0</v>
          </cell>
          <cell r="Q213">
            <v>0</v>
          </cell>
          <cell r="R213">
            <v>0</v>
          </cell>
          <cell r="S213">
            <v>258565.51</v>
          </cell>
          <cell r="T213">
            <v>1687.86</v>
          </cell>
          <cell r="U213">
            <v>1055.21</v>
          </cell>
          <cell r="V213">
            <v>1189.74</v>
          </cell>
          <cell r="W213">
            <v>3932.8099999999995</v>
          </cell>
          <cell r="X213">
            <v>80</v>
          </cell>
          <cell r="Y213">
            <v>1624.41</v>
          </cell>
          <cell r="Z213">
            <v>1822.41</v>
          </cell>
          <cell r="AA213">
            <v>3526.82</v>
          </cell>
          <cell r="AB213">
            <v>266025.14</v>
          </cell>
          <cell r="AE213">
            <v>5771.98</v>
          </cell>
          <cell r="AF213">
            <v>1940.96</v>
          </cell>
          <cell r="AG213">
            <v>819.42</v>
          </cell>
          <cell r="AH213">
            <v>8532.3599999999988</v>
          </cell>
        </row>
        <row r="214">
          <cell r="A214" t="str">
            <v>PE10</v>
          </cell>
          <cell r="B214" t="str">
            <v>PE1</v>
          </cell>
          <cell r="C214">
            <v>84086.04</v>
          </cell>
          <cell r="D214">
            <v>81589.88</v>
          </cell>
          <cell r="E214">
            <v>81121.06</v>
          </cell>
          <cell r="F214">
            <v>246796.97999999998</v>
          </cell>
          <cell r="G214">
            <v>36796.31</v>
          </cell>
          <cell r="H214">
            <v>22928.9</v>
          </cell>
          <cell r="I214">
            <v>37105.480000000003</v>
          </cell>
          <cell r="J214">
            <v>96830.69</v>
          </cell>
          <cell r="K214">
            <v>3917123.6599999997</v>
          </cell>
          <cell r="L214">
            <v>6974655.7800000003</v>
          </cell>
          <cell r="M214">
            <v>7758287.2599999998</v>
          </cell>
          <cell r="N214">
            <v>18650066.699999999</v>
          </cell>
          <cell r="O214">
            <v>0</v>
          </cell>
          <cell r="P214">
            <v>0</v>
          </cell>
          <cell r="Q214">
            <v>0</v>
          </cell>
          <cell r="R214">
            <v>0</v>
          </cell>
          <cell r="S214">
            <v>18993694.370000001</v>
          </cell>
          <cell r="T214">
            <v>93314.1</v>
          </cell>
          <cell r="U214">
            <v>104328.59</v>
          </cell>
          <cell r="V214">
            <v>119179.12</v>
          </cell>
          <cell r="W214">
            <v>316821.81</v>
          </cell>
          <cell r="X214">
            <v>820.87000000000671</v>
          </cell>
          <cell r="Y214">
            <v>41519.29</v>
          </cell>
          <cell r="Z214">
            <v>130397.15</v>
          </cell>
          <cell r="AA214">
            <v>172737.31</v>
          </cell>
          <cell r="AB214">
            <v>19483253.489999998</v>
          </cell>
          <cell r="AE214">
            <v>3917944.53</v>
          </cell>
          <cell r="AF214">
            <v>7016175.0700000003</v>
          </cell>
          <cell r="AG214">
            <v>7888684.4100000001</v>
          </cell>
          <cell r="AH214">
            <v>18822804.009999998</v>
          </cell>
        </row>
        <row r="215">
          <cell r="A215" t="str">
            <v>PG10</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E215">
            <v>0</v>
          </cell>
          <cell r="AF215">
            <v>0</v>
          </cell>
          <cell r="AG215">
            <v>0</v>
          </cell>
          <cell r="AH215">
            <v>0</v>
          </cell>
        </row>
        <row r="216">
          <cell r="A216" t="str">
            <v>PG20</v>
          </cell>
          <cell r="B216" t="str">
            <v>PG2</v>
          </cell>
          <cell r="C216">
            <v>16312.89</v>
          </cell>
          <cell r="D216">
            <v>38883.839999999997</v>
          </cell>
          <cell r="E216">
            <v>33711.919999999998</v>
          </cell>
          <cell r="F216">
            <v>88908.65</v>
          </cell>
          <cell r="G216">
            <v>0</v>
          </cell>
          <cell r="H216">
            <v>17308.57</v>
          </cell>
          <cell r="I216">
            <v>3691.14</v>
          </cell>
          <cell r="J216">
            <v>20999.71</v>
          </cell>
          <cell r="K216">
            <v>0</v>
          </cell>
          <cell r="L216">
            <v>0</v>
          </cell>
          <cell r="M216">
            <v>133.88999999999999</v>
          </cell>
          <cell r="N216">
            <v>133.88999999999999</v>
          </cell>
          <cell r="O216">
            <v>0</v>
          </cell>
          <cell r="P216">
            <v>0</v>
          </cell>
          <cell r="Q216">
            <v>0</v>
          </cell>
          <cell r="R216">
            <v>0</v>
          </cell>
          <cell r="S216">
            <v>110042.24999999999</v>
          </cell>
          <cell r="T216">
            <v>815.65</v>
          </cell>
          <cell r="U216">
            <v>2809.63</v>
          </cell>
          <cell r="V216">
            <v>1876.86</v>
          </cell>
          <cell r="W216">
            <v>5502.14</v>
          </cell>
          <cell r="X216">
            <v>0</v>
          </cell>
          <cell r="Y216">
            <v>0</v>
          </cell>
          <cell r="Z216">
            <v>0</v>
          </cell>
          <cell r="AA216">
            <v>0</v>
          </cell>
          <cell r="AB216">
            <v>115544.38999999998</v>
          </cell>
          <cell r="AE216">
            <v>0</v>
          </cell>
          <cell r="AF216">
            <v>0</v>
          </cell>
          <cell r="AG216">
            <v>133.88999999999999</v>
          </cell>
          <cell r="AH216">
            <v>133.88999999999999</v>
          </cell>
        </row>
        <row r="217">
          <cell r="A217" t="str">
            <v>PH10</v>
          </cell>
          <cell r="B217" t="str">
            <v>PH1</v>
          </cell>
          <cell r="C217">
            <v>486548.25</v>
          </cell>
          <cell r="D217">
            <v>590654.75</v>
          </cell>
          <cell r="E217">
            <v>685067.64</v>
          </cell>
          <cell r="F217">
            <v>1762270.6400000001</v>
          </cell>
          <cell r="G217">
            <v>254337.44</v>
          </cell>
          <cell r="H217">
            <v>384285.56</v>
          </cell>
          <cell r="I217">
            <v>446100.71</v>
          </cell>
          <cell r="J217">
            <v>1084723.71</v>
          </cell>
          <cell r="K217">
            <v>7520.9199999999992</v>
          </cell>
          <cell r="L217">
            <v>4750.7899999999936</v>
          </cell>
          <cell r="M217">
            <v>206035.33999999997</v>
          </cell>
          <cell r="N217">
            <v>218307.04999999996</v>
          </cell>
          <cell r="O217">
            <v>476.44</v>
          </cell>
          <cell r="P217">
            <v>0</v>
          </cell>
          <cell r="Q217">
            <v>0</v>
          </cell>
          <cell r="R217">
            <v>476.44</v>
          </cell>
          <cell r="S217">
            <v>3065777.84</v>
          </cell>
          <cell r="T217">
            <v>9170.76</v>
          </cell>
          <cell r="U217">
            <v>9863.06</v>
          </cell>
          <cell r="V217">
            <v>28182.63</v>
          </cell>
          <cell r="W217">
            <v>47216.45</v>
          </cell>
          <cell r="X217">
            <v>-15607.46</v>
          </cell>
          <cell r="Y217">
            <v>61271.69</v>
          </cell>
          <cell r="Z217">
            <v>151009.63</v>
          </cell>
          <cell r="AA217">
            <v>196673.86000000002</v>
          </cell>
          <cell r="AB217">
            <v>3309668.15</v>
          </cell>
          <cell r="AE217">
            <v>-7610.1</v>
          </cell>
          <cell r="AF217">
            <v>66022.48</v>
          </cell>
          <cell r="AG217">
            <v>357044.97</v>
          </cell>
          <cell r="AH217">
            <v>415457.35</v>
          </cell>
        </row>
        <row r="218">
          <cell r="A218" t="str">
            <v>PH20</v>
          </cell>
          <cell r="B218">
            <v>0</v>
          </cell>
          <cell r="C218">
            <v>143.12</v>
          </cell>
          <cell r="D218">
            <v>142.68</v>
          </cell>
          <cell r="E218">
            <v>135.41999999999999</v>
          </cell>
          <cell r="F218">
            <v>421.22</v>
          </cell>
          <cell r="G218">
            <v>2930.1</v>
          </cell>
          <cell r="H218">
            <v>13175.46</v>
          </cell>
          <cell r="I218">
            <v>0</v>
          </cell>
          <cell r="J218">
            <v>16105.56</v>
          </cell>
          <cell r="K218">
            <v>-555.01</v>
          </cell>
          <cell r="L218">
            <v>-2496.25</v>
          </cell>
          <cell r="M218">
            <v>9779.76</v>
          </cell>
          <cell r="N218">
            <v>6728.5</v>
          </cell>
          <cell r="O218">
            <v>0</v>
          </cell>
          <cell r="P218">
            <v>0</v>
          </cell>
          <cell r="Q218">
            <v>0</v>
          </cell>
          <cell r="R218">
            <v>0</v>
          </cell>
          <cell r="S218">
            <v>23255.279999999999</v>
          </cell>
          <cell r="T218">
            <v>125.9</v>
          </cell>
          <cell r="U218">
            <v>52.08</v>
          </cell>
          <cell r="V218">
            <v>6.77</v>
          </cell>
          <cell r="W218">
            <v>184.75000000000003</v>
          </cell>
          <cell r="X218">
            <v>0</v>
          </cell>
          <cell r="Y218">
            <v>-9779.76</v>
          </cell>
          <cell r="Z218">
            <v>-9779.76</v>
          </cell>
          <cell r="AA218">
            <v>-19559.52</v>
          </cell>
          <cell r="AB218">
            <v>3880.5099999999984</v>
          </cell>
          <cell r="AE218">
            <v>-555.01</v>
          </cell>
          <cell r="AF218">
            <v>-12276.01</v>
          </cell>
          <cell r="AG218">
            <v>0</v>
          </cell>
          <cell r="AH218">
            <v>-12831.02</v>
          </cell>
        </row>
        <row r="219">
          <cell r="A219" t="str">
            <v>PH30</v>
          </cell>
          <cell r="B219">
            <v>0</v>
          </cell>
          <cell r="C219">
            <v>130182.25</v>
          </cell>
          <cell r="D219">
            <v>117897.33</v>
          </cell>
          <cell r="E219">
            <v>67817.63</v>
          </cell>
          <cell r="F219">
            <v>315897.21000000002</v>
          </cell>
          <cell r="G219">
            <v>26710.45</v>
          </cell>
          <cell r="H219">
            <v>32847.550000000003</v>
          </cell>
          <cell r="I219">
            <v>46891.199999999997</v>
          </cell>
          <cell r="J219">
            <v>106449.2</v>
          </cell>
          <cell r="K219">
            <v>249332.22</v>
          </cell>
          <cell r="L219">
            <v>114415.70000000001</v>
          </cell>
          <cell r="M219">
            <v>206917.78999999998</v>
          </cell>
          <cell r="N219">
            <v>570665.71</v>
          </cell>
          <cell r="O219">
            <v>0</v>
          </cell>
          <cell r="P219">
            <v>33308.699999999997</v>
          </cell>
          <cell r="Q219">
            <v>0</v>
          </cell>
          <cell r="R219">
            <v>33308.699999999997</v>
          </cell>
          <cell r="S219">
            <v>1026320.82</v>
          </cell>
          <cell r="T219">
            <v>25868.19</v>
          </cell>
          <cell r="U219">
            <v>18499.23</v>
          </cell>
          <cell r="V219">
            <v>19440.25</v>
          </cell>
          <cell r="W219">
            <v>63807.67</v>
          </cell>
          <cell r="X219">
            <v>1423.16</v>
          </cell>
          <cell r="Y219">
            <v>63346.01</v>
          </cell>
          <cell r="Z219">
            <v>78410.070000000007</v>
          </cell>
          <cell r="AA219">
            <v>143179.24000000002</v>
          </cell>
          <cell r="AB219">
            <v>1233307.73</v>
          </cell>
          <cell r="AE219">
            <v>250755.38</v>
          </cell>
          <cell r="AF219">
            <v>211070.41</v>
          </cell>
          <cell r="AG219">
            <v>285327.86</v>
          </cell>
          <cell r="AH219">
            <v>747153.65</v>
          </cell>
        </row>
        <row r="220">
          <cell r="A220" t="str">
            <v>PK10</v>
          </cell>
          <cell r="B220" t="str">
            <v>PK1</v>
          </cell>
          <cell r="C220">
            <v>217282.28</v>
          </cell>
          <cell r="D220">
            <v>253722.35</v>
          </cell>
          <cell r="E220">
            <v>357808.52</v>
          </cell>
          <cell r="F220">
            <v>828813.15</v>
          </cell>
          <cell r="G220">
            <v>370071.61</v>
          </cell>
          <cell r="H220">
            <v>187302.2</v>
          </cell>
          <cell r="I220">
            <v>264000.93</v>
          </cell>
          <cell r="J220">
            <v>821374.74</v>
          </cell>
          <cell r="K220">
            <v>573062.46</v>
          </cell>
          <cell r="L220">
            <v>796725.19</v>
          </cell>
          <cell r="M220">
            <v>823741.24</v>
          </cell>
          <cell r="N220">
            <v>2193528.8899999997</v>
          </cell>
          <cell r="O220">
            <v>21369.17</v>
          </cell>
          <cell r="P220">
            <v>23312.27</v>
          </cell>
          <cell r="Q220">
            <v>40132.769999999997</v>
          </cell>
          <cell r="R220">
            <v>84814.209999999992</v>
          </cell>
          <cell r="S220">
            <v>3928530.9899999998</v>
          </cell>
          <cell r="T220">
            <v>58255.51</v>
          </cell>
          <cell r="U220">
            <v>61672.59</v>
          </cell>
          <cell r="V220">
            <v>76824.160000000003</v>
          </cell>
          <cell r="W220">
            <v>196752.26</v>
          </cell>
          <cell r="X220">
            <v>31259.43</v>
          </cell>
          <cell r="Y220">
            <v>110761.17</v>
          </cell>
          <cell r="Z220">
            <v>285978.69</v>
          </cell>
          <cell r="AA220">
            <v>427999.29000000004</v>
          </cell>
          <cell r="AB220">
            <v>4553282.54</v>
          </cell>
          <cell r="AE220">
            <v>625691.06000000006</v>
          </cell>
          <cell r="AF220">
            <v>930798.63</v>
          </cell>
          <cell r="AG220">
            <v>1149852.7</v>
          </cell>
          <cell r="AH220">
            <v>2706342.3899999997</v>
          </cell>
        </row>
        <row r="221">
          <cell r="A221" t="str">
            <v>PK20</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E221">
            <v>0</v>
          </cell>
          <cell r="AF221">
            <v>0</v>
          </cell>
          <cell r="AG221">
            <v>0</v>
          </cell>
          <cell r="AH221">
            <v>0</v>
          </cell>
        </row>
        <row r="222">
          <cell r="A222" t="str">
            <v>PK30</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E222">
            <v>0</v>
          </cell>
          <cell r="AF222">
            <v>0</v>
          </cell>
          <cell r="AG222">
            <v>0</v>
          </cell>
          <cell r="AH222">
            <v>0</v>
          </cell>
        </row>
        <row r="223">
          <cell r="A223" t="str">
            <v>PK40</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E223">
            <v>0</v>
          </cell>
          <cell r="AF223">
            <v>0</v>
          </cell>
          <cell r="AG223">
            <v>0</v>
          </cell>
          <cell r="AH223">
            <v>0</v>
          </cell>
        </row>
        <row r="224">
          <cell r="A224" t="str">
            <v>PL10</v>
          </cell>
          <cell r="B224" t="str">
            <v>PL1</v>
          </cell>
          <cell r="C224">
            <v>34935.870000000003</v>
          </cell>
          <cell r="D224">
            <v>28780.14</v>
          </cell>
          <cell r="E224">
            <v>34461.599999999999</v>
          </cell>
          <cell r="F224">
            <v>98177.61</v>
          </cell>
          <cell r="G224">
            <v>6044.34</v>
          </cell>
          <cell r="H224">
            <v>10312.1</v>
          </cell>
          <cell r="I224">
            <v>-22901.37</v>
          </cell>
          <cell r="J224">
            <v>-6544.9299999999985</v>
          </cell>
          <cell r="K224">
            <v>772.29</v>
          </cell>
          <cell r="L224">
            <v>7286.5300000000025</v>
          </cell>
          <cell r="M224">
            <v>-8819.7300000000032</v>
          </cell>
          <cell r="N224">
            <v>-760.91000000000076</v>
          </cell>
          <cell r="O224">
            <v>0</v>
          </cell>
          <cell r="P224">
            <v>0</v>
          </cell>
          <cell r="Q224">
            <v>2.68</v>
          </cell>
          <cell r="R224">
            <v>2.68</v>
          </cell>
          <cell r="S224">
            <v>90874.45</v>
          </cell>
          <cell r="T224">
            <v>3491.06</v>
          </cell>
          <cell r="U224">
            <v>4307.2299999999996</v>
          </cell>
          <cell r="V224">
            <v>1085.0899999999999</v>
          </cell>
          <cell r="W224">
            <v>8883.3799999999992</v>
          </cell>
          <cell r="X224">
            <v>7436.89</v>
          </cell>
          <cell r="Y224">
            <v>15749.05</v>
          </cell>
          <cell r="Z224">
            <v>43179.22</v>
          </cell>
          <cell r="AA224">
            <v>66365.16</v>
          </cell>
          <cell r="AB224">
            <v>166122.99</v>
          </cell>
          <cell r="AE224">
            <v>8209.18</v>
          </cell>
          <cell r="AF224">
            <v>23035.58</v>
          </cell>
          <cell r="AG224">
            <v>34362.17</v>
          </cell>
          <cell r="AH224">
            <v>65606.929999999993</v>
          </cell>
        </row>
        <row r="225">
          <cell r="A225" t="str">
            <v>PS10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E225">
            <v>0</v>
          </cell>
          <cell r="AF225">
            <v>0</v>
          </cell>
          <cell r="AG225">
            <v>0</v>
          </cell>
          <cell r="AH225">
            <v>0</v>
          </cell>
        </row>
        <row r="226">
          <cell r="A226" t="str">
            <v>PT10</v>
          </cell>
          <cell r="B226" t="str">
            <v>PT1</v>
          </cell>
          <cell r="C226">
            <v>33130.29</v>
          </cell>
          <cell r="D226">
            <v>32095.85</v>
          </cell>
          <cell r="E226">
            <v>31760.09</v>
          </cell>
          <cell r="F226">
            <v>96986.23</v>
          </cell>
          <cell r="G226">
            <v>4252.4799999999996</v>
          </cell>
          <cell r="H226">
            <v>3133.29</v>
          </cell>
          <cell r="I226">
            <v>1706.41</v>
          </cell>
          <cell r="J226">
            <v>9092.18</v>
          </cell>
          <cell r="K226">
            <v>6007.3700000000008</v>
          </cell>
          <cell r="L226">
            <v>12569.689999999995</v>
          </cell>
          <cell r="M226">
            <v>-67100.210000000006</v>
          </cell>
          <cell r="N226">
            <v>-48523.150000000009</v>
          </cell>
          <cell r="O226">
            <v>0</v>
          </cell>
          <cell r="P226">
            <v>0</v>
          </cell>
          <cell r="Q226">
            <v>0</v>
          </cell>
          <cell r="R226">
            <v>0</v>
          </cell>
          <cell r="S226">
            <v>57555.259999999995</v>
          </cell>
          <cell r="T226">
            <v>1841.83</v>
          </cell>
          <cell r="U226">
            <v>6488.79</v>
          </cell>
          <cell r="V226">
            <v>1935.16</v>
          </cell>
          <cell r="W226">
            <v>10265.779999999999</v>
          </cell>
          <cell r="X226">
            <v>15011.06</v>
          </cell>
          <cell r="Y226">
            <v>63530.400000000001</v>
          </cell>
          <cell r="Z226">
            <v>82121.47</v>
          </cell>
          <cell r="AA226">
            <v>160662.93</v>
          </cell>
          <cell r="AB226">
            <v>228483.96999999997</v>
          </cell>
          <cell r="AE226">
            <v>21018.43</v>
          </cell>
          <cell r="AF226">
            <v>76100.09</v>
          </cell>
          <cell r="AG226">
            <v>15021.26</v>
          </cell>
          <cell r="AH226">
            <v>112139.77999999998</v>
          </cell>
        </row>
        <row r="227">
          <cell r="A227" t="str">
            <v>PY10</v>
          </cell>
          <cell r="B227" t="str">
            <v>PY1</v>
          </cell>
          <cell r="C227">
            <v>2078.5700000000002</v>
          </cell>
          <cell r="D227">
            <v>2012.82</v>
          </cell>
          <cell r="E227">
            <v>4019.63</v>
          </cell>
          <cell r="F227">
            <v>8111.02</v>
          </cell>
          <cell r="G227">
            <v>3196.62</v>
          </cell>
          <cell r="H227">
            <v>1056</v>
          </cell>
          <cell r="I227">
            <v>2682.93</v>
          </cell>
          <cell r="J227">
            <v>6935.5499999999993</v>
          </cell>
          <cell r="K227">
            <v>0</v>
          </cell>
          <cell r="L227">
            <v>-75.430000000000007</v>
          </cell>
          <cell r="M227">
            <v>271.57</v>
          </cell>
          <cell r="N227">
            <v>196.14</v>
          </cell>
          <cell r="O227">
            <v>0</v>
          </cell>
          <cell r="P227">
            <v>0</v>
          </cell>
          <cell r="Q227">
            <v>0</v>
          </cell>
          <cell r="R227">
            <v>0</v>
          </cell>
          <cell r="S227">
            <v>15242.71</v>
          </cell>
          <cell r="T227">
            <v>0</v>
          </cell>
          <cell r="U227">
            <v>0</v>
          </cell>
          <cell r="V227">
            <v>0</v>
          </cell>
          <cell r="W227">
            <v>0</v>
          </cell>
          <cell r="X227">
            <v>0</v>
          </cell>
          <cell r="Y227">
            <v>75.430000000000007</v>
          </cell>
          <cell r="Z227">
            <v>75.430000000000007</v>
          </cell>
          <cell r="AA227">
            <v>150.86000000000001</v>
          </cell>
          <cell r="AB227">
            <v>15393.57</v>
          </cell>
          <cell r="AE227">
            <v>0</v>
          </cell>
          <cell r="AF227">
            <v>0</v>
          </cell>
          <cell r="AG227">
            <v>347</v>
          </cell>
          <cell r="AH227">
            <v>347</v>
          </cell>
        </row>
        <row r="228">
          <cell r="A228" t="str">
            <v>RO10</v>
          </cell>
          <cell r="B228" t="str">
            <v>RO1</v>
          </cell>
          <cell r="C228">
            <v>34622.86</v>
          </cell>
          <cell r="D228">
            <v>32723.43</v>
          </cell>
          <cell r="E228">
            <v>35398.75</v>
          </cell>
          <cell r="F228">
            <v>102745.04000000001</v>
          </cell>
          <cell r="G228">
            <v>3771.27</v>
          </cell>
          <cell r="H228">
            <v>4609.32</v>
          </cell>
          <cell r="I228">
            <v>8723.7800000000007</v>
          </cell>
          <cell r="J228">
            <v>17104.370000000003</v>
          </cell>
          <cell r="K228">
            <v>4653.9900000000016</v>
          </cell>
          <cell r="L228">
            <v>2344.5899999999965</v>
          </cell>
          <cell r="M228">
            <v>-56901.53</v>
          </cell>
          <cell r="N228">
            <v>-49902.95</v>
          </cell>
          <cell r="O228">
            <v>5480.54</v>
          </cell>
          <cell r="P228">
            <v>7504.27</v>
          </cell>
          <cell r="Q228">
            <v>7528.93</v>
          </cell>
          <cell r="R228">
            <v>20513.740000000002</v>
          </cell>
          <cell r="S228">
            <v>90460.200000000012</v>
          </cell>
          <cell r="T228">
            <v>3382.04</v>
          </cell>
          <cell r="U228">
            <v>5657.92</v>
          </cell>
          <cell r="V228">
            <v>5752.46</v>
          </cell>
          <cell r="W228">
            <v>14792.419999999998</v>
          </cell>
          <cell r="X228">
            <v>15603.8</v>
          </cell>
          <cell r="Y228">
            <v>34073.94</v>
          </cell>
          <cell r="Z228">
            <v>76812.17</v>
          </cell>
          <cell r="AA228">
            <v>126489.91</v>
          </cell>
          <cell r="AB228">
            <v>231742.53000000003</v>
          </cell>
          <cell r="AE228">
            <v>25738.33</v>
          </cell>
          <cell r="AF228">
            <v>43922.8</v>
          </cell>
          <cell r="AG228">
            <v>27439.57</v>
          </cell>
          <cell r="AH228">
            <v>97100.700000000012</v>
          </cell>
        </row>
        <row r="229">
          <cell r="A229" t="str">
            <v>RS10</v>
          </cell>
          <cell r="B229" t="str">
            <v>YU1</v>
          </cell>
          <cell r="C229">
            <v>131937.24</v>
          </cell>
          <cell r="D229">
            <v>128586.66</v>
          </cell>
          <cell r="E229">
            <v>131097.34</v>
          </cell>
          <cell r="F229">
            <v>391621.24</v>
          </cell>
          <cell r="G229">
            <v>8948.07</v>
          </cell>
          <cell r="H229">
            <v>23066.3</v>
          </cell>
          <cell r="I229">
            <v>11752.31</v>
          </cell>
          <cell r="J229">
            <v>43766.68</v>
          </cell>
          <cell r="K229">
            <v>163649.21999999997</v>
          </cell>
          <cell r="L229">
            <v>234867.03</v>
          </cell>
          <cell r="M229">
            <v>299665.52</v>
          </cell>
          <cell r="N229">
            <v>698181.77</v>
          </cell>
          <cell r="O229">
            <v>2587.8200000000002</v>
          </cell>
          <cell r="P229">
            <v>2122.86</v>
          </cell>
          <cell r="Q229">
            <v>5333.18</v>
          </cell>
          <cell r="R229">
            <v>10043.86</v>
          </cell>
          <cell r="S229">
            <v>1143613.55</v>
          </cell>
          <cell r="T229">
            <v>12411.08</v>
          </cell>
          <cell r="U229">
            <v>11921.81</v>
          </cell>
          <cell r="V229">
            <v>13044</v>
          </cell>
          <cell r="W229">
            <v>37376.89</v>
          </cell>
          <cell r="X229">
            <v>4668.67</v>
          </cell>
          <cell r="Y229">
            <v>1470.54</v>
          </cell>
          <cell r="Z229">
            <v>4394.18</v>
          </cell>
          <cell r="AA229">
            <v>10533.39</v>
          </cell>
          <cell r="AB229">
            <v>1191523.8299999998</v>
          </cell>
          <cell r="AE229">
            <v>170905.71</v>
          </cell>
          <cell r="AF229">
            <v>238460.43</v>
          </cell>
          <cell r="AG229">
            <v>309392.88</v>
          </cell>
          <cell r="AH229">
            <v>718759.02</v>
          </cell>
        </row>
        <row r="230">
          <cell r="A230" t="str">
            <v>RS20</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E230">
            <v>0</v>
          </cell>
          <cell r="AF230">
            <v>0</v>
          </cell>
          <cell r="AG230">
            <v>0</v>
          </cell>
          <cell r="AH230">
            <v>0</v>
          </cell>
        </row>
        <row r="231">
          <cell r="A231" t="str">
            <v>RS30</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E231">
            <v>0</v>
          </cell>
          <cell r="AF231">
            <v>0</v>
          </cell>
          <cell r="AG231">
            <v>0</v>
          </cell>
          <cell r="AH231">
            <v>0</v>
          </cell>
        </row>
        <row r="232">
          <cell r="A232" t="str">
            <v>RS40</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E232">
            <v>0</v>
          </cell>
          <cell r="AF232">
            <v>0</v>
          </cell>
          <cell r="AG232">
            <v>0</v>
          </cell>
          <cell r="AH232">
            <v>0</v>
          </cell>
        </row>
        <row r="233">
          <cell r="A233" t="str">
            <v>RU10</v>
          </cell>
          <cell r="B233" t="str">
            <v>RU1</v>
          </cell>
          <cell r="C233">
            <v>463331.15</v>
          </cell>
          <cell r="D233">
            <v>562681.5</v>
          </cell>
          <cell r="E233">
            <v>441238.27</v>
          </cell>
          <cell r="F233">
            <v>1467250.92</v>
          </cell>
          <cell r="G233">
            <v>287554.36</v>
          </cell>
          <cell r="H233">
            <v>-4383.2200000000066</v>
          </cell>
          <cell r="I233">
            <v>51185.23</v>
          </cell>
          <cell r="J233">
            <v>334356.36999999994</v>
          </cell>
          <cell r="K233">
            <v>57977.729999999952</v>
          </cell>
          <cell r="L233">
            <v>100292.97999999995</v>
          </cell>
          <cell r="M233">
            <v>42448.380000000587</v>
          </cell>
          <cell r="N233">
            <v>200719.09000000049</v>
          </cell>
          <cell r="O233">
            <v>51139.77</v>
          </cell>
          <cell r="P233">
            <v>68466.92</v>
          </cell>
          <cell r="Q233">
            <v>42131.93</v>
          </cell>
          <cell r="R233">
            <v>161738.62</v>
          </cell>
          <cell r="S233">
            <v>2164065.0000000005</v>
          </cell>
          <cell r="T233">
            <v>79256.08</v>
          </cell>
          <cell r="U233">
            <v>62986.35</v>
          </cell>
          <cell r="V233">
            <v>59483.43</v>
          </cell>
          <cell r="W233">
            <v>201725.86</v>
          </cell>
          <cell r="X233">
            <v>58808.250000000058</v>
          </cell>
          <cell r="Y233">
            <v>45347.110000000073</v>
          </cell>
          <cell r="Z233">
            <v>174075.58999999941</v>
          </cell>
          <cell r="AA233">
            <v>278230.94999999955</v>
          </cell>
          <cell r="AB233">
            <v>2644021.81</v>
          </cell>
          <cell r="AE233">
            <v>167925.75</v>
          </cell>
          <cell r="AF233">
            <v>214107.01</v>
          </cell>
          <cell r="AG233">
            <v>258655.9</v>
          </cell>
          <cell r="AH233">
            <v>640688.66</v>
          </cell>
        </row>
        <row r="234">
          <cell r="A234" t="str">
            <v>RU20</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E234">
            <v>0</v>
          </cell>
          <cell r="AF234">
            <v>0</v>
          </cell>
          <cell r="AG234">
            <v>0</v>
          </cell>
          <cell r="AH234">
            <v>0</v>
          </cell>
        </row>
        <row r="235">
          <cell r="A235" t="str">
            <v>RU30</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E235">
            <v>0</v>
          </cell>
          <cell r="AF235">
            <v>0</v>
          </cell>
          <cell r="AG235">
            <v>0</v>
          </cell>
          <cell r="AH235">
            <v>0</v>
          </cell>
        </row>
        <row r="236">
          <cell r="A236" t="str">
            <v>SA10</v>
          </cell>
          <cell r="B236" t="str">
            <v>SA1</v>
          </cell>
          <cell r="C236">
            <v>4123.41</v>
          </cell>
          <cell r="D236">
            <v>2084.94</v>
          </cell>
          <cell r="E236">
            <v>2084.94</v>
          </cell>
          <cell r="F236">
            <v>8293.2900000000009</v>
          </cell>
          <cell r="G236">
            <v>1097.9100000000001</v>
          </cell>
          <cell r="H236">
            <v>0</v>
          </cell>
          <cell r="I236">
            <v>0</v>
          </cell>
          <cell r="J236">
            <v>1097.9100000000001</v>
          </cell>
          <cell r="K236">
            <v>0</v>
          </cell>
          <cell r="L236">
            <v>917.32</v>
          </cell>
          <cell r="M236">
            <v>778.29</v>
          </cell>
          <cell r="N236">
            <v>1695.6100000000001</v>
          </cell>
          <cell r="O236">
            <v>0</v>
          </cell>
          <cell r="P236">
            <v>0</v>
          </cell>
          <cell r="Q236">
            <v>0</v>
          </cell>
          <cell r="R236">
            <v>0</v>
          </cell>
          <cell r="S236">
            <v>11086.810000000001</v>
          </cell>
          <cell r="T236">
            <v>626.55999999999995</v>
          </cell>
          <cell r="U236">
            <v>250.19</v>
          </cell>
          <cell r="V236">
            <v>336.42</v>
          </cell>
          <cell r="W236">
            <v>1213.17</v>
          </cell>
          <cell r="X236">
            <v>831.33</v>
          </cell>
          <cell r="Y236">
            <v>114.88</v>
          </cell>
          <cell r="Z236">
            <v>946.21</v>
          </cell>
          <cell r="AA236">
            <v>1892.42</v>
          </cell>
          <cell r="AB236">
            <v>14192.400000000001</v>
          </cell>
          <cell r="AE236">
            <v>831.33</v>
          </cell>
          <cell r="AF236">
            <v>1032.2</v>
          </cell>
          <cell r="AG236">
            <v>1724.5</v>
          </cell>
          <cell r="AH236">
            <v>3588.03</v>
          </cell>
        </row>
        <row r="237">
          <cell r="A237" t="str">
            <v>SD10</v>
          </cell>
          <cell r="B237" t="str">
            <v>SD1</v>
          </cell>
          <cell r="C237">
            <v>916032.19</v>
          </cell>
          <cell r="D237">
            <v>1096219.9099999999</v>
          </cell>
          <cell r="E237">
            <v>1164579.92</v>
          </cell>
          <cell r="F237">
            <v>3176832.0199999996</v>
          </cell>
          <cell r="G237">
            <v>163985.20000000001</v>
          </cell>
          <cell r="H237">
            <v>247734.42</v>
          </cell>
          <cell r="I237">
            <v>619084.51</v>
          </cell>
          <cell r="J237">
            <v>1030804.13</v>
          </cell>
          <cell r="K237">
            <v>512119.58000000007</v>
          </cell>
          <cell r="L237">
            <v>570175.62999999989</v>
          </cell>
          <cell r="M237">
            <v>1163764.1100000001</v>
          </cell>
          <cell r="N237">
            <v>2246059.3200000003</v>
          </cell>
          <cell r="O237">
            <v>-600.91</v>
          </cell>
          <cell r="P237">
            <v>23191.53</v>
          </cell>
          <cell r="Q237">
            <v>12810.3</v>
          </cell>
          <cell r="R237">
            <v>35400.92</v>
          </cell>
          <cell r="S237">
            <v>6489096.3899999997</v>
          </cell>
          <cell r="T237">
            <v>82847.460000000006</v>
          </cell>
          <cell r="U237">
            <v>99650.05</v>
          </cell>
          <cell r="V237">
            <v>163529.17000000001</v>
          </cell>
          <cell r="W237">
            <v>346026.68000000005</v>
          </cell>
          <cell r="X237">
            <v>29809.47</v>
          </cell>
          <cell r="Y237">
            <v>91723.07</v>
          </cell>
          <cell r="Z237">
            <v>166792.93</v>
          </cell>
          <cell r="AA237">
            <v>288325.46999999997</v>
          </cell>
          <cell r="AB237">
            <v>7123448.5399999991</v>
          </cell>
          <cell r="AE237">
            <v>541328.14</v>
          </cell>
          <cell r="AF237">
            <v>685090.23</v>
          </cell>
          <cell r="AG237">
            <v>1343367.34</v>
          </cell>
          <cell r="AH237">
            <v>2569785.71</v>
          </cell>
        </row>
        <row r="238">
          <cell r="A238" t="str">
            <v>SD20</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E238">
            <v>0</v>
          </cell>
          <cell r="AF238">
            <v>0</v>
          </cell>
          <cell r="AG238">
            <v>0</v>
          </cell>
          <cell r="AH238">
            <v>0</v>
          </cell>
        </row>
        <row r="239">
          <cell r="A239" t="str">
            <v>SD21</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E239">
            <v>0</v>
          </cell>
          <cell r="AF239">
            <v>0</v>
          </cell>
          <cell r="AG239">
            <v>0</v>
          </cell>
          <cell r="AH239">
            <v>0</v>
          </cell>
        </row>
        <row r="240">
          <cell r="A240" t="str">
            <v>SD22</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E240">
            <v>0</v>
          </cell>
          <cell r="AF240">
            <v>0</v>
          </cell>
          <cell r="AG240">
            <v>0</v>
          </cell>
          <cell r="AH240">
            <v>0</v>
          </cell>
        </row>
        <row r="241">
          <cell r="A241" t="str">
            <v>SD23</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E241">
            <v>0</v>
          </cell>
          <cell r="AF241">
            <v>0</v>
          </cell>
          <cell r="AG241">
            <v>0</v>
          </cell>
          <cell r="AH241">
            <v>0</v>
          </cell>
        </row>
        <row r="242">
          <cell r="A242" t="str">
            <v>SD24</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E242">
            <v>0</v>
          </cell>
          <cell r="AF242">
            <v>0</v>
          </cell>
          <cell r="AG242">
            <v>0</v>
          </cell>
          <cell r="AH242">
            <v>0</v>
          </cell>
        </row>
        <row r="243">
          <cell r="A243" t="str">
            <v>SD25</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E243">
            <v>0</v>
          </cell>
          <cell r="AF243">
            <v>0</v>
          </cell>
          <cell r="AG243">
            <v>0</v>
          </cell>
          <cell r="AH243">
            <v>0</v>
          </cell>
        </row>
        <row r="244">
          <cell r="A244" t="str">
            <v>SD26</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E244">
            <v>0</v>
          </cell>
          <cell r="AF244">
            <v>0</v>
          </cell>
          <cell r="AG244">
            <v>0</v>
          </cell>
          <cell r="AH244">
            <v>0</v>
          </cell>
        </row>
        <row r="245">
          <cell r="A245" t="str">
            <v>SD30</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E245">
            <v>0</v>
          </cell>
          <cell r="AF245">
            <v>0</v>
          </cell>
          <cell r="AG245">
            <v>0</v>
          </cell>
          <cell r="AH245">
            <v>0</v>
          </cell>
        </row>
        <row r="246">
          <cell r="A246" t="str">
            <v>SD31</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E246">
            <v>0</v>
          </cell>
          <cell r="AF246">
            <v>0</v>
          </cell>
          <cell r="AG246">
            <v>0</v>
          </cell>
          <cell r="AH246">
            <v>0</v>
          </cell>
        </row>
        <row r="247">
          <cell r="A247" t="str">
            <v>SD40</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E247">
            <v>0</v>
          </cell>
          <cell r="AF247">
            <v>0</v>
          </cell>
          <cell r="AG247">
            <v>0</v>
          </cell>
          <cell r="AH247">
            <v>0</v>
          </cell>
        </row>
        <row r="248">
          <cell r="A248" t="str">
            <v>SD50</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E248">
            <v>0</v>
          </cell>
          <cell r="AF248">
            <v>0</v>
          </cell>
          <cell r="AG248">
            <v>0</v>
          </cell>
          <cell r="AH248">
            <v>0</v>
          </cell>
        </row>
        <row r="249">
          <cell r="A249" t="str">
            <v>SD60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E249">
            <v>0</v>
          </cell>
          <cell r="AF249">
            <v>0</v>
          </cell>
          <cell r="AG249">
            <v>0</v>
          </cell>
          <cell r="AH249">
            <v>0</v>
          </cell>
        </row>
        <row r="250">
          <cell r="A250" t="str">
            <v>SD70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E250">
            <v>0</v>
          </cell>
          <cell r="AF250">
            <v>0</v>
          </cell>
          <cell r="AG250">
            <v>0</v>
          </cell>
          <cell r="AH250">
            <v>0</v>
          </cell>
        </row>
        <row r="251">
          <cell r="A251" t="str">
            <v>SE10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E251">
            <v>0</v>
          </cell>
          <cell r="AF251">
            <v>0</v>
          </cell>
          <cell r="AG251">
            <v>0</v>
          </cell>
          <cell r="AH251">
            <v>0</v>
          </cell>
        </row>
        <row r="252">
          <cell r="A252" t="str">
            <v>SI10</v>
          </cell>
          <cell r="B252" t="str">
            <v>SI1</v>
          </cell>
          <cell r="C252">
            <v>2518.86</v>
          </cell>
          <cell r="D252">
            <v>2499.02</v>
          </cell>
          <cell r="E252">
            <v>2435.11</v>
          </cell>
          <cell r="F252">
            <v>7452.99</v>
          </cell>
          <cell r="G252">
            <v>751.53</v>
          </cell>
          <cell r="H252">
            <v>724.08</v>
          </cell>
          <cell r="I252">
            <v>644.14</v>
          </cell>
          <cell r="J252">
            <v>2119.75</v>
          </cell>
          <cell r="K252">
            <v>23607.57</v>
          </cell>
          <cell r="L252">
            <v>0</v>
          </cell>
          <cell r="M252">
            <v>-566.38</v>
          </cell>
          <cell r="N252">
            <v>23041.19</v>
          </cell>
          <cell r="O252">
            <v>0</v>
          </cell>
          <cell r="P252">
            <v>0</v>
          </cell>
          <cell r="Q252">
            <v>0</v>
          </cell>
          <cell r="R252">
            <v>0</v>
          </cell>
          <cell r="S252">
            <v>32613.93</v>
          </cell>
          <cell r="T252">
            <v>121.63</v>
          </cell>
          <cell r="U252">
            <v>67.11</v>
          </cell>
          <cell r="V252">
            <v>0</v>
          </cell>
          <cell r="W252">
            <v>188.74</v>
          </cell>
          <cell r="X252">
            <v>566.38</v>
          </cell>
          <cell r="Y252">
            <v>0</v>
          </cell>
          <cell r="Z252">
            <v>566.38</v>
          </cell>
          <cell r="AA252">
            <v>1132.76</v>
          </cell>
          <cell r="AB252">
            <v>33935.43</v>
          </cell>
          <cell r="AE252">
            <v>24173.95</v>
          </cell>
          <cell r="AF252">
            <v>0</v>
          </cell>
          <cell r="AG252">
            <v>0</v>
          </cell>
          <cell r="AH252">
            <v>24173.95</v>
          </cell>
        </row>
        <row r="253">
          <cell r="A253" t="str">
            <v>SK10</v>
          </cell>
          <cell r="B253" t="str">
            <v>SK1</v>
          </cell>
          <cell r="C253">
            <v>29028.67</v>
          </cell>
          <cell r="D253">
            <v>26784.86</v>
          </cell>
          <cell r="E253">
            <v>33408.230000000003</v>
          </cell>
          <cell r="F253">
            <v>89221.760000000009</v>
          </cell>
          <cell r="G253">
            <v>9459.34</v>
          </cell>
          <cell r="H253">
            <v>8638.2900000000009</v>
          </cell>
          <cell r="I253">
            <v>15779.04</v>
          </cell>
          <cell r="J253">
            <v>33876.67</v>
          </cell>
          <cell r="K253">
            <v>3104.41</v>
          </cell>
          <cell r="L253">
            <v>8705.49</v>
          </cell>
          <cell r="M253">
            <v>-4513.4700000000012</v>
          </cell>
          <cell r="N253">
            <v>7296.4299999999985</v>
          </cell>
          <cell r="O253">
            <v>0</v>
          </cell>
          <cell r="P253">
            <v>0</v>
          </cell>
          <cell r="Q253">
            <v>16.68</v>
          </cell>
          <cell r="R253">
            <v>16.68</v>
          </cell>
          <cell r="S253">
            <v>130411.54</v>
          </cell>
          <cell r="T253">
            <v>1942.52</v>
          </cell>
          <cell r="U253">
            <v>2606.92</v>
          </cell>
          <cell r="V253">
            <v>3916.72</v>
          </cell>
          <cell r="W253">
            <v>8466.16</v>
          </cell>
          <cell r="X253">
            <v>3178.04</v>
          </cell>
          <cell r="Y253">
            <v>13419.94</v>
          </cell>
          <cell r="Z253">
            <v>32040.49</v>
          </cell>
          <cell r="AA253">
            <v>48638.47</v>
          </cell>
          <cell r="AB253">
            <v>187516.16999999998</v>
          </cell>
          <cell r="AE253">
            <v>6282.45</v>
          </cell>
          <cell r="AF253">
            <v>22125.43</v>
          </cell>
          <cell r="AG253">
            <v>27543.7</v>
          </cell>
          <cell r="AH253">
            <v>55951.58</v>
          </cell>
        </row>
        <row r="254">
          <cell r="A254" t="str">
            <v>SK20</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E254">
            <v>0</v>
          </cell>
          <cell r="AF254">
            <v>0</v>
          </cell>
          <cell r="AG254">
            <v>0</v>
          </cell>
          <cell r="AH254">
            <v>0</v>
          </cell>
        </row>
        <row r="255">
          <cell r="A255" t="str">
            <v>SL10</v>
          </cell>
          <cell r="B255" t="str">
            <v>SL1</v>
          </cell>
          <cell r="C255">
            <v>22668.03</v>
          </cell>
          <cell r="D255">
            <v>23883.74</v>
          </cell>
          <cell r="E255">
            <v>23040.83</v>
          </cell>
          <cell r="F255">
            <v>69592.600000000006</v>
          </cell>
          <cell r="G255">
            <v>15546.68</v>
          </cell>
          <cell r="H255">
            <v>30713.09</v>
          </cell>
          <cell r="I255">
            <v>47772.95</v>
          </cell>
          <cell r="J255">
            <v>94032.72</v>
          </cell>
          <cell r="K255">
            <v>22504.940000000002</v>
          </cell>
          <cell r="L255">
            <v>29379.22</v>
          </cell>
          <cell r="M255">
            <v>382078.81</v>
          </cell>
          <cell r="N255">
            <v>433962.97</v>
          </cell>
          <cell r="O255">
            <v>2623.52</v>
          </cell>
          <cell r="P255">
            <v>2441.71</v>
          </cell>
          <cell r="Q255">
            <v>669.35</v>
          </cell>
          <cell r="R255">
            <v>5734.58</v>
          </cell>
          <cell r="S255">
            <v>603322.87</v>
          </cell>
          <cell r="T255">
            <v>4671.91</v>
          </cell>
          <cell r="U255">
            <v>5822.13</v>
          </cell>
          <cell r="V255">
            <v>15352.93</v>
          </cell>
          <cell r="W255">
            <v>25846.97</v>
          </cell>
          <cell r="X255">
            <v>7072.28</v>
          </cell>
          <cell r="Y255">
            <v>4926.26</v>
          </cell>
          <cell r="Z255">
            <v>18334.900000000001</v>
          </cell>
          <cell r="AA255">
            <v>30333.440000000002</v>
          </cell>
          <cell r="AB255">
            <v>659503.28</v>
          </cell>
          <cell r="AE255">
            <v>32200.74</v>
          </cell>
          <cell r="AF255">
            <v>36747.19</v>
          </cell>
          <cell r="AG255">
            <v>401083.06</v>
          </cell>
          <cell r="AH255">
            <v>470030.99</v>
          </cell>
        </row>
        <row r="256">
          <cell r="A256" t="str">
            <v>SN10</v>
          </cell>
          <cell r="B256" t="str">
            <v>SN1</v>
          </cell>
          <cell r="C256">
            <v>150688.81</v>
          </cell>
          <cell r="D256">
            <v>159157.82</v>
          </cell>
          <cell r="E256">
            <v>180709.17</v>
          </cell>
          <cell r="F256">
            <v>490555.80000000005</v>
          </cell>
          <cell r="G256">
            <v>11936.72</v>
          </cell>
          <cell r="H256">
            <v>2127.56</v>
          </cell>
          <cell r="I256">
            <v>40362</v>
          </cell>
          <cell r="J256">
            <v>54426.28</v>
          </cell>
          <cell r="K256">
            <v>52996.35</v>
          </cell>
          <cell r="L256">
            <v>30273.989999999998</v>
          </cell>
          <cell r="M256">
            <v>61753.43</v>
          </cell>
          <cell r="N256">
            <v>145023.76999999999</v>
          </cell>
          <cell r="O256">
            <v>436.12</v>
          </cell>
          <cell r="P256">
            <v>0</v>
          </cell>
          <cell r="Q256">
            <v>6277.31</v>
          </cell>
          <cell r="R256">
            <v>6713.43</v>
          </cell>
          <cell r="S256">
            <v>696719.28000000014</v>
          </cell>
          <cell r="T256">
            <v>7306.32</v>
          </cell>
          <cell r="U256">
            <v>8113.86</v>
          </cell>
          <cell r="V256">
            <v>13650.83</v>
          </cell>
          <cell r="W256">
            <v>29071.010000000002</v>
          </cell>
          <cell r="X256">
            <v>-4714.67</v>
          </cell>
          <cell r="Y256">
            <v>3329.15</v>
          </cell>
          <cell r="Z256">
            <v>3510.32</v>
          </cell>
          <cell r="AA256">
            <v>2124.8000000000002</v>
          </cell>
          <cell r="AB256">
            <v>727915.0900000002</v>
          </cell>
          <cell r="AE256">
            <v>48717.8</v>
          </cell>
          <cell r="AF256">
            <v>33603.14</v>
          </cell>
          <cell r="AG256">
            <v>71541.06</v>
          </cell>
          <cell r="AH256">
            <v>153862</v>
          </cell>
        </row>
        <row r="257">
          <cell r="A257" t="str">
            <v>SO20</v>
          </cell>
          <cell r="B257" t="str">
            <v>SO2</v>
          </cell>
          <cell r="C257">
            <v>30194.9</v>
          </cell>
          <cell r="D257">
            <v>19769.12</v>
          </cell>
          <cell r="E257">
            <v>23735.22</v>
          </cell>
          <cell r="F257">
            <v>73699.240000000005</v>
          </cell>
          <cell r="G257">
            <v>17683.47</v>
          </cell>
          <cell r="H257">
            <v>22093.34</v>
          </cell>
          <cell r="I257">
            <v>718.06</v>
          </cell>
          <cell r="J257">
            <v>40494.869999999995</v>
          </cell>
          <cell r="K257">
            <v>28178</v>
          </cell>
          <cell r="L257">
            <v>41106.300000000003</v>
          </cell>
          <cell r="M257">
            <v>7674.1</v>
          </cell>
          <cell r="N257">
            <v>76958.400000000009</v>
          </cell>
          <cell r="O257">
            <v>0</v>
          </cell>
          <cell r="P257">
            <v>0</v>
          </cell>
          <cell r="Q257">
            <v>0</v>
          </cell>
          <cell r="R257">
            <v>0</v>
          </cell>
          <cell r="S257">
            <v>191152.51</v>
          </cell>
          <cell r="T257">
            <v>3260.45</v>
          </cell>
          <cell r="U257">
            <v>3399.06</v>
          </cell>
          <cell r="V257">
            <v>1940.13</v>
          </cell>
          <cell r="W257">
            <v>8599.64</v>
          </cell>
          <cell r="X257">
            <v>0</v>
          </cell>
          <cell r="Y257">
            <v>0</v>
          </cell>
          <cell r="Z257">
            <v>1640.76</v>
          </cell>
          <cell r="AA257">
            <v>1640.76</v>
          </cell>
          <cell r="AB257">
            <v>201392.91000000003</v>
          </cell>
          <cell r="AE257">
            <v>28178</v>
          </cell>
          <cell r="AF257">
            <v>41106.300000000003</v>
          </cell>
          <cell r="AG257">
            <v>9314.86</v>
          </cell>
          <cell r="AH257">
            <v>78599.16</v>
          </cell>
        </row>
        <row r="258">
          <cell r="A258" t="str">
            <v>SV10</v>
          </cell>
          <cell r="B258" t="str">
            <v>SV1</v>
          </cell>
          <cell r="C258">
            <v>11586.13</v>
          </cell>
          <cell r="D258">
            <v>9180.9500000000007</v>
          </cell>
          <cell r="E258">
            <v>8910.43</v>
          </cell>
          <cell r="F258">
            <v>29677.510000000002</v>
          </cell>
          <cell r="G258">
            <v>3548.1</v>
          </cell>
          <cell r="H258">
            <v>4584.45</v>
          </cell>
          <cell r="I258">
            <v>5259.46</v>
          </cell>
          <cell r="J258">
            <v>13392.009999999998</v>
          </cell>
          <cell r="K258">
            <v>5806.5399999999991</v>
          </cell>
          <cell r="L258">
            <v>18179.239999999998</v>
          </cell>
          <cell r="M258">
            <v>-20200.009999999995</v>
          </cell>
          <cell r="N258">
            <v>3785.7700000000041</v>
          </cell>
          <cell r="O258">
            <v>5373</v>
          </cell>
          <cell r="P258">
            <v>0</v>
          </cell>
          <cell r="Q258">
            <v>-225</v>
          </cell>
          <cell r="R258">
            <v>5148</v>
          </cell>
          <cell r="S258">
            <v>52003.290000000008</v>
          </cell>
          <cell r="T258">
            <v>1877.58</v>
          </cell>
          <cell r="U258">
            <v>3669.47</v>
          </cell>
          <cell r="V258">
            <v>1420.75</v>
          </cell>
          <cell r="W258">
            <v>6967.7999999999993</v>
          </cell>
          <cell r="X258">
            <v>436.6</v>
          </cell>
          <cell r="Y258">
            <v>44883.28</v>
          </cell>
          <cell r="Z258">
            <v>34845.379999999997</v>
          </cell>
          <cell r="AA258">
            <v>80165.259999999995</v>
          </cell>
          <cell r="AB258">
            <v>139136.35</v>
          </cell>
          <cell r="AE258">
            <v>11616.14</v>
          </cell>
          <cell r="AF258">
            <v>63062.52</v>
          </cell>
          <cell r="AG258">
            <v>14420.37</v>
          </cell>
          <cell r="AH258">
            <v>89099.03</v>
          </cell>
        </row>
        <row r="259">
          <cell r="A259" t="str">
            <v>SY10</v>
          </cell>
          <cell r="B259" t="str">
            <v>SY1</v>
          </cell>
          <cell r="C259">
            <v>194132.02</v>
          </cell>
          <cell r="D259">
            <v>217201.11</v>
          </cell>
          <cell r="E259">
            <v>246978.97</v>
          </cell>
          <cell r="F259">
            <v>658312.1</v>
          </cell>
          <cell r="G259">
            <v>99621.48</v>
          </cell>
          <cell r="H259">
            <v>30342.97</v>
          </cell>
          <cell r="I259">
            <v>250197.61</v>
          </cell>
          <cell r="J259">
            <v>380162.06</v>
          </cell>
          <cell r="K259">
            <v>137464.07999999999</v>
          </cell>
          <cell r="L259">
            <v>68108.56</v>
          </cell>
          <cell r="M259">
            <v>-115940.13000000006</v>
          </cell>
          <cell r="N259">
            <v>89632.509999999922</v>
          </cell>
          <cell r="O259">
            <v>53636.79</v>
          </cell>
          <cell r="P259">
            <v>83518.789999999994</v>
          </cell>
          <cell r="Q259">
            <v>79231.78</v>
          </cell>
          <cell r="R259">
            <v>216387.36</v>
          </cell>
          <cell r="S259">
            <v>1344494.0299999998</v>
          </cell>
          <cell r="T259">
            <v>37758.71</v>
          </cell>
          <cell r="U259">
            <v>33194.410000000003</v>
          </cell>
          <cell r="V259">
            <v>67895.88</v>
          </cell>
          <cell r="W259">
            <v>138849</v>
          </cell>
          <cell r="X259">
            <v>60533.1</v>
          </cell>
          <cell r="Y259">
            <v>200104.81</v>
          </cell>
          <cell r="Z259">
            <v>430906.45</v>
          </cell>
          <cell r="AA259">
            <v>691544.36</v>
          </cell>
          <cell r="AB259">
            <v>2174887.3899999997</v>
          </cell>
          <cell r="AE259">
            <v>251633.97</v>
          </cell>
          <cell r="AF259">
            <v>351732.16</v>
          </cell>
          <cell r="AG259">
            <v>394198.1</v>
          </cell>
          <cell r="AH259">
            <v>997564.23</v>
          </cell>
        </row>
        <row r="260">
          <cell r="A260" t="str">
            <v>TH10</v>
          </cell>
          <cell r="B260" t="str">
            <v>TH1</v>
          </cell>
          <cell r="C260">
            <v>878308.64</v>
          </cell>
          <cell r="D260">
            <v>898607.53</v>
          </cell>
          <cell r="E260">
            <v>918732.51</v>
          </cell>
          <cell r="F260">
            <v>2695648.6799999997</v>
          </cell>
          <cell r="G260">
            <v>147786.62</v>
          </cell>
          <cell r="H260">
            <v>152799.85999999999</v>
          </cell>
          <cell r="I260">
            <v>105689.56</v>
          </cell>
          <cell r="J260">
            <v>406276.04</v>
          </cell>
          <cell r="K260">
            <v>154302.33000000264</v>
          </cell>
          <cell r="L260">
            <v>300441.58000000683</v>
          </cell>
          <cell r="M260">
            <v>-1521687.8900000446</v>
          </cell>
          <cell r="N260">
            <v>-1066943.9800000351</v>
          </cell>
          <cell r="O260">
            <v>80719.320000000007</v>
          </cell>
          <cell r="P260">
            <v>56088.55</v>
          </cell>
          <cell r="Q260">
            <v>115491.6</v>
          </cell>
          <cell r="R260">
            <v>252299.47</v>
          </cell>
          <cell r="S260">
            <v>2287280.2099999646</v>
          </cell>
          <cell r="T260">
            <v>106573.64</v>
          </cell>
          <cell r="U260">
            <v>108368.4</v>
          </cell>
          <cell r="V260">
            <v>105412.32</v>
          </cell>
          <cell r="W260">
            <v>320354.36</v>
          </cell>
          <cell r="X260">
            <v>613935.76999999746</v>
          </cell>
          <cell r="Y260">
            <v>1139660.0399999931</v>
          </cell>
          <cell r="Z260">
            <v>2990973.2400000445</v>
          </cell>
          <cell r="AA260">
            <v>4744569.0500000352</v>
          </cell>
          <cell r="AB260">
            <v>7352203.6199999992</v>
          </cell>
          <cell r="AE260">
            <v>848957.42</v>
          </cell>
          <cell r="AF260">
            <v>1496190.17</v>
          </cell>
          <cell r="AG260">
            <v>1584776.95</v>
          </cell>
          <cell r="AH260">
            <v>3929924.54</v>
          </cell>
        </row>
        <row r="261">
          <cell r="A261" t="str">
            <v>TH20</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E261">
            <v>0</v>
          </cell>
          <cell r="AF261">
            <v>0</v>
          </cell>
          <cell r="AG261">
            <v>0</v>
          </cell>
          <cell r="AH261">
            <v>0</v>
          </cell>
        </row>
        <row r="262">
          <cell r="A262" t="str">
            <v>TH30</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E262">
            <v>0</v>
          </cell>
          <cell r="AF262">
            <v>0</v>
          </cell>
          <cell r="AG262">
            <v>0</v>
          </cell>
          <cell r="AH262">
            <v>0</v>
          </cell>
        </row>
        <row r="263">
          <cell r="A263" t="str">
            <v>TH40</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E263">
            <v>0</v>
          </cell>
          <cell r="AF263">
            <v>0</v>
          </cell>
          <cell r="AG263">
            <v>0</v>
          </cell>
          <cell r="AH263">
            <v>0</v>
          </cell>
        </row>
        <row r="264">
          <cell r="A264" t="str">
            <v>TH50</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E264">
            <v>0</v>
          </cell>
          <cell r="AF264">
            <v>0</v>
          </cell>
          <cell r="AG264">
            <v>0</v>
          </cell>
          <cell r="AH264">
            <v>0</v>
          </cell>
        </row>
        <row r="265">
          <cell r="A265" t="str">
            <v>TH60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E265">
            <v>0</v>
          </cell>
          <cell r="AF265">
            <v>0</v>
          </cell>
          <cell r="AG265">
            <v>0</v>
          </cell>
          <cell r="AH265">
            <v>0</v>
          </cell>
        </row>
        <row r="266">
          <cell r="A266" t="str">
            <v>TH70</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E266">
            <v>0</v>
          </cell>
          <cell r="AF266">
            <v>0</v>
          </cell>
          <cell r="AG266">
            <v>0</v>
          </cell>
          <cell r="AH266">
            <v>0</v>
          </cell>
        </row>
        <row r="267">
          <cell r="A267" t="str">
            <v>TH80</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E267">
            <v>0</v>
          </cell>
          <cell r="AF267">
            <v>0</v>
          </cell>
          <cell r="AG267">
            <v>0</v>
          </cell>
          <cell r="AH267">
            <v>0</v>
          </cell>
        </row>
        <row r="268">
          <cell r="A268" t="str">
            <v>TH90</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E268">
            <v>0</v>
          </cell>
          <cell r="AF268">
            <v>0</v>
          </cell>
          <cell r="AG268">
            <v>0</v>
          </cell>
          <cell r="AH268">
            <v>0</v>
          </cell>
        </row>
        <row r="269">
          <cell r="A269" t="str">
            <v>TJ10</v>
          </cell>
          <cell r="B269" t="str">
            <v>TJ1</v>
          </cell>
          <cell r="C269">
            <v>63817.75</v>
          </cell>
          <cell r="D269">
            <v>50202.34</v>
          </cell>
          <cell r="E269">
            <v>48947.93</v>
          </cell>
          <cell r="F269">
            <v>162968.01999999999</v>
          </cell>
          <cell r="G269">
            <v>16274.38</v>
          </cell>
          <cell r="H269">
            <v>13796.64</v>
          </cell>
          <cell r="I269">
            <v>15337.86</v>
          </cell>
          <cell r="J269">
            <v>45408.88</v>
          </cell>
          <cell r="K269">
            <v>115299.36</v>
          </cell>
          <cell r="L269">
            <v>55197.63</v>
          </cell>
          <cell r="M269">
            <v>45040.53</v>
          </cell>
          <cell r="N269">
            <v>215537.52</v>
          </cell>
          <cell r="O269">
            <v>490.94</v>
          </cell>
          <cell r="P269">
            <v>100</v>
          </cell>
          <cell r="Q269">
            <v>184.64</v>
          </cell>
          <cell r="R269">
            <v>775.58</v>
          </cell>
          <cell r="S269">
            <v>424690</v>
          </cell>
          <cell r="T269">
            <v>10157.5</v>
          </cell>
          <cell r="U269">
            <v>6308.27</v>
          </cell>
          <cell r="V269">
            <v>2475.6799999999998</v>
          </cell>
          <cell r="W269">
            <v>18941.45</v>
          </cell>
          <cell r="X269">
            <v>1264.68</v>
          </cell>
          <cell r="Y269">
            <v>80.660000000000082</v>
          </cell>
          <cell r="Z269">
            <v>-1487.52</v>
          </cell>
          <cell r="AA269">
            <v>-142.17999999999984</v>
          </cell>
          <cell r="AB269">
            <v>443489.27</v>
          </cell>
          <cell r="AE269">
            <v>117054.98</v>
          </cell>
          <cell r="AF269">
            <v>55378.29</v>
          </cell>
          <cell r="AG269">
            <v>43737.65</v>
          </cell>
          <cell r="AH269">
            <v>216170.91999999998</v>
          </cell>
        </row>
        <row r="270">
          <cell r="A270" t="str">
            <v>TL10</v>
          </cell>
          <cell r="B270" t="str">
            <v>ID2</v>
          </cell>
          <cell r="C270">
            <v>191088.19</v>
          </cell>
          <cell r="D270">
            <v>231133.23</v>
          </cell>
          <cell r="E270">
            <v>226825.59</v>
          </cell>
          <cell r="F270">
            <v>649047.01</v>
          </cell>
          <cell r="G270">
            <v>30619.759999999998</v>
          </cell>
          <cell r="H270">
            <v>34594.92</v>
          </cell>
          <cell r="I270">
            <v>22751.75</v>
          </cell>
          <cell r="J270">
            <v>87966.43</v>
          </cell>
          <cell r="K270">
            <v>331762.63</v>
          </cell>
          <cell r="L270">
            <v>166146.1</v>
          </cell>
          <cell r="M270">
            <v>-70062.14</v>
          </cell>
          <cell r="N270">
            <v>427846.58999999997</v>
          </cell>
          <cell r="O270">
            <v>0</v>
          </cell>
          <cell r="P270">
            <v>0</v>
          </cell>
          <cell r="Q270">
            <v>107.25</v>
          </cell>
          <cell r="R270">
            <v>107.25</v>
          </cell>
          <cell r="S270">
            <v>1164967.2799999998</v>
          </cell>
          <cell r="T270">
            <v>30541.18</v>
          </cell>
          <cell r="U270">
            <v>21062.080000000002</v>
          </cell>
          <cell r="V270">
            <v>16078.98</v>
          </cell>
          <cell r="W270">
            <v>67682.240000000005</v>
          </cell>
          <cell r="X270">
            <v>0</v>
          </cell>
          <cell r="Y270">
            <v>0</v>
          </cell>
          <cell r="Z270">
            <v>0</v>
          </cell>
          <cell r="AA270">
            <v>0</v>
          </cell>
          <cell r="AB270">
            <v>1232649.5199999998</v>
          </cell>
          <cell r="AE270">
            <v>331762.63</v>
          </cell>
          <cell r="AF270">
            <v>166146.1</v>
          </cell>
          <cell r="AG270">
            <v>-69954.89</v>
          </cell>
          <cell r="AH270">
            <v>427953.83999999997</v>
          </cell>
        </row>
        <row r="271">
          <cell r="A271" t="str">
            <v>TL20</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E271">
            <v>0</v>
          </cell>
          <cell r="AF271">
            <v>0</v>
          </cell>
          <cell r="AG271">
            <v>0</v>
          </cell>
          <cell r="AH271">
            <v>0</v>
          </cell>
        </row>
        <row r="272">
          <cell r="A272" t="str">
            <v>TL30</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E272">
            <v>0</v>
          </cell>
          <cell r="AF272">
            <v>0</v>
          </cell>
          <cell r="AG272">
            <v>0</v>
          </cell>
          <cell r="AH272">
            <v>0</v>
          </cell>
        </row>
        <row r="273">
          <cell r="A273" t="str">
            <v>TL40</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E273">
            <v>0</v>
          </cell>
          <cell r="AF273">
            <v>0</v>
          </cell>
          <cell r="AG273">
            <v>0</v>
          </cell>
          <cell r="AH273">
            <v>0</v>
          </cell>
        </row>
        <row r="274">
          <cell r="A274" t="str">
            <v>TM10</v>
          </cell>
          <cell r="B274" t="str">
            <v>TM1</v>
          </cell>
          <cell r="C274">
            <v>6245.88</v>
          </cell>
          <cell r="D274">
            <v>7052.28</v>
          </cell>
          <cell r="E274">
            <v>7864.02</v>
          </cell>
          <cell r="F274">
            <v>21162.18</v>
          </cell>
          <cell r="G274">
            <v>303.5</v>
          </cell>
          <cell r="H274">
            <v>283.58999999999997</v>
          </cell>
          <cell r="I274">
            <v>2713.79</v>
          </cell>
          <cell r="J274">
            <v>3300.88</v>
          </cell>
          <cell r="K274">
            <v>77</v>
          </cell>
          <cell r="L274">
            <v>22434.9</v>
          </cell>
          <cell r="M274">
            <v>-1259.17</v>
          </cell>
          <cell r="N274">
            <v>21252.730000000003</v>
          </cell>
          <cell r="O274">
            <v>0</v>
          </cell>
          <cell r="P274">
            <v>0</v>
          </cell>
          <cell r="Q274">
            <v>0</v>
          </cell>
          <cell r="R274">
            <v>0</v>
          </cell>
          <cell r="S274">
            <v>45715.790000000008</v>
          </cell>
          <cell r="T274">
            <v>331.32</v>
          </cell>
          <cell r="U274">
            <v>1566.24</v>
          </cell>
          <cell r="V274">
            <v>545.86</v>
          </cell>
          <cell r="W274">
            <v>2443.42</v>
          </cell>
          <cell r="X274">
            <v>0</v>
          </cell>
          <cell r="Y274">
            <v>1554</v>
          </cell>
          <cell r="Z274">
            <v>1598.21</v>
          </cell>
          <cell r="AA274">
            <v>3152.21</v>
          </cell>
          <cell r="AB274">
            <v>51311.420000000006</v>
          </cell>
          <cell r="AE274">
            <v>77</v>
          </cell>
          <cell r="AF274">
            <v>23988.9</v>
          </cell>
          <cell r="AG274">
            <v>339.04</v>
          </cell>
          <cell r="AH274">
            <v>24404.940000000002</v>
          </cell>
        </row>
        <row r="275">
          <cell r="A275" t="str">
            <v>TN10</v>
          </cell>
          <cell r="B275" t="str">
            <v>TN1</v>
          </cell>
          <cell r="C275">
            <v>25214.9</v>
          </cell>
          <cell r="D275">
            <v>24445.21</v>
          </cell>
          <cell r="E275">
            <v>24107.26</v>
          </cell>
          <cell r="F275">
            <v>73767.37</v>
          </cell>
          <cell r="G275">
            <v>7458.06</v>
          </cell>
          <cell r="H275">
            <v>7111.54</v>
          </cell>
          <cell r="I275">
            <v>5753.97</v>
          </cell>
          <cell r="J275">
            <v>20323.57</v>
          </cell>
          <cell r="K275">
            <v>0</v>
          </cell>
          <cell r="L275">
            <v>2.2200000000000002</v>
          </cell>
          <cell r="M275">
            <v>2166.19</v>
          </cell>
          <cell r="N275">
            <v>2168.41</v>
          </cell>
          <cell r="O275">
            <v>0</v>
          </cell>
          <cell r="P275">
            <v>0</v>
          </cell>
          <cell r="Q275">
            <v>0</v>
          </cell>
          <cell r="R275">
            <v>0</v>
          </cell>
          <cell r="S275">
            <v>96259.35</v>
          </cell>
          <cell r="T275">
            <v>2233.5</v>
          </cell>
          <cell r="U275">
            <v>1678.24</v>
          </cell>
          <cell r="V275">
            <v>1925.63</v>
          </cell>
          <cell r="W275">
            <v>5837.37</v>
          </cell>
          <cell r="X275">
            <v>0</v>
          </cell>
          <cell r="Y275">
            <v>0</v>
          </cell>
          <cell r="Z275">
            <v>0</v>
          </cell>
          <cell r="AA275">
            <v>0</v>
          </cell>
          <cell r="AB275">
            <v>102096.72</v>
          </cell>
          <cell r="AE275">
            <v>0</v>
          </cell>
          <cell r="AF275">
            <v>2.2200000000000002</v>
          </cell>
          <cell r="AG275">
            <v>2166.19</v>
          </cell>
          <cell r="AH275">
            <v>2168.41</v>
          </cell>
        </row>
        <row r="276">
          <cell r="A276" t="str">
            <v>TR10</v>
          </cell>
          <cell r="B276" t="str">
            <v>TR1</v>
          </cell>
          <cell r="C276">
            <v>140721.78</v>
          </cell>
          <cell r="D276">
            <v>123145.04</v>
          </cell>
          <cell r="E276">
            <v>131023.73</v>
          </cell>
          <cell r="F276">
            <v>394890.55</v>
          </cell>
          <cell r="G276">
            <v>36885.279999999999</v>
          </cell>
          <cell r="H276">
            <v>44461.279999999999</v>
          </cell>
          <cell r="I276">
            <v>38105.64</v>
          </cell>
          <cell r="J276">
            <v>119452.2</v>
          </cell>
          <cell r="K276">
            <v>112482.47999999998</v>
          </cell>
          <cell r="L276">
            <v>95578.370000001043</v>
          </cell>
          <cell r="M276">
            <v>-605019.72000000009</v>
          </cell>
          <cell r="N276">
            <v>-396958.86999999906</v>
          </cell>
          <cell r="O276">
            <v>11978.32</v>
          </cell>
          <cell r="P276">
            <v>18865.830000000002</v>
          </cell>
          <cell r="Q276">
            <v>28083.38</v>
          </cell>
          <cell r="R276">
            <v>58927.53</v>
          </cell>
          <cell r="S276">
            <v>176311.41000000093</v>
          </cell>
          <cell r="T276">
            <v>24910.81</v>
          </cell>
          <cell r="U276">
            <v>24884.17</v>
          </cell>
          <cell r="V276">
            <v>25708.04</v>
          </cell>
          <cell r="W276">
            <v>75503.01999999999</v>
          </cell>
          <cell r="X276">
            <v>135310.75</v>
          </cell>
          <cell r="Y276">
            <v>615786.63999999897</v>
          </cell>
          <cell r="Z276">
            <v>1239794.81</v>
          </cell>
          <cell r="AA276">
            <v>1990892.199999999</v>
          </cell>
          <cell r="AB276">
            <v>2242706.63</v>
          </cell>
          <cell r="AE276">
            <v>259771.55</v>
          </cell>
          <cell r="AF276">
            <v>730230.84</v>
          </cell>
          <cell r="AG276">
            <v>662858.47</v>
          </cell>
          <cell r="AH276">
            <v>1652860.8599999999</v>
          </cell>
        </row>
        <row r="277">
          <cell r="A277" t="str">
            <v>TR20</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E277">
            <v>0</v>
          </cell>
          <cell r="AF277">
            <v>0</v>
          </cell>
          <cell r="AG277">
            <v>0</v>
          </cell>
          <cell r="AH277">
            <v>0</v>
          </cell>
        </row>
        <row r="278">
          <cell r="A278" t="str">
            <v>TT10</v>
          </cell>
          <cell r="B278" t="str">
            <v>TT1</v>
          </cell>
          <cell r="C278">
            <v>0</v>
          </cell>
          <cell r="D278">
            <v>1382.81</v>
          </cell>
          <cell r="E278">
            <v>0</v>
          </cell>
          <cell r="F278">
            <v>1382.81</v>
          </cell>
          <cell r="G278">
            <v>405.4</v>
          </cell>
          <cell r="H278">
            <v>580.29</v>
          </cell>
          <cell r="I278">
            <v>0</v>
          </cell>
          <cell r="J278">
            <v>985.68999999999994</v>
          </cell>
          <cell r="K278">
            <v>2104.4899999999998</v>
          </cell>
          <cell r="L278">
            <v>0</v>
          </cell>
          <cell r="M278">
            <v>0</v>
          </cell>
          <cell r="N278">
            <v>2104.4899999999998</v>
          </cell>
          <cell r="O278">
            <v>0</v>
          </cell>
          <cell r="P278">
            <v>0</v>
          </cell>
          <cell r="Q278">
            <v>0</v>
          </cell>
          <cell r="R278">
            <v>0</v>
          </cell>
          <cell r="S278">
            <v>4472.99</v>
          </cell>
          <cell r="T278">
            <v>48.65</v>
          </cell>
          <cell r="U278">
            <v>235.58</v>
          </cell>
          <cell r="V278">
            <v>0</v>
          </cell>
          <cell r="W278">
            <v>284.23</v>
          </cell>
          <cell r="X278">
            <v>0</v>
          </cell>
          <cell r="Y278">
            <v>0</v>
          </cell>
          <cell r="Z278">
            <v>0</v>
          </cell>
          <cell r="AA278">
            <v>0</v>
          </cell>
          <cell r="AB278">
            <v>4757.2199999999993</v>
          </cell>
          <cell r="AE278">
            <v>2104.4899999999998</v>
          </cell>
          <cell r="AF278">
            <v>0</v>
          </cell>
          <cell r="AG278">
            <v>0</v>
          </cell>
          <cell r="AH278">
            <v>2104.4899999999998</v>
          </cell>
        </row>
        <row r="279">
          <cell r="A279" t="str">
            <v>TZ10</v>
          </cell>
          <cell r="B279" t="str">
            <v>TZ1</v>
          </cell>
          <cell r="C279">
            <v>78346.429999999993</v>
          </cell>
          <cell r="D279">
            <v>78236.08</v>
          </cell>
          <cell r="E279">
            <v>76192.52</v>
          </cell>
          <cell r="F279">
            <v>232775.03000000003</v>
          </cell>
          <cell r="G279">
            <v>51387.62</v>
          </cell>
          <cell r="H279">
            <v>88857.84</v>
          </cell>
          <cell r="I279">
            <v>38404.980000000003</v>
          </cell>
          <cell r="J279">
            <v>178650.44</v>
          </cell>
          <cell r="K279">
            <v>4900.07</v>
          </cell>
          <cell r="L279">
            <v>47328.950000000004</v>
          </cell>
          <cell r="M279">
            <v>49822.31</v>
          </cell>
          <cell r="N279">
            <v>102051.33</v>
          </cell>
          <cell r="O279">
            <v>1813.55</v>
          </cell>
          <cell r="P279">
            <v>9907.7999999999993</v>
          </cell>
          <cell r="Q279">
            <v>947.49</v>
          </cell>
          <cell r="R279">
            <v>12668.839999999998</v>
          </cell>
          <cell r="S279">
            <v>526145.64</v>
          </cell>
          <cell r="T279">
            <v>12142.31</v>
          </cell>
          <cell r="U279">
            <v>18132.68</v>
          </cell>
          <cell r="V279">
            <v>12688.56</v>
          </cell>
          <cell r="W279">
            <v>42963.549999999996</v>
          </cell>
          <cell r="X279">
            <v>478.27</v>
          </cell>
          <cell r="Y279">
            <v>5753.12</v>
          </cell>
          <cell r="Z279">
            <v>21758.58</v>
          </cell>
          <cell r="AA279">
            <v>27989.97</v>
          </cell>
          <cell r="AB279">
            <v>597099.16</v>
          </cell>
          <cell r="AE279">
            <v>7191.89</v>
          </cell>
          <cell r="AF279">
            <v>62989.87</v>
          </cell>
          <cell r="AG279">
            <v>72528.38</v>
          </cell>
          <cell r="AH279">
            <v>142710.14000000001</v>
          </cell>
        </row>
        <row r="280">
          <cell r="A280" t="str">
            <v>TZ20</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E280">
            <v>0</v>
          </cell>
          <cell r="AF280">
            <v>0</v>
          </cell>
          <cell r="AG280">
            <v>0</v>
          </cell>
          <cell r="AH280">
            <v>0</v>
          </cell>
        </row>
        <row r="281">
          <cell r="A281" t="str">
            <v>UA10</v>
          </cell>
          <cell r="B281" t="str">
            <v>UA1</v>
          </cell>
          <cell r="C281">
            <v>211340.69</v>
          </cell>
          <cell r="D281">
            <v>231858.95</v>
          </cell>
          <cell r="E281">
            <v>213086.63</v>
          </cell>
          <cell r="F281">
            <v>656286.27</v>
          </cell>
          <cell r="G281">
            <v>33113.19</v>
          </cell>
          <cell r="H281">
            <v>17033.689999999999</v>
          </cell>
          <cell r="I281">
            <v>61488.61</v>
          </cell>
          <cell r="J281">
            <v>111635.49</v>
          </cell>
          <cell r="K281">
            <v>162816.68</v>
          </cell>
          <cell r="L281">
            <v>147599.84</v>
          </cell>
          <cell r="M281">
            <v>1122480.99</v>
          </cell>
          <cell r="N281">
            <v>1432897.51</v>
          </cell>
          <cell r="O281">
            <v>29575.14</v>
          </cell>
          <cell r="P281">
            <v>44194.82</v>
          </cell>
          <cell r="Q281">
            <v>57142.7</v>
          </cell>
          <cell r="R281">
            <v>130912.65999999999</v>
          </cell>
          <cell r="S281">
            <v>2331731.9300000002</v>
          </cell>
          <cell r="T281">
            <v>28096.06</v>
          </cell>
          <cell r="U281">
            <v>30170.22</v>
          </cell>
          <cell r="V281">
            <v>83481.649999999994</v>
          </cell>
          <cell r="W281">
            <v>141747.93</v>
          </cell>
          <cell r="X281">
            <v>41432.36</v>
          </cell>
          <cell r="Y281">
            <v>36842.400000000001</v>
          </cell>
          <cell r="Z281">
            <v>158751.6</v>
          </cell>
          <cell r="AA281">
            <v>237026.36000000002</v>
          </cell>
          <cell r="AB281">
            <v>2710506.22</v>
          </cell>
          <cell r="AE281">
            <v>233824.18</v>
          </cell>
          <cell r="AF281">
            <v>228637.06</v>
          </cell>
          <cell r="AG281">
            <v>1338375.29</v>
          </cell>
          <cell r="AH281">
            <v>1800836.53</v>
          </cell>
        </row>
        <row r="282">
          <cell r="A282" t="str">
            <v>UG10</v>
          </cell>
          <cell r="B282" t="str">
            <v>UG1</v>
          </cell>
          <cell r="C282">
            <v>61351.5</v>
          </cell>
          <cell r="D282">
            <v>72467.899999999994</v>
          </cell>
          <cell r="E282">
            <v>98927</v>
          </cell>
          <cell r="F282">
            <v>232746.4</v>
          </cell>
          <cell r="G282">
            <v>-133149.81</v>
          </cell>
          <cell r="H282">
            <v>223931.93</v>
          </cell>
          <cell r="I282">
            <v>31265.1</v>
          </cell>
          <cell r="J282">
            <v>122047.22</v>
          </cell>
          <cell r="K282">
            <v>-412751.52</v>
          </cell>
          <cell r="L282">
            <v>530060.52</v>
          </cell>
          <cell r="M282">
            <v>14190.380000000005</v>
          </cell>
          <cell r="N282">
            <v>131499.38</v>
          </cell>
          <cell r="O282">
            <v>5050.7700000000004</v>
          </cell>
          <cell r="P282">
            <v>1339.47</v>
          </cell>
          <cell r="Q282">
            <v>8191.43</v>
          </cell>
          <cell r="R282">
            <v>14581.670000000002</v>
          </cell>
          <cell r="S282">
            <v>500874.67</v>
          </cell>
          <cell r="T282">
            <v>-23505.68</v>
          </cell>
          <cell r="U282">
            <v>45861.32</v>
          </cell>
          <cell r="V282">
            <v>24662.59</v>
          </cell>
          <cell r="W282">
            <v>47018.229999999996</v>
          </cell>
          <cell r="X282">
            <v>16643.78</v>
          </cell>
          <cell r="Y282">
            <v>72693.33</v>
          </cell>
          <cell r="Z282">
            <v>130732.87</v>
          </cell>
          <cell r="AA282">
            <v>220069.97999999998</v>
          </cell>
          <cell r="AB282">
            <v>767962.88</v>
          </cell>
          <cell r="AE282">
            <v>-391056.97</v>
          </cell>
          <cell r="AF282">
            <v>604093.31999999995</v>
          </cell>
          <cell r="AG282">
            <v>153114.68</v>
          </cell>
          <cell r="AH282">
            <v>366151.02999999997</v>
          </cell>
        </row>
        <row r="283">
          <cell r="A283" t="str">
            <v>UG20</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E283">
            <v>0</v>
          </cell>
          <cell r="AF283">
            <v>0</v>
          </cell>
          <cell r="AG283">
            <v>0</v>
          </cell>
          <cell r="AH283">
            <v>0</v>
          </cell>
        </row>
        <row r="284">
          <cell r="A284" t="str">
            <v>US10</v>
          </cell>
          <cell r="B284" t="str">
            <v>US1</v>
          </cell>
          <cell r="C284">
            <v>137756.9</v>
          </cell>
          <cell r="D284">
            <v>138987.29</v>
          </cell>
          <cell r="E284">
            <v>174497.3</v>
          </cell>
          <cell r="F284">
            <v>451241.49</v>
          </cell>
          <cell r="G284">
            <v>26887.19</v>
          </cell>
          <cell r="H284">
            <v>56739.15</v>
          </cell>
          <cell r="I284">
            <v>31573.1</v>
          </cell>
          <cell r="J284">
            <v>115199.44</v>
          </cell>
          <cell r="K284">
            <v>14454.599999999999</v>
          </cell>
          <cell r="L284">
            <v>115970.18</v>
          </cell>
          <cell r="M284">
            <v>38936.880000000005</v>
          </cell>
          <cell r="N284">
            <v>169361.66</v>
          </cell>
          <cell r="O284">
            <v>444.89</v>
          </cell>
          <cell r="P284">
            <v>0</v>
          </cell>
          <cell r="Q284">
            <v>0</v>
          </cell>
          <cell r="R284">
            <v>444.89</v>
          </cell>
          <cell r="S284">
            <v>736247.48</v>
          </cell>
          <cell r="T284">
            <v>2359.83</v>
          </cell>
          <cell r="U284">
            <v>10952.18</v>
          </cell>
          <cell r="V284">
            <v>1496.77</v>
          </cell>
          <cell r="W284">
            <v>14808.78</v>
          </cell>
          <cell r="X284">
            <v>-21829.03</v>
          </cell>
          <cell r="Y284">
            <v>8678.7199999999993</v>
          </cell>
          <cell r="Z284">
            <v>-8916.32</v>
          </cell>
          <cell r="AA284">
            <v>-22066.629999999997</v>
          </cell>
          <cell r="AB284">
            <v>728989.63</v>
          </cell>
          <cell r="AE284">
            <v>-6929.54</v>
          </cell>
          <cell r="AF284">
            <v>124648.9</v>
          </cell>
          <cell r="AG284">
            <v>30020.560000000001</v>
          </cell>
          <cell r="AH284">
            <v>147739.92000000001</v>
          </cell>
        </row>
        <row r="285">
          <cell r="A285" t="str">
            <v>US11</v>
          </cell>
          <cell r="B285">
            <v>0</v>
          </cell>
          <cell r="C285">
            <v>46911.81</v>
          </cell>
          <cell r="D285">
            <v>42163.9</v>
          </cell>
          <cell r="E285">
            <v>39261.06</v>
          </cell>
          <cell r="F285">
            <v>128336.76999999999</v>
          </cell>
          <cell r="G285">
            <v>20023.16</v>
          </cell>
          <cell r="H285">
            <v>5068.5</v>
          </cell>
          <cell r="I285">
            <v>26817.39</v>
          </cell>
          <cell r="J285">
            <v>51909.05</v>
          </cell>
          <cell r="K285">
            <v>26202.260000000002</v>
          </cell>
          <cell r="L285">
            <v>-12591.2</v>
          </cell>
          <cell r="M285">
            <v>42922.659999999996</v>
          </cell>
          <cell r="N285">
            <v>56533.72</v>
          </cell>
          <cell r="O285">
            <v>5894.65</v>
          </cell>
          <cell r="P285">
            <v>-8972.27</v>
          </cell>
          <cell r="Q285">
            <v>3267.61</v>
          </cell>
          <cell r="R285">
            <v>189.98999999999933</v>
          </cell>
          <cell r="S285">
            <v>236969.53</v>
          </cell>
          <cell r="T285">
            <v>4935.01</v>
          </cell>
          <cell r="U285">
            <v>1394.41</v>
          </cell>
          <cell r="V285">
            <v>6109.21</v>
          </cell>
          <cell r="W285">
            <v>12438.630000000001</v>
          </cell>
          <cell r="X285">
            <v>0</v>
          </cell>
          <cell r="Y285">
            <v>0</v>
          </cell>
          <cell r="Z285">
            <v>10290.4</v>
          </cell>
          <cell r="AA285">
            <v>10290.4</v>
          </cell>
          <cell r="AB285">
            <v>259698.56</v>
          </cell>
          <cell r="AE285">
            <v>32096.91</v>
          </cell>
          <cell r="AF285">
            <v>-21563.47</v>
          </cell>
          <cell r="AG285">
            <v>56480.67</v>
          </cell>
          <cell r="AH285">
            <v>67014.11</v>
          </cell>
        </row>
        <row r="286">
          <cell r="A286" t="str">
            <v>US20</v>
          </cell>
          <cell r="B286" t="str">
            <v>US2</v>
          </cell>
          <cell r="C286">
            <v>195542.39</v>
          </cell>
          <cell r="D286">
            <v>182230.04</v>
          </cell>
          <cell r="E286">
            <v>179009.27</v>
          </cell>
          <cell r="F286">
            <v>556781.70000000007</v>
          </cell>
          <cell r="G286">
            <v>55679.79</v>
          </cell>
          <cell r="H286">
            <v>154040.12</v>
          </cell>
          <cell r="I286">
            <v>128979.16</v>
          </cell>
          <cell r="J286">
            <v>338699.07</v>
          </cell>
          <cell r="K286">
            <v>22528.66</v>
          </cell>
          <cell r="L286">
            <v>16860.089999999967</v>
          </cell>
          <cell r="M286">
            <v>-85541.649999999441</v>
          </cell>
          <cell r="N286">
            <v>-46152.89999999947</v>
          </cell>
          <cell r="O286">
            <v>6065.46</v>
          </cell>
          <cell r="P286">
            <v>0</v>
          </cell>
          <cell r="Q286">
            <v>0</v>
          </cell>
          <cell r="R286">
            <v>6065.46</v>
          </cell>
          <cell r="S286">
            <v>855393.33000000054</v>
          </cell>
          <cell r="T286">
            <v>26434.720000000001</v>
          </cell>
          <cell r="U286">
            <v>36507.72</v>
          </cell>
          <cell r="V286">
            <v>32278.97</v>
          </cell>
          <cell r="W286">
            <v>95221.41</v>
          </cell>
          <cell r="X286">
            <v>-13794.66</v>
          </cell>
          <cell r="Y286">
            <v>265123.14</v>
          </cell>
          <cell r="Z286">
            <v>934720.38999999943</v>
          </cell>
          <cell r="AA286">
            <v>1186048.8699999994</v>
          </cell>
          <cell r="AB286">
            <v>2136663.61</v>
          </cell>
          <cell r="AE286">
            <v>14799.46</v>
          </cell>
          <cell r="AF286">
            <v>281983.23</v>
          </cell>
          <cell r="AG286">
            <v>849178.74</v>
          </cell>
          <cell r="AH286">
            <v>1145961.43</v>
          </cell>
        </row>
        <row r="287">
          <cell r="A287" t="str">
            <v>US21</v>
          </cell>
          <cell r="B287" t="str">
            <v>US3</v>
          </cell>
          <cell r="C287">
            <v>24263.439999999999</v>
          </cell>
          <cell r="D287">
            <v>27488.29</v>
          </cell>
          <cell r="E287">
            <v>27099.39</v>
          </cell>
          <cell r="F287">
            <v>78851.12</v>
          </cell>
          <cell r="G287">
            <v>2436.14</v>
          </cell>
          <cell r="H287">
            <v>2307.58</v>
          </cell>
          <cell r="I287">
            <v>2307.7600000000002</v>
          </cell>
          <cell r="J287">
            <v>7051.48</v>
          </cell>
          <cell r="K287">
            <v>0</v>
          </cell>
          <cell r="L287">
            <v>14010.400000000001</v>
          </cell>
          <cell r="M287">
            <v>-40586.679999999993</v>
          </cell>
          <cell r="N287">
            <v>-26576.279999999992</v>
          </cell>
          <cell r="O287">
            <v>0</v>
          </cell>
          <cell r="P287">
            <v>0</v>
          </cell>
          <cell r="Q287">
            <v>0</v>
          </cell>
          <cell r="R287">
            <v>0</v>
          </cell>
          <cell r="S287">
            <v>59326.32</v>
          </cell>
          <cell r="T287">
            <v>3203.97</v>
          </cell>
          <cell r="U287">
            <v>3575.53</v>
          </cell>
          <cell r="V287">
            <v>3528.89</v>
          </cell>
          <cell r="W287">
            <v>10308.39</v>
          </cell>
          <cell r="X287">
            <v>0</v>
          </cell>
          <cell r="Y287">
            <v>42962.1</v>
          </cell>
          <cell r="Z287">
            <v>165399.65</v>
          </cell>
          <cell r="AA287">
            <v>208361.75</v>
          </cell>
          <cell r="AB287">
            <v>277996.45999999996</v>
          </cell>
          <cell r="AE287">
            <v>0</v>
          </cell>
          <cell r="AF287">
            <v>56972.5</v>
          </cell>
          <cell r="AG287">
            <v>124812.97</v>
          </cell>
          <cell r="AH287">
            <v>181785.47</v>
          </cell>
        </row>
        <row r="288">
          <cell r="A288" t="str">
            <v>US22</v>
          </cell>
          <cell r="B288" t="str">
            <v>US6</v>
          </cell>
          <cell r="C288">
            <v>35375.440000000002</v>
          </cell>
          <cell r="D288">
            <v>38699.49</v>
          </cell>
          <cell r="E288">
            <v>39400.9</v>
          </cell>
          <cell r="F288">
            <v>113475.82999999999</v>
          </cell>
          <cell r="G288">
            <v>2561.73</v>
          </cell>
          <cell r="H288">
            <v>1747.47</v>
          </cell>
          <cell r="I288">
            <v>2905.78</v>
          </cell>
          <cell r="J288">
            <v>7214.98</v>
          </cell>
          <cell r="K288">
            <v>3271.1500000000015</v>
          </cell>
          <cell r="L288">
            <v>10574.630000000005</v>
          </cell>
          <cell r="M288">
            <v>-148150.41999999998</v>
          </cell>
          <cell r="N288">
            <v>-134304.63999999998</v>
          </cell>
          <cell r="O288">
            <v>0</v>
          </cell>
          <cell r="P288">
            <v>0</v>
          </cell>
          <cell r="Q288">
            <v>0</v>
          </cell>
          <cell r="R288">
            <v>0</v>
          </cell>
          <cell r="S288">
            <v>-13613.830000000002</v>
          </cell>
          <cell r="T288">
            <v>4552.4799999999996</v>
          </cell>
          <cell r="U288">
            <v>4853.6000000000004</v>
          </cell>
          <cell r="V288">
            <v>5076.7700000000004</v>
          </cell>
          <cell r="W288">
            <v>14482.85</v>
          </cell>
          <cell r="X288">
            <v>43568.5</v>
          </cell>
          <cell r="Y288">
            <v>109789.7</v>
          </cell>
          <cell r="Z288">
            <v>267095.5</v>
          </cell>
          <cell r="AA288">
            <v>420453.7</v>
          </cell>
          <cell r="AB288">
            <v>421322.72000000003</v>
          </cell>
          <cell r="AE288">
            <v>46839.65</v>
          </cell>
          <cell r="AF288">
            <v>120364.33</v>
          </cell>
          <cell r="AG288">
            <v>118945.08</v>
          </cell>
          <cell r="AH288">
            <v>286149.06</v>
          </cell>
        </row>
        <row r="289">
          <cell r="A289" t="str">
            <v>US23</v>
          </cell>
          <cell r="B289" t="str">
            <v>US4</v>
          </cell>
          <cell r="C289">
            <v>23883.55</v>
          </cell>
          <cell r="D289">
            <v>32063.84</v>
          </cell>
          <cell r="E289">
            <v>30971.37</v>
          </cell>
          <cell r="F289">
            <v>86918.76</v>
          </cell>
          <cell r="G289">
            <v>3441.09</v>
          </cell>
          <cell r="H289">
            <v>4224.22</v>
          </cell>
          <cell r="I289">
            <v>3636.28</v>
          </cell>
          <cell r="J289">
            <v>11301.59</v>
          </cell>
          <cell r="K289">
            <v>19546.159999999989</v>
          </cell>
          <cell r="L289">
            <v>26607.549999998184</v>
          </cell>
          <cell r="M289">
            <v>-542866.59000000916</v>
          </cell>
          <cell r="N289">
            <v>-496712.88000001101</v>
          </cell>
          <cell r="O289">
            <v>0</v>
          </cell>
          <cell r="P289">
            <v>0</v>
          </cell>
          <cell r="Q289">
            <v>0</v>
          </cell>
          <cell r="R289">
            <v>0</v>
          </cell>
          <cell r="S289">
            <v>-398492.53000001103</v>
          </cell>
          <cell r="T289">
            <v>3279</v>
          </cell>
          <cell r="U289">
            <v>4354.6000000000004</v>
          </cell>
          <cell r="V289">
            <v>4152.93</v>
          </cell>
          <cell r="W289">
            <v>11786.53</v>
          </cell>
          <cell r="X289">
            <v>82863.320000000007</v>
          </cell>
          <cell r="Y289">
            <v>496609.2500000018</v>
          </cell>
          <cell r="Z289">
            <v>801982.12000000919</v>
          </cell>
          <cell r="AA289">
            <v>1381454.6900000111</v>
          </cell>
          <cell r="AB289">
            <v>994748.69000000018</v>
          </cell>
          <cell r="AE289">
            <v>102409.48</v>
          </cell>
          <cell r="AF289">
            <v>523216.8</v>
          </cell>
          <cell r="AG289">
            <v>259115.53</v>
          </cell>
          <cell r="AH289">
            <v>884741.81</v>
          </cell>
        </row>
        <row r="290">
          <cell r="A290" t="str">
            <v>US24</v>
          </cell>
          <cell r="B290" t="str">
            <v>US8</v>
          </cell>
          <cell r="C290">
            <v>27284.19</v>
          </cell>
          <cell r="D290">
            <v>29185.3</v>
          </cell>
          <cell r="E290">
            <v>33577.61</v>
          </cell>
          <cell r="F290">
            <v>90047.1</v>
          </cell>
          <cell r="G290">
            <v>1077.1199999999999</v>
          </cell>
          <cell r="H290">
            <v>4277.3</v>
          </cell>
          <cell r="I290">
            <v>4154.46</v>
          </cell>
          <cell r="J290">
            <v>9508.880000000001</v>
          </cell>
          <cell r="K290">
            <v>28667.73</v>
          </cell>
          <cell r="L290">
            <v>13866.400000000001</v>
          </cell>
          <cell r="M290">
            <v>8449.61</v>
          </cell>
          <cell r="N290">
            <v>50983.740000000005</v>
          </cell>
          <cell r="O290">
            <v>510</v>
          </cell>
          <cell r="P290">
            <v>0</v>
          </cell>
          <cell r="Q290">
            <v>0</v>
          </cell>
          <cell r="R290">
            <v>510</v>
          </cell>
          <cell r="S290">
            <v>151049.72000000003</v>
          </cell>
          <cell r="T290">
            <v>3403.35</v>
          </cell>
          <cell r="U290">
            <v>4015.5</v>
          </cell>
          <cell r="V290">
            <v>4527.8900000000003</v>
          </cell>
          <cell r="W290">
            <v>11946.740000000002</v>
          </cell>
          <cell r="X290">
            <v>2008</v>
          </cell>
          <cell r="Y290">
            <v>7399</v>
          </cell>
          <cell r="Z290">
            <v>48983.06</v>
          </cell>
          <cell r="AA290">
            <v>58390.06</v>
          </cell>
          <cell r="AB290">
            <v>221386.52000000002</v>
          </cell>
          <cell r="AE290">
            <v>31185.73</v>
          </cell>
          <cell r="AF290">
            <v>21265.4</v>
          </cell>
          <cell r="AG290">
            <v>57432.67</v>
          </cell>
          <cell r="AH290">
            <v>109883.8</v>
          </cell>
        </row>
        <row r="291">
          <cell r="A291" t="str">
            <v>US25</v>
          </cell>
          <cell r="B291" t="str">
            <v>US7</v>
          </cell>
          <cell r="C291">
            <v>64190.19</v>
          </cell>
          <cell r="D291">
            <v>76728.800000000003</v>
          </cell>
          <cell r="E291">
            <v>80825.37</v>
          </cell>
          <cell r="F291">
            <v>221744.36</v>
          </cell>
          <cell r="G291">
            <v>2568.87</v>
          </cell>
          <cell r="H291">
            <v>12696.64</v>
          </cell>
          <cell r="I291">
            <v>6345.02</v>
          </cell>
          <cell r="J291">
            <v>21610.53</v>
          </cell>
          <cell r="K291">
            <v>-10394.680000000002</v>
          </cell>
          <cell r="L291">
            <v>59201.289999999994</v>
          </cell>
          <cell r="M291">
            <v>25840.080000000002</v>
          </cell>
          <cell r="N291">
            <v>74646.69</v>
          </cell>
          <cell r="O291">
            <v>400</v>
          </cell>
          <cell r="P291">
            <v>200</v>
          </cell>
          <cell r="Q291">
            <v>0</v>
          </cell>
          <cell r="R291">
            <v>600</v>
          </cell>
          <cell r="S291">
            <v>318601.57999999996</v>
          </cell>
          <cell r="T291">
            <v>8011.11</v>
          </cell>
          <cell r="U291">
            <v>10731.13</v>
          </cell>
          <cell r="V291">
            <v>10460.469999999999</v>
          </cell>
          <cell r="W291">
            <v>29202.71</v>
          </cell>
          <cell r="X291">
            <v>20930.490000000002</v>
          </cell>
          <cell r="Y291">
            <v>40214</v>
          </cell>
          <cell r="Z291">
            <v>111666.49</v>
          </cell>
          <cell r="AA291">
            <v>172810.98</v>
          </cell>
          <cell r="AB291">
            <v>520615.27</v>
          </cell>
          <cell r="AE291">
            <v>10935.81</v>
          </cell>
          <cell r="AF291">
            <v>99615.29</v>
          </cell>
          <cell r="AG291">
            <v>137506.57</v>
          </cell>
          <cell r="AH291">
            <v>248057.66999999998</v>
          </cell>
        </row>
        <row r="292">
          <cell r="A292" t="str">
            <v>US30</v>
          </cell>
          <cell r="B292" t="str">
            <v>US9</v>
          </cell>
          <cell r="C292">
            <v>31110.35</v>
          </cell>
          <cell r="D292">
            <v>29909.200000000001</v>
          </cell>
          <cell r="E292">
            <v>30013.59</v>
          </cell>
          <cell r="F292">
            <v>91033.14</v>
          </cell>
          <cell r="G292">
            <v>28704.89</v>
          </cell>
          <cell r="H292">
            <v>23837.98</v>
          </cell>
          <cell r="I292">
            <v>25155.47</v>
          </cell>
          <cell r="J292">
            <v>77698.34</v>
          </cell>
          <cell r="K292">
            <v>0</v>
          </cell>
          <cell r="L292">
            <v>0</v>
          </cell>
          <cell r="M292">
            <v>0</v>
          </cell>
          <cell r="N292">
            <v>0</v>
          </cell>
          <cell r="O292">
            <v>0</v>
          </cell>
          <cell r="P292">
            <v>0</v>
          </cell>
          <cell r="Q292">
            <v>0</v>
          </cell>
          <cell r="R292">
            <v>0</v>
          </cell>
          <cell r="S292">
            <v>168731.47999999998</v>
          </cell>
          <cell r="T292">
            <v>7177.88</v>
          </cell>
          <cell r="U292">
            <v>6449.67</v>
          </cell>
          <cell r="V292">
            <v>6620.29</v>
          </cell>
          <cell r="W292">
            <v>20247.84</v>
          </cell>
          <cell r="X292">
            <v>0</v>
          </cell>
          <cell r="Y292">
            <v>0</v>
          </cell>
          <cell r="Z292">
            <v>0</v>
          </cell>
          <cell r="AA292">
            <v>0</v>
          </cell>
          <cell r="AB292">
            <v>188979.31999999998</v>
          </cell>
          <cell r="AE292">
            <v>0</v>
          </cell>
          <cell r="AF292">
            <v>0</v>
          </cell>
          <cell r="AG292">
            <v>0</v>
          </cell>
          <cell r="AH292">
            <v>0</v>
          </cell>
        </row>
        <row r="293">
          <cell r="A293" t="str">
            <v>UY10</v>
          </cell>
          <cell r="B293" t="str">
            <v>UY1</v>
          </cell>
          <cell r="C293">
            <v>5826.89</v>
          </cell>
          <cell r="D293">
            <v>10711.17</v>
          </cell>
          <cell r="E293">
            <v>5889.21</v>
          </cell>
          <cell r="F293">
            <v>22427.27</v>
          </cell>
          <cell r="G293">
            <v>1665.25</v>
          </cell>
          <cell r="H293">
            <v>2515.12</v>
          </cell>
          <cell r="I293">
            <v>2590.98</v>
          </cell>
          <cell r="J293">
            <v>6771.35</v>
          </cell>
          <cell r="K293">
            <v>28199.360000000001</v>
          </cell>
          <cell r="L293">
            <v>42168.11</v>
          </cell>
          <cell r="M293">
            <v>36829.81</v>
          </cell>
          <cell r="N293">
            <v>107197.28</v>
          </cell>
          <cell r="O293">
            <v>0</v>
          </cell>
          <cell r="P293">
            <v>0</v>
          </cell>
          <cell r="Q293">
            <v>0</v>
          </cell>
          <cell r="R293">
            <v>0</v>
          </cell>
          <cell r="S293">
            <v>136395.9</v>
          </cell>
          <cell r="T293">
            <v>1145.48</v>
          </cell>
          <cell r="U293">
            <v>1862.06</v>
          </cell>
          <cell r="V293">
            <v>1796.36</v>
          </cell>
          <cell r="W293">
            <v>4803.8999999999996</v>
          </cell>
          <cell r="X293">
            <v>3085.98</v>
          </cell>
          <cell r="Y293">
            <v>9048</v>
          </cell>
          <cell r="Z293">
            <v>23830.98</v>
          </cell>
          <cell r="AA293">
            <v>35964.959999999999</v>
          </cell>
          <cell r="AB293">
            <v>177164.75999999998</v>
          </cell>
          <cell r="AE293">
            <v>31285.34</v>
          </cell>
          <cell r="AF293">
            <v>51216.11</v>
          </cell>
          <cell r="AG293">
            <v>60660.79</v>
          </cell>
          <cell r="AH293">
            <v>143162.23999999999</v>
          </cell>
        </row>
        <row r="294">
          <cell r="A294" t="str">
            <v>UZ10</v>
          </cell>
          <cell r="B294" t="str">
            <v>UZ1</v>
          </cell>
          <cell r="C294">
            <v>2789.64</v>
          </cell>
          <cell r="D294">
            <v>3359.88</v>
          </cell>
          <cell r="E294">
            <v>3338.72</v>
          </cell>
          <cell r="F294">
            <v>9488.24</v>
          </cell>
          <cell r="G294">
            <v>686.13</v>
          </cell>
          <cell r="H294">
            <v>5345.19</v>
          </cell>
          <cell r="I294">
            <v>3014.86</v>
          </cell>
          <cell r="J294">
            <v>9046.18</v>
          </cell>
          <cell r="K294">
            <v>7953.46</v>
          </cell>
          <cell r="L294">
            <v>9879.2300000000014</v>
          </cell>
          <cell r="M294">
            <v>32149.320000000003</v>
          </cell>
          <cell r="N294">
            <v>49982.010000000009</v>
          </cell>
          <cell r="O294">
            <v>0</v>
          </cell>
          <cell r="P294">
            <v>0</v>
          </cell>
          <cell r="Q294">
            <v>0</v>
          </cell>
          <cell r="R294">
            <v>0</v>
          </cell>
          <cell r="S294">
            <v>68516.430000000008</v>
          </cell>
          <cell r="T294">
            <v>295.32</v>
          </cell>
          <cell r="U294">
            <v>831.35</v>
          </cell>
          <cell r="V294">
            <v>1339.24</v>
          </cell>
          <cell r="W294">
            <v>2465.91</v>
          </cell>
          <cell r="X294">
            <v>0</v>
          </cell>
          <cell r="Y294">
            <v>969.8</v>
          </cell>
          <cell r="Z294">
            <v>969.8</v>
          </cell>
          <cell r="AA294">
            <v>1939.6</v>
          </cell>
          <cell r="AB294">
            <v>72921.940000000017</v>
          </cell>
          <cell r="AE294">
            <v>7953.46</v>
          </cell>
          <cell r="AF294">
            <v>10849.03</v>
          </cell>
          <cell r="AG294">
            <v>33119.120000000003</v>
          </cell>
          <cell r="AH294">
            <v>51921.61</v>
          </cell>
        </row>
        <row r="295">
          <cell r="A295" t="str">
            <v>VE10</v>
          </cell>
          <cell r="B295" t="str">
            <v>VE1</v>
          </cell>
          <cell r="C295">
            <v>2660.61</v>
          </cell>
          <cell r="D295">
            <v>2660.61</v>
          </cell>
          <cell r="E295">
            <v>2660.61</v>
          </cell>
          <cell r="F295">
            <v>7981.83</v>
          </cell>
          <cell r="G295">
            <v>1084.97</v>
          </cell>
          <cell r="H295">
            <v>2091.34</v>
          </cell>
          <cell r="I295">
            <v>7352.56</v>
          </cell>
          <cell r="J295">
            <v>10528.87</v>
          </cell>
          <cell r="K295">
            <v>0</v>
          </cell>
          <cell r="L295">
            <v>0</v>
          </cell>
          <cell r="M295">
            <v>44667.390000000014</v>
          </cell>
          <cell r="N295">
            <v>44667.390000000014</v>
          </cell>
          <cell r="O295">
            <v>0</v>
          </cell>
          <cell r="P295">
            <v>0</v>
          </cell>
          <cell r="Q295">
            <v>3743.26</v>
          </cell>
          <cell r="R295">
            <v>3743.26</v>
          </cell>
          <cell r="S295">
            <v>66921.350000000006</v>
          </cell>
          <cell r="T295">
            <v>162.27000000000001</v>
          </cell>
          <cell r="U295">
            <v>249.41</v>
          </cell>
          <cell r="V295">
            <v>6387.03</v>
          </cell>
          <cell r="W295">
            <v>6798.71</v>
          </cell>
          <cell r="X295">
            <v>7743.1</v>
          </cell>
          <cell r="Y295">
            <v>2034.14</v>
          </cell>
          <cell r="Z295">
            <v>316795.18</v>
          </cell>
          <cell r="AA295">
            <v>326572.42</v>
          </cell>
          <cell r="AB295">
            <v>400292.48</v>
          </cell>
          <cell r="AE295">
            <v>7743.1</v>
          </cell>
          <cell r="AF295">
            <v>2034.14</v>
          </cell>
          <cell r="AG295">
            <v>365205.83</v>
          </cell>
          <cell r="AH295">
            <v>374983.07</v>
          </cell>
        </row>
        <row r="296">
          <cell r="A296" t="str">
            <v>VE20</v>
          </cell>
          <cell r="B296">
            <v>0</v>
          </cell>
          <cell r="C296">
            <v>0</v>
          </cell>
          <cell r="D296">
            <v>9936</v>
          </cell>
          <cell r="E296">
            <v>0</v>
          </cell>
          <cell r="F296">
            <v>9936</v>
          </cell>
          <cell r="G296">
            <v>1424.61</v>
          </cell>
          <cell r="H296">
            <v>4350.7299999999996</v>
          </cell>
          <cell r="I296">
            <v>6349.71</v>
          </cell>
          <cell r="J296">
            <v>12125.05</v>
          </cell>
          <cell r="K296">
            <v>0</v>
          </cell>
          <cell r="L296">
            <v>0</v>
          </cell>
          <cell r="M296">
            <v>53740.25</v>
          </cell>
          <cell r="N296">
            <v>53740.25</v>
          </cell>
          <cell r="O296">
            <v>0</v>
          </cell>
          <cell r="P296">
            <v>0</v>
          </cell>
          <cell r="Q296">
            <v>2800.52</v>
          </cell>
          <cell r="R296">
            <v>2800.52</v>
          </cell>
          <cell r="S296">
            <v>78601.820000000007</v>
          </cell>
          <cell r="T296">
            <v>142.46</v>
          </cell>
          <cell r="U296">
            <v>1211.17</v>
          </cell>
          <cell r="V296">
            <v>6215.27</v>
          </cell>
          <cell r="W296">
            <v>7568.9000000000005</v>
          </cell>
          <cell r="X296">
            <v>0</v>
          </cell>
          <cell r="Y296">
            <v>0</v>
          </cell>
          <cell r="Z296">
            <v>0</v>
          </cell>
          <cell r="AA296">
            <v>0</v>
          </cell>
          <cell r="AB296">
            <v>86170.72</v>
          </cell>
          <cell r="AE296">
            <v>0</v>
          </cell>
          <cell r="AF296">
            <v>0</v>
          </cell>
          <cell r="AG296">
            <v>56540.77</v>
          </cell>
          <cell r="AH296">
            <v>56540.77</v>
          </cell>
        </row>
        <row r="297">
          <cell r="A297" t="str">
            <v>VN10</v>
          </cell>
          <cell r="B297" t="str">
            <v>VN1</v>
          </cell>
          <cell r="C297">
            <v>227043.12</v>
          </cell>
          <cell r="D297">
            <v>256645.23</v>
          </cell>
          <cell r="E297">
            <v>242176.92</v>
          </cell>
          <cell r="F297">
            <v>725865.27</v>
          </cell>
          <cell r="G297">
            <v>33088.370000000003</v>
          </cell>
          <cell r="H297">
            <v>44141.05</v>
          </cell>
          <cell r="I297">
            <v>30075.61</v>
          </cell>
          <cell r="J297">
            <v>107305.03000000001</v>
          </cell>
          <cell r="K297">
            <v>-30217.359999999986</v>
          </cell>
          <cell r="L297">
            <v>54501.579999999434</v>
          </cell>
          <cell r="M297">
            <v>-271046.18999999535</v>
          </cell>
          <cell r="N297">
            <v>-246761.9699999959</v>
          </cell>
          <cell r="O297">
            <v>51298.68</v>
          </cell>
          <cell r="P297">
            <v>5443.14</v>
          </cell>
          <cell r="Q297">
            <v>5730.7</v>
          </cell>
          <cell r="R297">
            <v>62472.52</v>
          </cell>
          <cell r="S297">
            <v>648880.85000000417</v>
          </cell>
          <cell r="T297">
            <v>22659.73</v>
          </cell>
          <cell r="U297">
            <v>28868.11</v>
          </cell>
          <cell r="V297">
            <v>27133.34</v>
          </cell>
          <cell r="W297">
            <v>78661.179999999993</v>
          </cell>
          <cell r="X297">
            <v>143705.19</v>
          </cell>
          <cell r="Y297">
            <v>165159.52000000054</v>
          </cell>
          <cell r="Z297">
            <v>492883.62999999535</v>
          </cell>
          <cell r="AA297">
            <v>801748.33999999589</v>
          </cell>
          <cell r="AB297">
            <v>1529290.37</v>
          </cell>
          <cell r="AE297">
            <v>164786.51</v>
          </cell>
          <cell r="AF297">
            <v>225104.24</v>
          </cell>
          <cell r="AG297">
            <v>227568.14</v>
          </cell>
          <cell r="AH297">
            <v>617458.89</v>
          </cell>
        </row>
        <row r="298">
          <cell r="A298" t="str">
            <v>VN20</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E298">
            <v>0</v>
          </cell>
          <cell r="AF298">
            <v>0</v>
          </cell>
          <cell r="AG298">
            <v>0</v>
          </cell>
          <cell r="AH298">
            <v>0</v>
          </cell>
        </row>
        <row r="299">
          <cell r="A299" t="str">
            <v>YE10</v>
          </cell>
          <cell r="B299" t="str">
            <v>YE1</v>
          </cell>
          <cell r="C299">
            <v>6035.06</v>
          </cell>
          <cell r="D299">
            <v>36842.69</v>
          </cell>
          <cell r="E299">
            <v>23893.26</v>
          </cell>
          <cell r="F299">
            <v>66771.009999999995</v>
          </cell>
          <cell r="G299">
            <v>13946.83</v>
          </cell>
          <cell r="H299">
            <v>8983.8799999999992</v>
          </cell>
          <cell r="I299">
            <v>5742.98</v>
          </cell>
          <cell r="J299">
            <v>28673.69</v>
          </cell>
          <cell r="K299">
            <v>150905.58000000002</v>
          </cell>
          <cell r="L299">
            <v>7363.0899999999965</v>
          </cell>
          <cell r="M299">
            <v>-125866.95999999999</v>
          </cell>
          <cell r="N299">
            <v>32401.710000000021</v>
          </cell>
          <cell r="O299">
            <v>0</v>
          </cell>
          <cell r="P299">
            <v>1372</v>
          </cell>
          <cell r="Q299">
            <v>14755</v>
          </cell>
          <cell r="R299">
            <v>16127</v>
          </cell>
          <cell r="S299">
            <v>143973.41000000003</v>
          </cell>
          <cell r="T299">
            <v>14273.38</v>
          </cell>
          <cell r="U299">
            <v>5131.66</v>
          </cell>
          <cell r="V299">
            <v>2326.09</v>
          </cell>
          <cell r="W299">
            <v>21731.13</v>
          </cell>
          <cell r="X299">
            <v>92675.76</v>
          </cell>
          <cell r="Y299">
            <v>38615.61</v>
          </cell>
          <cell r="Z299">
            <v>166140.59</v>
          </cell>
          <cell r="AA299">
            <v>297431.95999999996</v>
          </cell>
          <cell r="AB299">
            <v>463136.5</v>
          </cell>
          <cell r="AE299">
            <v>243581.34</v>
          </cell>
          <cell r="AF299">
            <v>47350.7</v>
          </cell>
          <cell r="AG299">
            <v>55028.63</v>
          </cell>
          <cell r="AH299">
            <v>345960.67</v>
          </cell>
        </row>
        <row r="300">
          <cell r="A300" t="str">
            <v>ZA10</v>
          </cell>
          <cell r="B300" t="str">
            <v>ZA1</v>
          </cell>
          <cell r="C300">
            <v>0</v>
          </cell>
          <cell r="D300">
            <v>0</v>
          </cell>
          <cell r="E300">
            <v>0</v>
          </cell>
          <cell r="F300">
            <v>0</v>
          </cell>
          <cell r="G300">
            <v>0</v>
          </cell>
          <cell r="H300">
            <v>0</v>
          </cell>
          <cell r="I300">
            <v>0</v>
          </cell>
          <cell r="J300">
            <v>0</v>
          </cell>
          <cell r="K300">
            <v>20298.469999999998</v>
          </cell>
          <cell r="L300">
            <v>-67098.679999999993</v>
          </cell>
          <cell r="M300">
            <v>-100669.10999999994</v>
          </cell>
          <cell r="N300">
            <v>-147469.31999999995</v>
          </cell>
          <cell r="O300">
            <v>1884.31</v>
          </cell>
          <cell r="P300">
            <v>15977.73</v>
          </cell>
          <cell r="Q300">
            <v>2614.2600000000002</v>
          </cell>
          <cell r="R300">
            <v>20476.300000000003</v>
          </cell>
          <cell r="S300">
            <v>-126993.01999999995</v>
          </cell>
          <cell r="T300">
            <v>0</v>
          </cell>
          <cell r="U300">
            <v>0</v>
          </cell>
          <cell r="V300">
            <v>0</v>
          </cell>
          <cell r="W300">
            <v>0</v>
          </cell>
          <cell r="X300">
            <v>-22182.78</v>
          </cell>
          <cell r="Y300">
            <v>51120.95</v>
          </cell>
          <cell r="Z300">
            <v>98054.849999999948</v>
          </cell>
          <cell r="AA300">
            <v>126993.01999999995</v>
          </cell>
          <cell r="AB300">
            <v>0</v>
          </cell>
          <cell r="AE300">
            <v>0</v>
          </cell>
          <cell r="AF300">
            <v>0</v>
          </cell>
          <cell r="AG300">
            <v>0</v>
          </cell>
          <cell r="AH300">
            <v>0</v>
          </cell>
        </row>
        <row r="301">
          <cell r="A301" t="str">
            <v>ZA20</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E301">
            <v>0</v>
          </cell>
          <cell r="AF301">
            <v>0</v>
          </cell>
          <cell r="AG301">
            <v>0</v>
          </cell>
          <cell r="AH301">
            <v>0</v>
          </cell>
        </row>
        <row r="302">
          <cell r="A302" t="str">
            <v>ZA30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E302">
            <v>0</v>
          </cell>
          <cell r="AF302">
            <v>0</v>
          </cell>
          <cell r="AG302">
            <v>0</v>
          </cell>
          <cell r="AH302">
            <v>0</v>
          </cell>
        </row>
        <row r="303">
          <cell r="A303" t="str">
            <v>ZM10</v>
          </cell>
          <cell r="B303" t="str">
            <v>ZM1</v>
          </cell>
          <cell r="C303">
            <v>0</v>
          </cell>
          <cell r="D303">
            <v>0</v>
          </cell>
          <cell r="E303">
            <v>0</v>
          </cell>
          <cell r="F303">
            <v>0</v>
          </cell>
          <cell r="G303">
            <v>0</v>
          </cell>
          <cell r="H303">
            <v>0</v>
          </cell>
          <cell r="I303">
            <v>0</v>
          </cell>
          <cell r="J303">
            <v>0</v>
          </cell>
          <cell r="K303">
            <v>53339.509999999995</v>
          </cell>
          <cell r="L303">
            <v>-71283.550000000061</v>
          </cell>
          <cell r="M303">
            <v>-13091.31</v>
          </cell>
          <cell r="N303">
            <v>-31035.350000000064</v>
          </cell>
          <cell r="O303">
            <v>-242.24</v>
          </cell>
          <cell r="P303">
            <v>721.15</v>
          </cell>
          <cell r="Q303">
            <v>90.91</v>
          </cell>
          <cell r="R303">
            <v>569.81999999999994</v>
          </cell>
          <cell r="S303">
            <v>-30465.530000000064</v>
          </cell>
          <cell r="T303">
            <v>0</v>
          </cell>
          <cell r="U303">
            <v>0</v>
          </cell>
          <cell r="V303">
            <v>0</v>
          </cell>
          <cell r="W303">
            <v>0</v>
          </cell>
          <cell r="X303">
            <v>-53097.27</v>
          </cell>
          <cell r="Y303">
            <v>70562.400000000067</v>
          </cell>
          <cell r="Z303">
            <v>13000.4</v>
          </cell>
          <cell r="AA303">
            <v>30465.530000000072</v>
          </cell>
          <cell r="AB303">
            <v>0</v>
          </cell>
          <cell r="AE303">
            <v>0</v>
          </cell>
          <cell r="AF303">
            <v>0</v>
          </cell>
          <cell r="AG303">
            <v>0</v>
          </cell>
          <cell r="AH303">
            <v>0</v>
          </cell>
        </row>
        <row r="304">
          <cell r="A304" t="str">
            <v>ZM20</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E304">
            <v>0</v>
          </cell>
          <cell r="AF304">
            <v>0</v>
          </cell>
          <cell r="AG304">
            <v>0</v>
          </cell>
          <cell r="AH304">
            <v>0</v>
          </cell>
        </row>
        <row r="305">
          <cell r="A305" t="str">
            <v>ZM30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E305">
            <v>0</v>
          </cell>
          <cell r="AF305">
            <v>0</v>
          </cell>
          <cell r="AG305">
            <v>0</v>
          </cell>
          <cell r="AH305">
            <v>0</v>
          </cell>
        </row>
        <row r="306">
          <cell r="A306" t="str">
            <v>ZW10</v>
          </cell>
          <cell r="B306" t="str">
            <v>ZW1</v>
          </cell>
          <cell r="C306">
            <v>0</v>
          </cell>
          <cell r="D306">
            <v>0</v>
          </cell>
          <cell r="E306">
            <v>0</v>
          </cell>
          <cell r="F306">
            <v>0</v>
          </cell>
          <cell r="G306">
            <v>0</v>
          </cell>
          <cell r="H306">
            <v>0</v>
          </cell>
          <cell r="I306">
            <v>0</v>
          </cell>
          <cell r="J306">
            <v>0</v>
          </cell>
          <cell r="K306">
            <v>-326410.57</v>
          </cell>
          <cell r="L306">
            <v>-188831.19999999998</v>
          </cell>
          <cell r="M306">
            <v>-540693.89000000106</v>
          </cell>
          <cell r="N306">
            <v>-1055935.6600000011</v>
          </cell>
          <cell r="O306">
            <v>177104.88</v>
          </cell>
          <cell r="P306">
            <v>11201.24</v>
          </cell>
          <cell r="Q306">
            <v>12986.530000001043</v>
          </cell>
          <cell r="R306">
            <v>201292.65000000104</v>
          </cell>
          <cell r="S306">
            <v>-854643.01</v>
          </cell>
          <cell r="T306">
            <v>0</v>
          </cell>
          <cell r="U306">
            <v>0</v>
          </cell>
          <cell r="V306">
            <v>0</v>
          </cell>
          <cell r="W306">
            <v>0</v>
          </cell>
          <cell r="X306">
            <v>149305.69</v>
          </cell>
          <cell r="Y306">
            <v>177629.96</v>
          </cell>
          <cell r="Z306">
            <v>527707.36</v>
          </cell>
          <cell r="AA306">
            <v>854643.01</v>
          </cell>
          <cell r="AB306">
            <v>0</v>
          </cell>
          <cell r="AE306">
            <v>0</v>
          </cell>
          <cell r="AF306">
            <v>0</v>
          </cell>
          <cell r="AG306">
            <v>0</v>
          </cell>
          <cell r="AH306">
            <v>0</v>
          </cell>
        </row>
        <row r="307">
          <cell r="A307" t="str">
            <v>ZW20</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E307">
            <v>0</v>
          </cell>
          <cell r="AF307">
            <v>0</v>
          </cell>
          <cell r="AG307">
            <v>0</v>
          </cell>
          <cell r="AH307">
            <v>0</v>
          </cell>
        </row>
        <row r="308">
          <cell r="A308" t="str">
            <v>ZW30</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E308">
            <v>0</v>
          </cell>
          <cell r="AF308">
            <v>0</v>
          </cell>
          <cell r="AG308">
            <v>0</v>
          </cell>
          <cell r="AH308">
            <v>0</v>
          </cell>
        </row>
        <row r="309">
          <cell r="A309" t="str">
            <v>Grand Total</v>
          </cell>
          <cell r="C309">
            <v>18082005.5</v>
          </cell>
          <cell r="D309">
            <v>19114238.459999986</v>
          </cell>
          <cell r="E309">
            <v>19224563.850000005</v>
          </cell>
          <cell r="F309">
            <v>56420807.809999987</v>
          </cell>
          <cell r="G309">
            <v>5571446.7700000023</v>
          </cell>
          <cell r="H309">
            <v>6170238.1400000034</v>
          </cell>
          <cell r="I309">
            <v>7909882.5299999984</v>
          </cell>
          <cell r="J309">
            <v>19651567.440000005</v>
          </cell>
          <cell r="K309">
            <v>32113293.419999994</v>
          </cell>
          <cell r="L309">
            <v>25815910.149999999</v>
          </cell>
          <cell r="M309">
            <v>11568465.509999953</v>
          </cell>
          <cell r="N309">
            <v>69497669.079999954</v>
          </cell>
          <cell r="O309">
            <v>919017.06</v>
          </cell>
          <cell r="P309">
            <v>814855.84</v>
          </cell>
          <cell r="Q309">
            <v>1058416.96</v>
          </cell>
          <cell r="R309">
            <v>2792289.86</v>
          </cell>
          <cell r="S309">
            <v>148362334.18999997</v>
          </cell>
          <cell r="T309">
            <v>2687950.45</v>
          </cell>
          <cell r="U309">
            <v>2695690.59</v>
          </cell>
          <cell r="V309">
            <v>3171455.42</v>
          </cell>
          <cell r="W309">
            <v>8555096.4600000009</v>
          </cell>
          <cell r="X309">
            <v>8877548.3100000024</v>
          </cell>
          <cell r="Y309">
            <v>12851985.889999991</v>
          </cell>
          <cell r="Z309">
            <v>35485756.350000046</v>
          </cell>
          <cell r="AA309">
            <v>57215290.550000042</v>
          </cell>
          <cell r="AB309">
            <v>214132721.20000002</v>
          </cell>
          <cell r="AE309">
            <v>41909858.789999999</v>
          </cell>
          <cell r="AF309">
            <v>39482751.879999995</v>
          </cell>
          <cell r="AG309">
            <v>48112638.82</v>
          </cell>
          <cell r="AH309">
            <v>129505249.48999998</v>
          </cell>
        </row>
        <row r="310">
          <cell r="A310" t="str">
            <v>Per comp</v>
          </cell>
          <cell r="C310">
            <v>18082005.5</v>
          </cell>
          <cell r="D310">
            <v>19114238.459999986</v>
          </cell>
          <cell r="E310">
            <v>19224563.850000005</v>
          </cell>
          <cell r="F310">
            <v>56420807.809999987</v>
          </cell>
          <cell r="G310">
            <v>5571446.7700000023</v>
          </cell>
          <cell r="H310">
            <v>6170238.1400000034</v>
          </cell>
          <cell r="I310">
            <v>7909882.5299999984</v>
          </cell>
          <cell r="J310">
            <v>19651567.440000005</v>
          </cell>
          <cell r="K310">
            <v>32113293.419999994</v>
          </cell>
          <cell r="L310">
            <v>25815910.149999999</v>
          </cell>
          <cell r="M310">
            <v>11568465.509999953</v>
          </cell>
          <cell r="N310">
            <v>69497669.079999954</v>
          </cell>
          <cell r="O310">
            <v>919017.06</v>
          </cell>
          <cell r="P310">
            <v>814855.84</v>
          </cell>
          <cell r="Q310">
            <v>1058416.96</v>
          </cell>
          <cell r="R310">
            <v>2792289.8600000013</v>
          </cell>
          <cell r="S310">
            <v>148362334.18999994</v>
          </cell>
          <cell r="T310">
            <v>2687950.45</v>
          </cell>
          <cell r="U310">
            <v>2695690.59</v>
          </cell>
          <cell r="V310">
            <v>3171455.42</v>
          </cell>
          <cell r="W310">
            <v>8555096.4600000009</v>
          </cell>
          <cell r="X310">
            <v>8877548.3100000024</v>
          </cell>
          <cell r="Y310">
            <v>12851985.889999991</v>
          </cell>
          <cell r="Z310">
            <v>35485756.350000046</v>
          </cell>
          <cell r="AA310">
            <v>57215290.550000042</v>
          </cell>
          <cell r="AB310">
            <v>214132721.20000005</v>
          </cell>
          <cell r="AE310">
            <v>41909858.789999999</v>
          </cell>
          <cell r="AF310">
            <v>39482751.879999995</v>
          </cell>
          <cell r="AG310">
            <v>48112638.82</v>
          </cell>
          <cell r="AH310">
            <v>129505249.48999998</v>
          </cell>
        </row>
        <row r="311">
          <cell r="A311" t="str">
            <v>Difference</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E311">
            <v>0</v>
          </cell>
          <cell r="AF311">
            <v>0</v>
          </cell>
          <cell r="AG311">
            <v>0</v>
          </cell>
          <cell r="AH311">
            <v>0</v>
          </cell>
        </row>
        <row r="65536">
          <cell r="A65536" t="str">
            <v>LOCATIONS (Prism)</v>
          </cell>
        </row>
      </sheetData>
      <sheetData sheetId="3" refreshError="1"/>
      <sheetData sheetId="4" refreshError="1"/>
      <sheetData sheetId="5" refreshError="1"/>
      <sheetData sheetId="6">
        <row r="1">
          <cell r="A1" t="str">
            <v>Applied filters:
PEYear is 2019
PEorPrimaryServiceDate_filter is on or after Thursday, 1 August 2019 and is before Sunday, 1 September 2019
MigrantType is Imm or Ref</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roject Information"/>
      <sheetName val="Project Budget"/>
      <sheetName val="Sheet1"/>
      <sheetName val="Staffing Information"/>
      <sheetName val="Sheet3"/>
      <sheetName val="Sheet2"/>
      <sheetName val="Data"/>
    </sheetNames>
    <sheetDataSet>
      <sheetData sheetId="0" refreshError="1"/>
      <sheetData sheetId="1" refreshError="1"/>
      <sheetData sheetId="2" refreshError="1"/>
      <sheetData sheetId="3" refreshError="1"/>
      <sheetData sheetId="4" refreshError="1"/>
      <sheetData sheetId="5">
        <row r="1">
          <cell r="F1" t="str">
            <v>MON Months</v>
          </cell>
        </row>
        <row r="2">
          <cell r="F2" t="str">
            <v>WK Weeks</v>
          </cell>
        </row>
        <row r="3">
          <cell r="F3" t="str">
            <v>DAY Days</v>
          </cell>
        </row>
        <row r="4">
          <cell r="F4" t="str">
            <v>HR Hours</v>
          </cell>
        </row>
        <row r="5">
          <cell r="F5" t="str">
            <v>EA each</v>
          </cell>
        </row>
        <row r="6">
          <cell r="F6" t="str">
            <v>PRS Number of Persons</v>
          </cell>
        </row>
        <row r="7">
          <cell r="F7" t="str">
            <v>ST items</v>
          </cell>
        </row>
      </sheetData>
      <sheetData sheetId="6">
        <row r="1">
          <cell r="M1" t="str">
            <v>300010 Salary regular officials (*)</v>
          </cell>
        </row>
        <row r="2">
          <cell r="M2" t="str">
            <v>300020 Salary temporary officials (*)</v>
          </cell>
        </row>
        <row r="3">
          <cell r="M3" t="str">
            <v>300025 Salary special short term daily contract</v>
          </cell>
        </row>
        <row r="4">
          <cell r="M4" t="str">
            <v>300030 Income tax  reimbursements - officials</v>
          </cell>
        </row>
        <row r="5">
          <cell r="M5" t="str">
            <v>300040 Housing allowance - officials</v>
          </cell>
        </row>
        <row r="6">
          <cell r="M6" t="str">
            <v>300050 Home leave (travel subsistence etc - o</v>
          </cell>
        </row>
        <row r="7">
          <cell r="M7" t="str">
            <v>300060 Travel on appoint/transfer (travel sub.</v>
          </cell>
        </row>
        <row r="8">
          <cell r="M8" t="str">
            <v>300070 Education grant - officials</v>
          </cell>
        </row>
        <row r="9">
          <cell r="M9" t="str">
            <v>300080 Hazard Pay - officials</v>
          </cell>
        </row>
        <row r="10">
          <cell r="M10" t="str">
            <v>300090 Repatriation travel AAL severance - no</v>
          </cell>
        </row>
        <row r="11">
          <cell r="M11" t="str">
            <v>300093 Repatriation Grant</v>
          </cell>
        </row>
        <row r="12">
          <cell r="M12" t="str">
            <v>300095 Separation Travel (Ticket and Shipping of Personal Effects)</v>
          </cell>
        </row>
        <row r="13">
          <cell r="M13" t="str">
            <v>300110 Assignment/Installation grants - officia</v>
          </cell>
        </row>
        <row r="14">
          <cell r="M14" t="str">
            <v>300190 Miscellaneous other staff costs - offici</v>
          </cell>
        </row>
        <row r="15">
          <cell r="M15" t="str">
            <v>300191 Staff recruitment costs</v>
          </cell>
        </row>
        <row r="16">
          <cell r="M16" t="str">
            <v>300192 Staff Medical exams/vaccins costs</v>
          </cell>
        </row>
        <row r="17">
          <cell r="M17" t="str">
            <v>300310 Salary regular employees (*)</v>
          </cell>
        </row>
        <row r="18">
          <cell r="M18" t="str">
            <v>300320 Salary temporary employees (*)</v>
          </cell>
        </row>
        <row r="19">
          <cell r="M19" t="str">
            <v>300325 Salary special short term daily contract</v>
          </cell>
        </row>
        <row r="20">
          <cell r="M20" t="str">
            <v>300340 Interns and all-inclusive contracts</v>
          </cell>
        </row>
        <row r="21">
          <cell r="M21" t="str">
            <v>300350 Hazard Pay - employees</v>
          </cell>
        </row>
        <row r="22">
          <cell r="M22" t="str">
            <v>300360 Miscellaneous other staff costs - employ</v>
          </cell>
        </row>
        <row r="23">
          <cell r="M23" t="str">
            <v>301030 Representation (refer to GI No. 601/Rev.</v>
          </cell>
        </row>
        <row r="24">
          <cell r="M24" t="str">
            <v>301040 Conference/Meetings registration fee</v>
          </cell>
        </row>
        <row r="25">
          <cell r="M25" t="str">
            <v>301050 Subsistence and other</v>
          </cell>
        </row>
        <row r="26">
          <cell r="M26" t="str">
            <v>301060 Staff Travel (air transportation)</v>
          </cell>
        </row>
        <row r="27">
          <cell r="M27" t="str">
            <v>301190 Other travel costs</v>
          </cell>
        </row>
        <row r="28">
          <cell r="M28" t="str">
            <v>301191 Reimbursement of accomodation + meals</v>
          </cell>
        </row>
        <row r="29">
          <cell r="M29" t="str">
            <v>303010 Communications</v>
          </cell>
        </row>
        <row r="30">
          <cell r="M30" t="str">
            <v>303020 Postage</v>
          </cell>
        </row>
        <row r="31">
          <cell r="M31" t="str">
            <v>303030 E-Mail / Internet/dataline charges</v>
          </cell>
        </row>
        <row r="32">
          <cell r="M32" t="str">
            <v>303090 Other communication cost</v>
          </cell>
        </row>
        <row r="33">
          <cell r="M33" t="str">
            <v>303110 Building Maintenance</v>
          </cell>
        </row>
        <row r="34">
          <cell r="M34" t="str">
            <v>303120 Building Rental</v>
          </cell>
        </row>
        <row r="35">
          <cell r="M35" t="str">
            <v>303130 Building Insurance</v>
          </cell>
        </row>
        <row r="36">
          <cell r="M36" t="str">
            <v>303140 Utilities (e.g. gas water electricity</v>
          </cell>
        </row>
        <row r="37">
          <cell r="M37" t="str">
            <v>303190 Other Premises costs</v>
          </cell>
        </row>
        <row r="38">
          <cell r="M38" t="str">
            <v>303210 Vehicle Maint.</v>
          </cell>
        </row>
        <row r="39">
          <cell r="M39" t="str">
            <v>303220 Vehicle running costs (fuel oil)</v>
          </cell>
        </row>
        <row r="40">
          <cell r="M40" t="str">
            <v>303230 Rental of vehicles (including taxis)</v>
          </cell>
        </row>
        <row r="41">
          <cell r="M41" t="str">
            <v>303250 Vehicle insurance</v>
          </cell>
        </row>
        <row r="42">
          <cell r="M42" t="str">
            <v>303290 Other Vehicle costs</v>
          </cell>
        </row>
        <row r="43">
          <cell r="M43" t="str">
            <v>303310 Furnit &amp; Equipm. Maintenance</v>
          </cell>
        </row>
        <row r="44">
          <cell r="M44" t="str">
            <v>303320 Furnit &amp; Equipm Rental</v>
          </cell>
        </row>
        <row r="45">
          <cell r="M45" t="str">
            <v>303390 Other Furn &amp; Equ cost</v>
          </cell>
        </row>
        <row r="46">
          <cell r="M46" t="str">
            <v>303410 Office supplies</v>
          </cell>
        </row>
        <row r="47">
          <cell r="M47" t="str">
            <v>303430 Reference/manual/books/periodicals</v>
          </cell>
        </row>
        <row r="48">
          <cell r="M48" t="str">
            <v>303460 Other supplies</v>
          </cell>
        </row>
        <row r="49">
          <cell r="M49" t="str">
            <v>303510 I.T. Maintenance</v>
          </cell>
        </row>
        <row r="50">
          <cell r="M50" t="str">
            <v>303520 I.T. Rental</v>
          </cell>
        </row>
        <row r="51">
          <cell r="M51" t="str">
            <v>303530 I.T. Software  License fee</v>
          </cell>
        </row>
        <row r="52">
          <cell r="M52" t="str">
            <v>303540 I.T. Supplies Purchases</v>
          </cell>
        </row>
        <row r="53">
          <cell r="M53" t="str">
            <v>303550 I.T. Software Services (develop)</v>
          </cell>
        </row>
        <row r="54">
          <cell r="M54" t="str">
            <v>303590 Other IT costs</v>
          </cell>
        </row>
        <row r="55">
          <cell r="M55" t="str">
            <v>303610 Bank charges</v>
          </cell>
        </row>
        <row r="56">
          <cell r="M56" t="str">
            <v>305010 Legal Counselling and Assist</v>
          </cell>
        </row>
        <row r="57">
          <cell r="M57" t="str">
            <v>305110 Audit &amp; Evaluation Services</v>
          </cell>
        </row>
        <row r="58">
          <cell r="M58" t="str">
            <v>305210 Services on Training &amp; Education</v>
          </cell>
        </row>
        <row r="59">
          <cell r="M59" t="str">
            <v>305214 Language training</v>
          </cell>
        </row>
        <row r="60">
          <cell r="M60" t="str">
            <v>305215 Computer training</v>
          </cell>
        </row>
        <row r="61">
          <cell r="M61" t="str">
            <v>305216 Gral training &amp; develop</v>
          </cell>
        </row>
        <row r="62">
          <cell r="M62" t="str">
            <v>305217 Gral training &amp; Dev - Medical</v>
          </cell>
        </row>
        <row r="63">
          <cell r="M63" t="str">
            <v>305310 Advertisment/Public./Marketing</v>
          </cell>
        </row>
        <row r="64">
          <cell r="M64" t="str">
            <v>305320 Identification &amp; promotinal IOM items</v>
          </cell>
        </row>
        <row r="65">
          <cell r="M65" t="str">
            <v>305330 Services on Information (printing distr</v>
          </cell>
        </row>
        <row r="66">
          <cell r="M66" t="str">
            <v>305340 Contractors - Medical</v>
          </cell>
        </row>
        <row r="67">
          <cell r="M67" t="str">
            <v>305350 Construction services</v>
          </cell>
        </row>
        <row r="68">
          <cell r="M68" t="str">
            <v>305390 Contractors others</v>
          </cell>
        </row>
        <row r="69">
          <cell r="M69" t="str">
            <v>305610 Consultants - Migration matters</v>
          </cell>
        </row>
        <row r="70">
          <cell r="M70" t="str">
            <v>305620 Consultants - Administration matters</v>
          </cell>
        </row>
        <row r="71">
          <cell r="M71" t="str">
            <v>305630 Consultants - Training and Education mat</v>
          </cell>
        </row>
        <row r="72">
          <cell r="M72" t="str">
            <v>305640 Consultants - Medical matters</v>
          </cell>
        </row>
        <row r="73">
          <cell r="M73" t="str">
            <v>305690 Other Consultants</v>
          </cell>
        </row>
        <row r="74">
          <cell r="M74" t="str">
            <v>305710 General  Insurance</v>
          </cell>
        </row>
        <row r="75">
          <cell r="M75" t="str">
            <v>305720 Security</v>
          </cell>
        </row>
        <row r="76">
          <cell r="M76" t="str">
            <v>305730 Translations/Interpreter</v>
          </cell>
        </row>
        <row r="77">
          <cell r="M77" t="str">
            <v>305740 Other services</v>
          </cell>
        </row>
        <row r="78">
          <cell r="M78" t="str">
            <v>305741 Cleaning</v>
          </cell>
        </row>
        <row r="79">
          <cell r="M79" t="str">
            <v>305742 Sanitation/waste disposal</v>
          </cell>
        </row>
        <row r="80">
          <cell r="M80" t="str">
            <v>305750 Registration/conference/training fees</v>
          </cell>
        </row>
        <row r="81">
          <cell r="M81" t="str">
            <v>305810 Sub-contracted services w/Partner</v>
          </cell>
        </row>
        <row r="82">
          <cell r="M82" t="str">
            <v>305830 Consortium coord.- Subcontracted partner</v>
          </cell>
        </row>
        <row r="83">
          <cell r="M83" t="str">
            <v>305840 Consortium coord./no OH</v>
          </cell>
        </row>
        <row r="84">
          <cell r="M84" t="str">
            <v>306010 Air transportation - tickets</v>
          </cell>
        </row>
        <row r="85">
          <cell r="M85" t="str">
            <v>306040 Transport of household goods &amp; baggage a</v>
          </cell>
        </row>
        <row r="86">
          <cell r="M86" t="str">
            <v>306050 Transport / Freight of equipment</v>
          </cell>
        </row>
        <row r="87">
          <cell r="M87" t="str">
            <v>306060 Surface transportation</v>
          </cell>
        </row>
        <row r="88">
          <cell r="M88" t="str">
            <v>306070 Maritime Transportation (boat)</v>
          </cell>
        </row>
        <row r="89">
          <cell r="M89" t="str">
            <v>306090 Unrecoverable transport costs</v>
          </cell>
        </row>
        <row r="90">
          <cell r="M90" t="str">
            <v>306210 Visas and Documentation</v>
          </cell>
        </row>
        <row r="91">
          <cell r="M91" t="str">
            <v>306220 Embarkation airport taxes handling</v>
          </cell>
        </row>
        <row r="92">
          <cell r="M92" t="str">
            <v>306230 Reception assistance</v>
          </cell>
        </row>
        <row r="93">
          <cell r="M93" t="str">
            <v>306240 Costs in transit (Board lodging assist</v>
          </cell>
        </row>
        <row r="94">
          <cell r="M94" t="str">
            <v>306260 Escorts service</v>
          </cell>
        </row>
        <row r="95">
          <cell r="M95" t="str">
            <v>306270 Subsistence for non-IOM staff</v>
          </cell>
        </row>
        <row r="96">
          <cell r="M96" t="str">
            <v>306280 Travel for non-IOM Staff</v>
          </cell>
        </row>
        <row r="97">
          <cell r="M97" t="str">
            <v>306520 Medical Services</v>
          </cell>
        </row>
        <row r="98">
          <cell r="M98" t="str">
            <v>306560 Medical supplies</v>
          </cell>
        </row>
        <row r="99">
          <cell r="M99" t="str">
            <v>306610 Purchase equipm for 3rd party</v>
          </cell>
        </row>
        <row r="100">
          <cell r="M100" t="str">
            <v>306620 Food  &amp; beverages</v>
          </cell>
        </row>
        <row r="101">
          <cell r="M101" t="str">
            <v>306630 Non food items (e.g clothing kits)</v>
          </cell>
        </row>
        <row r="102">
          <cell r="M102" t="str">
            <v>306640 Construction Materials &amp; tools</v>
          </cell>
        </row>
        <row r="103">
          <cell r="M103" t="str">
            <v>306650 Agriculture and livestock</v>
          </cell>
        </row>
        <row r="104">
          <cell r="M104" t="str">
            <v>307011 Supplementary payments</v>
          </cell>
        </row>
        <row r="105">
          <cell r="M105" t="str">
            <v>307020 Reintegration allowance</v>
          </cell>
        </row>
        <row r="106">
          <cell r="M106" t="str">
            <v>307030 Pocket money</v>
          </cell>
        </row>
        <row r="107">
          <cell r="M107" t="str">
            <v>307040 Equipment Allowance</v>
          </cell>
        </row>
        <row r="108">
          <cell r="M108" t="str">
            <v>307050 Training allowance</v>
          </cell>
        </row>
        <row r="109">
          <cell r="M109" t="str">
            <v>307060 Board lodging &amp; subs. Allow</v>
          </cell>
        </row>
        <row r="110">
          <cell r="M110" t="str">
            <v>307070 Housing allowance</v>
          </cell>
        </row>
        <row r="111">
          <cell r="M111" t="str">
            <v>307080 Family allowance</v>
          </cell>
        </row>
        <row r="112">
          <cell r="M112" t="str">
            <v>307090 Clothing allowance</v>
          </cell>
        </row>
        <row r="113">
          <cell r="M113" t="str">
            <v>307110 Misc. expenses in emigration country</v>
          </cell>
        </row>
        <row r="114">
          <cell r="M114" t="str">
            <v>307120 Misc. expenses in immigration country</v>
          </cell>
        </row>
        <row r="115">
          <cell r="M115" t="str">
            <v>307140 Emergency Assistance</v>
          </cell>
        </row>
        <row r="116">
          <cell r="M116" t="str">
            <v>307210 Cost of medical and accident insurance</v>
          </cell>
        </row>
        <row r="117">
          <cell r="M117" t="str">
            <v>307220 Premiums paid to Insurance Co. for MMI</v>
          </cell>
        </row>
        <row r="118">
          <cell r="M118" t="str">
            <v>307230 Premiums paid to Insurance Co. for MCI</v>
          </cell>
        </row>
        <row r="119">
          <cell r="M119" t="str">
            <v>307520 Micro enterprise loans granted</v>
          </cell>
        </row>
        <row r="120">
          <cell r="M120" t="str">
            <v>307530 Micro enterprise loans repaid</v>
          </cell>
        </row>
        <row r="121">
          <cell r="M121" t="str">
            <v>307540 Micro credit grants</v>
          </cell>
        </row>
        <row r="122">
          <cell r="M122" t="str">
            <v>307910 Miscellaneous other expenses</v>
          </cell>
        </row>
        <row r="123">
          <cell r="M123" t="str">
            <v>308010 Per capita service fees paid to governme</v>
          </cell>
        </row>
        <row r="124">
          <cell r="M124" t="str">
            <v>308020 Per capita administration costs paid to</v>
          </cell>
        </row>
        <row r="125">
          <cell r="M125" t="str">
            <v>308030 Per capita miscellaneous costs paid to g</v>
          </cell>
        </row>
        <row r="126">
          <cell r="M126" t="str">
            <v>502110 Cap oly-Build Purch-Depr 01-100%</v>
          </cell>
        </row>
        <row r="127">
          <cell r="M127" t="str">
            <v>502111 Cap oly-Bldg (Mobile Structure) Purch-De</v>
          </cell>
        </row>
        <row r="128">
          <cell r="M128" t="str">
            <v>502120 Cap oly-Veh Purch-Depr 01-100%</v>
          </cell>
        </row>
        <row r="129">
          <cell r="M129" t="str">
            <v>502130 Cap oly-IT Eq Purch-Depr 01-100%</v>
          </cell>
        </row>
        <row r="130">
          <cell r="M130" t="str">
            <v>502140 Cap oly-FurEq Purch-Depr 01-100%</v>
          </cell>
        </row>
        <row r="131">
          <cell r="M131" t="str">
            <v>502150 Cap oly-Low Value Assets-Depr 01-100%</v>
          </cell>
        </row>
        <row r="132">
          <cell r="M132" t="str">
            <v>502160 Cap oly-Beneficiary Asset - Depr 01-100%</v>
          </cell>
        </row>
        <row r="133">
          <cell r="M133" t="str">
            <v>502180 Cap oly-Leasehold Improv -Depr 01-100%</v>
          </cell>
        </row>
        <row r="134">
          <cell r="M134" t="str">
            <v>502190 Cap oly-Intangible Assets Purch-Depr 01-</v>
          </cell>
        </row>
      </sheetData>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roject Information"/>
      <sheetName val="Project Budget"/>
      <sheetName val="Sheet1"/>
      <sheetName val="Staffing Information"/>
      <sheetName val="Sheet3"/>
      <sheetName val="Sheet2"/>
      <sheetName val="Data"/>
    </sheetNames>
    <sheetDataSet>
      <sheetData sheetId="0" refreshError="1"/>
      <sheetData sheetId="1" refreshError="1"/>
      <sheetData sheetId="2" refreshError="1"/>
      <sheetData sheetId="3" refreshError="1"/>
      <sheetData sheetId="4" refreshError="1"/>
      <sheetData sheetId="5">
        <row r="1">
          <cell r="F1" t="str">
            <v>MON Months</v>
          </cell>
        </row>
      </sheetData>
      <sheetData sheetId="6">
        <row r="1">
          <cell r="M1" t="str">
            <v>300010 Salary regular officials (*)</v>
          </cell>
        </row>
        <row r="2">
          <cell r="M2" t="str">
            <v>300020 Salary temporary officials (*)</v>
          </cell>
        </row>
        <row r="3">
          <cell r="M3" t="str">
            <v>300025 Salary special short term daily contract</v>
          </cell>
        </row>
        <row r="4">
          <cell r="M4" t="str">
            <v>300030 Income tax  reimbursements - officials</v>
          </cell>
        </row>
        <row r="5">
          <cell r="M5" t="str">
            <v>300040 Housing allowance - officials</v>
          </cell>
        </row>
        <row r="6">
          <cell r="M6" t="str">
            <v>300050 Home leave (travel subsistence etc - o</v>
          </cell>
        </row>
        <row r="7">
          <cell r="M7" t="str">
            <v>300060 Travel on appoint/transfer (travel sub.</v>
          </cell>
        </row>
        <row r="8">
          <cell r="M8" t="str">
            <v>300070 Education grant - officials</v>
          </cell>
        </row>
        <row r="9">
          <cell r="M9" t="str">
            <v>300080 Hazard Pay - officials</v>
          </cell>
        </row>
        <row r="10">
          <cell r="M10" t="str">
            <v>300090 Repatriation travel AAL severance - no</v>
          </cell>
        </row>
        <row r="11">
          <cell r="M11" t="str">
            <v>300093 Repatriation Grant</v>
          </cell>
        </row>
        <row r="12">
          <cell r="M12" t="str">
            <v>300095 Separation Travel (Ticket and Shipping of Personal Effects)</v>
          </cell>
        </row>
        <row r="13">
          <cell r="M13" t="str">
            <v>300110 Assignment/Installation grants - officia</v>
          </cell>
        </row>
        <row r="14">
          <cell r="M14" t="str">
            <v>300190 Miscellaneous other staff costs - offici</v>
          </cell>
        </row>
        <row r="15">
          <cell r="M15" t="str">
            <v>300191 Staff recruitment costs</v>
          </cell>
        </row>
        <row r="16">
          <cell r="M16" t="str">
            <v>300192 Staff Medical exams/vaccins costs</v>
          </cell>
        </row>
        <row r="17">
          <cell r="M17" t="str">
            <v>300310 Salary regular employees (*)</v>
          </cell>
        </row>
        <row r="18">
          <cell r="M18" t="str">
            <v>300320 Salary temporary employees (*)</v>
          </cell>
        </row>
        <row r="19">
          <cell r="M19" t="str">
            <v>300325 Salary special short term daily contract</v>
          </cell>
        </row>
        <row r="20">
          <cell r="M20" t="str">
            <v>300340 Interns and all-inclusive contracts</v>
          </cell>
        </row>
        <row r="21">
          <cell r="M21" t="str">
            <v>300350 Hazard Pay - employees</v>
          </cell>
        </row>
        <row r="22">
          <cell r="M22" t="str">
            <v>300360 Miscellaneous other staff costs - employ</v>
          </cell>
        </row>
        <row r="23">
          <cell r="M23" t="str">
            <v>301030 Representation (refer to GI No. 601/Rev.</v>
          </cell>
        </row>
        <row r="24">
          <cell r="M24" t="str">
            <v>301040 Conference/Meetings registration fee</v>
          </cell>
        </row>
        <row r="25">
          <cell r="M25" t="str">
            <v>301050 Subsistence and other</v>
          </cell>
        </row>
        <row r="26">
          <cell r="M26" t="str">
            <v>301060 Staff Travel (air transportation)</v>
          </cell>
        </row>
        <row r="27">
          <cell r="M27" t="str">
            <v>301190 Other travel costs</v>
          </cell>
        </row>
        <row r="28">
          <cell r="M28" t="str">
            <v>301191 Reimbursement of accomodation + meals</v>
          </cell>
        </row>
        <row r="29">
          <cell r="M29" t="str">
            <v>303010 Communications</v>
          </cell>
        </row>
        <row r="30">
          <cell r="M30" t="str">
            <v>303020 Postage</v>
          </cell>
        </row>
        <row r="31">
          <cell r="M31" t="str">
            <v>303030 E-Mail / Internet/dataline charges</v>
          </cell>
        </row>
        <row r="32">
          <cell r="M32" t="str">
            <v>303090 Other communication cost</v>
          </cell>
        </row>
        <row r="33">
          <cell r="M33" t="str">
            <v>303110 Building Maintenance</v>
          </cell>
        </row>
        <row r="34">
          <cell r="M34" t="str">
            <v>303120 Building Rental</v>
          </cell>
        </row>
        <row r="35">
          <cell r="M35" t="str">
            <v>303130 Building Insurance</v>
          </cell>
        </row>
        <row r="36">
          <cell r="M36" t="str">
            <v>303140 Utilities (e.g. gas water electricity</v>
          </cell>
        </row>
        <row r="37">
          <cell r="M37" t="str">
            <v>303190 Other Premises costs</v>
          </cell>
        </row>
        <row r="38">
          <cell r="M38" t="str">
            <v>303210 Vehicle Maint.</v>
          </cell>
        </row>
        <row r="39">
          <cell r="M39" t="str">
            <v>303220 Vehicle running costs (fuel oil)</v>
          </cell>
        </row>
        <row r="40">
          <cell r="M40" t="str">
            <v>303230 Rental of vehicles (including taxis)</v>
          </cell>
        </row>
        <row r="41">
          <cell r="M41" t="str">
            <v>303250 Vehicle insurance</v>
          </cell>
        </row>
        <row r="42">
          <cell r="M42" t="str">
            <v>303290 Other Vehicle costs</v>
          </cell>
        </row>
        <row r="43">
          <cell r="M43" t="str">
            <v>303310 Furnit &amp; Equipm. Maintenance</v>
          </cell>
        </row>
        <row r="44">
          <cell r="M44" t="str">
            <v>303320 Furnit &amp; Equipm Rental</v>
          </cell>
        </row>
        <row r="45">
          <cell r="M45" t="str">
            <v>303390 Other Furn &amp; Equ cost</v>
          </cell>
        </row>
        <row r="46">
          <cell r="M46" t="str">
            <v>303410 Office supplies</v>
          </cell>
        </row>
        <row r="47">
          <cell r="M47" t="str">
            <v>303430 Reference/manual/books/periodicals</v>
          </cell>
        </row>
        <row r="48">
          <cell r="M48" t="str">
            <v>303460 Other supplies</v>
          </cell>
        </row>
        <row r="49">
          <cell r="M49" t="str">
            <v>303510 I.T. Maintenance</v>
          </cell>
        </row>
        <row r="50">
          <cell r="M50" t="str">
            <v>303520 I.T. Rental</v>
          </cell>
        </row>
        <row r="51">
          <cell r="M51" t="str">
            <v>303530 I.T. Software  License fee</v>
          </cell>
        </row>
        <row r="52">
          <cell r="M52" t="str">
            <v>303540 I.T. Supplies Purchases</v>
          </cell>
        </row>
        <row r="53">
          <cell r="M53" t="str">
            <v>303550 I.T. Software Services (develop)</v>
          </cell>
        </row>
        <row r="54">
          <cell r="M54" t="str">
            <v>303590 Other IT costs</v>
          </cell>
        </row>
        <row r="55">
          <cell r="M55" t="str">
            <v>303610 Bank charges</v>
          </cell>
        </row>
        <row r="56">
          <cell r="M56" t="str">
            <v>305010 Legal Counselling and Assist</v>
          </cell>
        </row>
        <row r="57">
          <cell r="M57" t="str">
            <v>305110 Audit &amp; Evaluation Services</v>
          </cell>
        </row>
        <row r="58">
          <cell r="M58" t="str">
            <v>305210 Services on Training &amp; Education</v>
          </cell>
        </row>
        <row r="59">
          <cell r="M59" t="str">
            <v>305214 Language training</v>
          </cell>
        </row>
        <row r="60">
          <cell r="M60" t="str">
            <v>305215 Computer training</v>
          </cell>
        </row>
        <row r="61">
          <cell r="M61" t="str">
            <v>305216 Gral training &amp; develop</v>
          </cell>
        </row>
        <row r="62">
          <cell r="M62" t="str">
            <v>305217 Gral training &amp; Dev - Medical</v>
          </cell>
        </row>
        <row r="63">
          <cell r="M63" t="str">
            <v>305310 Advertisment/Public./Marketing</v>
          </cell>
        </row>
        <row r="64">
          <cell r="M64" t="str">
            <v>305320 Identification &amp; promotinal IOM items</v>
          </cell>
        </row>
        <row r="65">
          <cell r="M65" t="str">
            <v>305330 Services on Information (printing distr</v>
          </cell>
        </row>
        <row r="66">
          <cell r="M66" t="str">
            <v>305340 Contractors - Medical</v>
          </cell>
        </row>
        <row r="67">
          <cell r="M67" t="str">
            <v>305350 Construction services</v>
          </cell>
        </row>
        <row r="68">
          <cell r="M68" t="str">
            <v>305390 Contractors others</v>
          </cell>
        </row>
        <row r="69">
          <cell r="M69" t="str">
            <v>305610 Consultants - Migration matters</v>
          </cell>
        </row>
        <row r="70">
          <cell r="M70" t="str">
            <v>305620 Consultants - Administration matters</v>
          </cell>
        </row>
        <row r="71">
          <cell r="M71" t="str">
            <v>305630 Consultants - Training and Education mat</v>
          </cell>
        </row>
        <row r="72">
          <cell r="M72" t="str">
            <v>305640 Consultants - Medical matters</v>
          </cell>
        </row>
        <row r="73">
          <cell r="M73" t="str">
            <v>305690 Other Consultants</v>
          </cell>
        </row>
        <row r="74">
          <cell r="M74" t="str">
            <v>305710 General  Insurance</v>
          </cell>
        </row>
        <row r="75">
          <cell r="M75" t="str">
            <v>305720 Security</v>
          </cell>
        </row>
        <row r="76">
          <cell r="M76" t="str">
            <v>305730 Translations/Interpreter</v>
          </cell>
        </row>
        <row r="77">
          <cell r="M77" t="str">
            <v>305740 Other services</v>
          </cell>
        </row>
        <row r="78">
          <cell r="M78" t="str">
            <v>305741 Cleaning</v>
          </cell>
        </row>
        <row r="79">
          <cell r="M79" t="str">
            <v>305742 Sanitation/waste disposal</v>
          </cell>
        </row>
        <row r="80">
          <cell r="M80" t="str">
            <v>305750 Registration/conference/training fees</v>
          </cell>
        </row>
        <row r="81">
          <cell r="M81" t="str">
            <v>305810 Sub-contracted services w/Partner</v>
          </cell>
        </row>
        <row r="82">
          <cell r="M82" t="str">
            <v>305830 Consortium coord.- Subcontracted partner</v>
          </cell>
        </row>
        <row r="83">
          <cell r="M83" t="str">
            <v>305840 Consortium coord./no OH</v>
          </cell>
        </row>
        <row r="84">
          <cell r="M84" t="str">
            <v>306010 Air transportation - tickets</v>
          </cell>
        </row>
        <row r="85">
          <cell r="M85" t="str">
            <v>306040 Transport of household goods &amp; baggage a</v>
          </cell>
        </row>
        <row r="86">
          <cell r="M86" t="str">
            <v>306050 Transport / Freight of equipment</v>
          </cell>
        </row>
        <row r="87">
          <cell r="M87" t="str">
            <v>306060 Surface transportation</v>
          </cell>
        </row>
        <row r="88">
          <cell r="M88" t="str">
            <v>306070 Maritime Transportation (boat)</v>
          </cell>
        </row>
        <row r="89">
          <cell r="M89" t="str">
            <v>306090 Unrecoverable transport costs</v>
          </cell>
        </row>
        <row r="90">
          <cell r="M90" t="str">
            <v>306210 Visas and Documentation</v>
          </cell>
        </row>
        <row r="91">
          <cell r="M91" t="str">
            <v>306220 Embarkation airport taxes handling</v>
          </cell>
        </row>
        <row r="92">
          <cell r="M92" t="str">
            <v>306230 Reception assistance</v>
          </cell>
        </row>
        <row r="93">
          <cell r="M93" t="str">
            <v>306240 Costs in transit (Board lodging assist</v>
          </cell>
        </row>
        <row r="94">
          <cell r="M94" t="str">
            <v>306260 Escorts service</v>
          </cell>
        </row>
        <row r="95">
          <cell r="M95" t="str">
            <v>306270 Subsistence for non-IOM staff</v>
          </cell>
        </row>
        <row r="96">
          <cell r="M96" t="str">
            <v>306280 Travel for non-IOM Staff</v>
          </cell>
        </row>
        <row r="97">
          <cell r="M97" t="str">
            <v>306520 Medical Services</v>
          </cell>
        </row>
        <row r="98">
          <cell r="M98" t="str">
            <v>306560 Medical supplies</v>
          </cell>
        </row>
        <row r="99">
          <cell r="M99" t="str">
            <v>306610 Purchase equipm for 3rd party</v>
          </cell>
        </row>
        <row r="100">
          <cell r="M100" t="str">
            <v>306620 Food  &amp; beverages</v>
          </cell>
        </row>
        <row r="101">
          <cell r="M101" t="str">
            <v>306630 Non food items (e.g clothing kits)</v>
          </cell>
        </row>
        <row r="102">
          <cell r="M102" t="str">
            <v>306640 Construction Materials &amp; tools</v>
          </cell>
        </row>
        <row r="103">
          <cell r="M103" t="str">
            <v>306650 Agriculture and livestock</v>
          </cell>
        </row>
        <row r="104">
          <cell r="M104" t="str">
            <v>307011 Supplementary payments</v>
          </cell>
        </row>
        <row r="105">
          <cell r="M105" t="str">
            <v>307020 Reintegration allowance</v>
          </cell>
        </row>
        <row r="106">
          <cell r="M106" t="str">
            <v>307030 Pocket money</v>
          </cell>
        </row>
        <row r="107">
          <cell r="M107" t="str">
            <v>307040 Equipment Allowance</v>
          </cell>
        </row>
        <row r="108">
          <cell r="M108" t="str">
            <v>307050 Training allowance</v>
          </cell>
        </row>
        <row r="109">
          <cell r="M109" t="str">
            <v>307060 Board lodging &amp; subs. Allow</v>
          </cell>
        </row>
        <row r="110">
          <cell r="M110" t="str">
            <v>307070 Housing allowance</v>
          </cell>
        </row>
        <row r="111">
          <cell r="M111" t="str">
            <v>307080 Family allowance</v>
          </cell>
        </row>
        <row r="112">
          <cell r="M112" t="str">
            <v>307090 Clothing allowance</v>
          </cell>
        </row>
        <row r="113">
          <cell r="M113" t="str">
            <v>307110 Misc. expenses in emigration country</v>
          </cell>
        </row>
        <row r="114">
          <cell r="M114" t="str">
            <v>307120 Misc. expenses in immigration country</v>
          </cell>
        </row>
        <row r="115">
          <cell r="M115" t="str">
            <v>307140 Emergency Assistance</v>
          </cell>
        </row>
        <row r="116">
          <cell r="M116" t="str">
            <v>307210 Cost of medical and accident insurance</v>
          </cell>
        </row>
        <row r="117">
          <cell r="M117" t="str">
            <v>307220 Premiums paid to Insurance Co. for MMI</v>
          </cell>
        </row>
        <row r="118">
          <cell r="M118" t="str">
            <v>307230 Premiums paid to Insurance Co. for MCI</v>
          </cell>
        </row>
        <row r="119">
          <cell r="M119" t="str">
            <v>307520 Micro enterprise loans granted</v>
          </cell>
        </row>
        <row r="120">
          <cell r="M120" t="str">
            <v>307530 Micro enterprise loans repaid</v>
          </cell>
        </row>
        <row r="121">
          <cell r="M121" t="str">
            <v>307540 Micro credit grants</v>
          </cell>
        </row>
        <row r="122">
          <cell r="M122" t="str">
            <v>307910 Miscellaneous other expenses</v>
          </cell>
        </row>
        <row r="123">
          <cell r="M123" t="str">
            <v>308010 Per capita service fees paid to governme</v>
          </cell>
        </row>
        <row r="124">
          <cell r="M124" t="str">
            <v>308020 Per capita administration costs paid to</v>
          </cell>
        </row>
        <row r="125">
          <cell r="M125" t="str">
            <v>308030 Per capita miscellaneous costs paid to g</v>
          </cell>
        </row>
        <row r="126">
          <cell r="M126" t="str">
            <v>502110 Cap oly-Build Purch-Depr 01-100%</v>
          </cell>
        </row>
        <row r="127">
          <cell r="M127" t="str">
            <v>502111 Cap oly-Bldg (Mobile Structure) Purch-De</v>
          </cell>
        </row>
        <row r="128">
          <cell r="M128" t="str">
            <v>502120 Cap oly-Veh Purch-Depr 01-100%</v>
          </cell>
        </row>
        <row r="129">
          <cell r="M129" t="str">
            <v>502130 Cap oly-IT Eq Purch-Depr 01-100%</v>
          </cell>
        </row>
        <row r="130">
          <cell r="M130" t="str">
            <v>502140 Cap oly-FurEq Purch-Depr 01-100%</v>
          </cell>
        </row>
        <row r="131">
          <cell r="M131" t="str">
            <v>502150 Cap oly-Low Value Assets-Depr 01-100%</v>
          </cell>
        </row>
        <row r="132">
          <cell r="M132" t="str">
            <v>502160 Cap oly-Beneficiary Asset - Depr 01-100%</v>
          </cell>
        </row>
        <row r="133">
          <cell r="M133" t="str">
            <v>502180 Cap oly-Leasehold Improv -Depr 01-100%</v>
          </cell>
        </row>
        <row r="134">
          <cell r="M134" t="str">
            <v>502190 Cap oly-Intangible Assets Purch-Depr 01-</v>
          </cell>
        </row>
      </sheetData>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roject Information"/>
      <sheetName val="Project Budget"/>
      <sheetName val="Sheet1"/>
      <sheetName val="Staffing Information"/>
      <sheetName val="Sheet3"/>
      <sheetName val="Sheet2"/>
      <sheetName val="Data"/>
      <sheetName val="Project_Information"/>
      <sheetName val="Project_Budget"/>
      <sheetName val="Staffing_Information"/>
    </sheetNames>
    <sheetDataSet>
      <sheetData sheetId="0" refreshError="1"/>
      <sheetData sheetId="1" refreshError="1"/>
      <sheetData sheetId="2" refreshError="1"/>
      <sheetData sheetId="3" refreshError="1"/>
      <sheetData sheetId="4" refreshError="1"/>
      <sheetData sheetId="5">
        <row r="1">
          <cell r="F1" t="str">
            <v>MON Months</v>
          </cell>
        </row>
        <row r="2">
          <cell r="F2" t="str">
            <v>WK Weeks</v>
          </cell>
        </row>
        <row r="3">
          <cell r="F3" t="str">
            <v>DAY Days</v>
          </cell>
        </row>
        <row r="4">
          <cell r="F4" t="str">
            <v>HR Hours</v>
          </cell>
        </row>
        <row r="5">
          <cell r="F5" t="str">
            <v>EA each</v>
          </cell>
        </row>
        <row r="6">
          <cell r="F6" t="str">
            <v>PRS Number of Persons</v>
          </cell>
        </row>
        <row r="7">
          <cell r="F7" t="str">
            <v>ST items</v>
          </cell>
        </row>
      </sheetData>
      <sheetData sheetId="6">
        <row r="1">
          <cell r="M1" t="str">
            <v>300010 Salary regular officials (*)</v>
          </cell>
        </row>
        <row r="2">
          <cell r="M2" t="str">
            <v>300020 Salary temporary officials (*)</v>
          </cell>
        </row>
        <row r="3">
          <cell r="M3" t="str">
            <v>300025 Salary special short term daily contract</v>
          </cell>
        </row>
        <row r="4">
          <cell r="M4" t="str">
            <v>300030 Income tax  reimbursements - officials</v>
          </cell>
        </row>
        <row r="5">
          <cell r="M5" t="str">
            <v>300040 Housing allowance - officials</v>
          </cell>
        </row>
        <row r="6">
          <cell r="M6" t="str">
            <v>300050 Home leave (travel subsistence etc - o</v>
          </cell>
        </row>
        <row r="7">
          <cell r="M7" t="str">
            <v>300060 Travel on appoint/transfer (travel sub.</v>
          </cell>
        </row>
        <row r="8">
          <cell r="M8" t="str">
            <v>300070 Education grant - officials</v>
          </cell>
        </row>
        <row r="9">
          <cell r="M9" t="str">
            <v>300080 Hazard Pay - officials</v>
          </cell>
        </row>
        <row r="10">
          <cell r="M10" t="str">
            <v>300090 Repatriation travel AAL severance - no</v>
          </cell>
        </row>
        <row r="11">
          <cell r="M11" t="str">
            <v>300093 Repatriation Grant</v>
          </cell>
        </row>
        <row r="12">
          <cell r="M12" t="str">
            <v>300095 Separation Travel (Ticket and Shipping of Personal Effects)</v>
          </cell>
        </row>
        <row r="13">
          <cell r="M13" t="str">
            <v>300110 Assignment/Installation grants - officia</v>
          </cell>
        </row>
        <row r="14">
          <cell r="M14" t="str">
            <v>300190 Miscellaneous other staff costs - offici</v>
          </cell>
        </row>
        <row r="15">
          <cell r="M15" t="str">
            <v>300191 Staff recruitment costs</v>
          </cell>
        </row>
        <row r="16">
          <cell r="M16" t="str">
            <v>300192 Staff Medical exams/vaccins costs</v>
          </cell>
        </row>
        <row r="17">
          <cell r="M17" t="str">
            <v>300310 Salary regular employees (*)</v>
          </cell>
        </row>
        <row r="18">
          <cell r="M18" t="str">
            <v>300320 Salary temporary employees (*)</v>
          </cell>
        </row>
        <row r="19">
          <cell r="M19" t="str">
            <v>300325 Salary special short term daily contract</v>
          </cell>
        </row>
        <row r="20">
          <cell r="M20" t="str">
            <v>300340 Interns and all-inclusive contracts</v>
          </cell>
        </row>
        <row r="21">
          <cell r="M21" t="str">
            <v>300350 Hazard Pay - employees</v>
          </cell>
        </row>
        <row r="22">
          <cell r="M22" t="str">
            <v>300360 Miscellaneous other staff costs - employ</v>
          </cell>
        </row>
        <row r="23">
          <cell r="M23" t="str">
            <v>301030 Representation (refer to GI No. 601/Rev.</v>
          </cell>
        </row>
        <row r="24">
          <cell r="M24" t="str">
            <v>301040 Conference/Meetings registration fee</v>
          </cell>
        </row>
        <row r="25">
          <cell r="M25" t="str">
            <v>301050 Subsistence and other</v>
          </cell>
        </row>
        <row r="26">
          <cell r="M26" t="str">
            <v>301060 Staff Travel (air transportation)</v>
          </cell>
        </row>
        <row r="27">
          <cell r="M27" t="str">
            <v>301190 Other travel costs</v>
          </cell>
        </row>
        <row r="28">
          <cell r="M28" t="str">
            <v>301191 Reimbursement of accomodation + meals</v>
          </cell>
        </row>
        <row r="29">
          <cell r="M29" t="str">
            <v>303010 Communications</v>
          </cell>
        </row>
        <row r="30">
          <cell r="M30" t="str">
            <v>303020 Postage</v>
          </cell>
        </row>
        <row r="31">
          <cell r="M31" t="str">
            <v>303030 E-Mail / Internet/dataline charges</v>
          </cell>
        </row>
        <row r="32">
          <cell r="M32" t="str">
            <v>303090 Other communication cost</v>
          </cell>
        </row>
        <row r="33">
          <cell r="M33" t="str">
            <v>303110 Building Maintenance</v>
          </cell>
        </row>
        <row r="34">
          <cell r="M34" t="str">
            <v>303120 Building Rental</v>
          </cell>
        </row>
        <row r="35">
          <cell r="M35" t="str">
            <v>303130 Building Insurance</v>
          </cell>
        </row>
        <row r="36">
          <cell r="M36" t="str">
            <v>303140 Utilities (e.g. gas water electricity</v>
          </cell>
        </row>
        <row r="37">
          <cell r="M37" t="str">
            <v>303190 Other Premises costs</v>
          </cell>
        </row>
        <row r="38">
          <cell r="M38" t="str">
            <v>303210 Vehicle Maint.</v>
          </cell>
        </row>
        <row r="39">
          <cell r="M39" t="str">
            <v>303220 Vehicle running costs (fuel oil)</v>
          </cell>
        </row>
        <row r="40">
          <cell r="M40" t="str">
            <v>303230 Rental of vehicles (including taxis)</v>
          </cell>
        </row>
        <row r="41">
          <cell r="M41" t="str">
            <v>303250 Vehicle insurance</v>
          </cell>
        </row>
        <row r="42">
          <cell r="M42" t="str">
            <v>303290 Other Vehicle costs</v>
          </cell>
        </row>
        <row r="43">
          <cell r="M43" t="str">
            <v>303310 Furnit &amp; Equipm. Maintenance</v>
          </cell>
        </row>
        <row r="44">
          <cell r="M44" t="str">
            <v>303320 Furnit &amp; Equipm Rental</v>
          </cell>
        </row>
        <row r="45">
          <cell r="M45" t="str">
            <v>303390 Other Furn &amp; Equ cost</v>
          </cell>
        </row>
        <row r="46">
          <cell r="M46" t="str">
            <v>303410 Office supplies</v>
          </cell>
        </row>
        <row r="47">
          <cell r="M47" t="str">
            <v>303430 Reference/manual/books/periodicals</v>
          </cell>
        </row>
        <row r="48">
          <cell r="M48" t="str">
            <v>303460 Other supplies</v>
          </cell>
        </row>
        <row r="49">
          <cell r="M49" t="str">
            <v>303510 I.T. Maintenance</v>
          </cell>
        </row>
        <row r="50">
          <cell r="M50" t="str">
            <v>303520 I.T. Rental</v>
          </cell>
        </row>
        <row r="51">
          <cell r="M51" t="str">
            <v>303530 I.T. Software  License fee</v>
          </cell>
        </row>
        <row r="52">
          <cell r="M52" t="str">
            <v>303540 I.T. Supplies Purchases</v>
          </cell>
        </row>
        <row r="53">
          <cell r="M53" t="str">
            <v>303550 I.T. Software Services (develop)</v>
          </cell>
        </row>
        <row r="54">
          <cell r="M54" t="str">
            <v>303590 Other IT costs</v>
          </cell>
        </row>
        <row r="55">
          <cell r="M55" t="str">
            <v>303610 Bank charges</v>
          </cell>
        </row>
        <row r="56">
          <cell r="M56" t="str">
            <v>305010 Legal Counselling and Assist</v>
          </cell>
        </row>
        <row r="57">
          <cell r="M57" t="str">
            <v>305110 Audit &amp; Evaluation Services</v>
          </cell>
        </row>
        <row r="58">
          <cell r="M58" t="str">
            <v>305210 Services on Training &amp; Education</v>
          </cell>
        </row>
        <row r="59">
          <cell r="M59" t="str">
            <v>305214 Language training</v>
          </cell>
        </row>
        <row r="60">
          <cell r="M60" t="str">
            <v>305215 Computer training</v>
          </cell>
        </row>
        <row r="61">
          <cell r="M61" t="str">
            <v>305216 Gral training &amp; develop</v>
          </cell>
        </row>
        <row r="62">
          <cell r="M62" t="str">
            <v>305217 Gral training &amp; Dev - Medical</v>
          </cell>
        </row>
        <row r="63">
          <cell r="M63" t="str">
            <v>305310 Advertisment/Public./Marketing</v>
          </cell>
        </row>
        <row r="64">
          <cell r="M64" t="str">
            <v>305320 Identification &amp; promotinal IOM items</v>
          </cell>
        </row>
        <row r="65">
          <cell r="M65" t="str">
            <v>305330 Services on Information (printing distr</v>
          </cell>
        </row>
        <row r="66">
          <cell r="M66" t="str">
            <v>305340 Contractors - Medical</v>
          </cell>
        </row>
        <row r="67">
          <cell r="M67" t="str">
            <v>305350 Construction services</v>
          </cell>
        </row>
        <row r="68">
          <cell r="M68" t="str">
            <v>305390 Contractors others</v>
          </cell>
        </row>
        <row r="69">
          <cell r="M69" t="str">
            <v>305610 Consultants - Migration matters</v>
          </cell>
        </row>
        <row r="70">
          <cell r="M70" t="str">
            <v>305620 Consultants - Administration matters</v>
          </cell>
        </row>
        <row r="71">
          <cell r="M71" t="str">
            <v>305630 Consultants - Training and Education mat</v>
          </cell>
        </row>
        <row r="72">
          <cell r="M72" t="str">
            <v>305640 Consultants - Medical matters</v>
          </cell>
        </row>
        <row r="73">
          <cell r="M73" t="str">
            <v>305690 Other Consultants</v>
          </cell>
        </row>
        <row r="74">
          <cell r="M74" t="str">
            <v>305710 General  Insurance</v>
          </cell>
        </row>
        <row r="75">
          <cell r="M75" t="str">
            <v>305720 Security</v>
          </cell>
        </row>
        <row r="76">
          <cell r="M76" t="str">
            <v>305730 Translations/Interpreter</v>
          </cell>
        </row>
        <row r="77">
          <cell r="M77" t="str">
            <v>305740 Other services</v>
          </cell>
        </row>
        <row r="78">
          <cell r="M78" t="str">
            <v>305741 Cleaning</v>
          </cell>
        </row>
        <row r="79">
          <cell r="M79" t="str">
            <v>305742 Sanitation/waste disposal</v>
          </cell>
        </row>
        <row r="80">
          <cell r="M80" t="str">
            <v>305750 Registration/conference/training fees</v>
          </cell>
        </row>
        <row r="81">
          <cell r="M81" t="str">
            <v>305810 Sub-contracted services w/Partner</v>
          </cell>
        </row>
        <row r="82">
          <cell r="M82" t="str">
            <v>305830 Consortium coord.- Subcontracted partner</v>
          </cell>
        </row>
        <row r="83">
          <cell r="M83" t="str">
            <v>305840 Consortium coord./no OH</v>
          </cell>
        </row>
        <row r="84">
          <cell r="M84" t="str">
            <v>306010 Air transportation - tickets</v>
          </cell>
        </row>
        <row r="85">
          <cell r="M85" t="str">
            <v>306040 Transport of household goods &amp; baggage a</v>
          </cell>
        </row>
        <row r="86">
          <cell r="M86" t="str">
            <v>306050 Transport / Freight of equipment</v>
          </cell>
        </row>
        <row r="87">
          <cell r="M87" t="str">
            <v>306060 Surface transportation</v>
          </cell>
        </row>
        <row r="88">
          <cell r="M88" t="str">
            <v>306070 Maritime Transportation (boat)</v>
          </cell>
        </row>
        <row r="89">
          <cell r="M89" t="str">
            <v>306090 Unrecoverable transport costs</v>
          </cell>
        </row>
        <row r="90">
          <cell r="M90" t="str">
            <v>306210 Visas and Documentation</v>
          </cell>
        </row>
        <row r="91">
          <cell r="M91" t="str">
            <v>306220 Embarkation airport taxes handling</v>
          </cell>
        </row>
        <row r="92">
          <cell r="M92" t="str">
            <v>306230 Reception assistance</v>
          </cell>
        </row>
        <row r="93">
          <cell r="M93" t="str">
            <v>306240 Costs in transit (Board lodging assist</v>
          </cell>
        </row>
        <row r="94">
          <cell r="M94" t="str">
            <v>306260 Escorts service</v>
          </cell>
        </row>
        <row r="95">
          <cell r="M95" t="str">
            <v>306270 Subsistence for non-IOM staff</v>
          </cell>
        </row>
        <row r="96">
          <cell r="M96" t="str">
            <v>306280 Travel for non-IOM Staff</v>
          </cell>
        </row>
        <row r="97">
          <cell r="M97" t="str">
            <v>306520 Medical Services</v>
          </cell>
        </row>
        <row r="98">
          <cell r="M98" t="str">
            <v>306560 Medical supplies</v>
          </cell>
        </row>
        <row r="99">
          <cell r="M99" t="str">
            <v>306610 Purchase equipm for 3rd party</v>
          </cell>
        </row>
        <row r="100">
          <cell r="M100" t="str">
            <v>306620 Food  &amp; beverages</v>
          </cell>
        </row>
        <row r="101">
          <cell r="M101" t="str">
            <v>306630 Non food items (e.g clothing kits)</v>
          </cell>
        </row>
        <row r="102">
          <cell r="M102" t="str">
            <v>306640 Construction Materials &amp; tools</v>
          </cell>
        </row>
        <row r="103">
          <cell r="M103" t="str">
            <v>306650 Agriculture and livestock</v>
          </cell>
        </row>
        <row r="104">
          <cell r="M104" t="str">
            <v>307011 Supplementary payments</v>
          </cell>
        </row>
        <row r="105">
          <cell r="M105" t="str">
            <v>307020 Reintegration allowance</v>
          </cell>
        </row>
        <row r="106">
          <cell r="M106" t="str">
            <v>307030 Pocket money</v>
          </cell>
        </row>
        <row r="107">
          <cell r="M107" t="str">
            <v>307040 Equipment Allowance</v>
          </cell>
        </row>
        <row r="108">
          <cell r="M108" t="str">
            <v>307050 Training allowance</v>
          </cell>
        </row>
        <row r="109">
          <cell r="M109" t="str">
            <v>307060 Board lodging &amp; subs. Allow</v>
          </cell>
        </row>
        <row r="110">
          <cell r="M110" t="str">
            <v>307070 Housing allowance</v>
          </cell>
        </row>
        <row r="111">
          <cell r="M111" t="str">
            <v>307080 Family allowance</v>
          </cell>
        </row>
        <row r="112">
          <cell r="M112" t="str">
            <v>307090 Clothing allowance</v>
          </cell>
        </row>
        <row r="113">
          <cell r="M113" t="str">
            <v>307110 Misc. expenses in emigration country</v>
          </cell>
        </row>
        <row r="114">
          <cell r="M114" t="str">
            <v>307120 Misc. expenses in immigration country</v>
          </cell>
        </row>
        <row r="115">
          <cell r="M115" t="str">
            <v>307140 Emergency Assistance</v>
          </cell>
        </row>
        <row r="116">
          <cell r="M116" t="str">
            <v>307210 Cost of medical and accident insurance</v>
          </cell>
        </row>
        <row r="117">
          <cell r="M117" t="str">
            <v>307220 Premiums paid to Insurance Co. for MMI</v>
          </cell>
        </row>
        <row r="118">
          <cell r="M118" t="str">
            <v>307230 Premiums paid to Insurance Co. for MCI</v>
          </cell>
        </row>
        <row r="119">
          <cell r="M119" t="str">
            <v>307520 Micro enterprise loans granted</v>
          </cell>
        </row>
        <row r="120">
          <cell r="M120" t="str">
            <v>307530 Micro enterprise loans repaid</v>
          </cell>
        </row>
        <row r="121">
          <cell r="M121" t="str">
            <v>307540 Micro credit grants</v>
          </cell>
        </row>
        <row r="122">
          <cell r="M122" t="str">
            <v>307910 Miscellaneous other expenses</v>
          </cell>
        </row>
        <row r="123">
          <cell r="M123" t="str">
            <v>308010 Per capita service fees paid to governme</v>
          </cell>
        </row>
        <row r="124">
          <cell r="M124" t="str">
            <v>308020 Per capita administration costs paid to</v>
          </cell>
        </row>
        <row r="125">
          <cell r="M125" t="str">
            <v>308030 Per capita miscellaneous costs paid to g</v>
          </cell>
        </row>
        <row r="126">
          <cell r="M126" t="str">
            <v>502110 Cap oly-Build Purch-Depr 01-100%</v>
          </cell>
        </row>
        <row r="127">
          <cell r="M127" t="str">
            <v>502111 Cap oly-Bldg (Mobile Structure) Purch-De</v>
          </cell>
        </row>
        <row r="128">
          <cell r="M128" t="str">
            <v>502120 Cap oly-Veh Purch-Depr 01-100%</v>
          </cell>
        </row>
        <row r="129">
          <cell r="M129" t="str">
            <v>502130 Cap oly-IT Eq Purch-Depr 01-100%</v>
          </cell>
        </row>
        <row r="130">
          <cell r="M130" t="str">
            <v>502140 Cap oly-FurEq Purch-Depr 01-100%</v>
          </cell>
        </row>
        <row r="131">
          <cell r="M131" t="str">
            <v>502150 Cap oly-Low Value Assets-Depr 01-100%</v>
          </cell>
        </row>
        <row r="132">
          <cell r="M132" t="str">
            <v>502160 Cap oly-Beneficiary Asset - Depr 01-100%</v>
          </cell>
        </row>
        <row r="133">
          <cell r="M133" t="str">
            <v>502180 Cap oly-Leasehold Improv -Depr 01-100%</v>
          </cell>
        </row>
        <row r="134">
          <cell r="M134" t="str">
            <v>502190 Cap oly-Intangible Assets Purch-Depr 01-</v>
          </cell>
        </row>
      </sheetData>
      <sheetData sheetId="7" refreshError="1"/>
      <sheetData sheetId="8"/>
      <sheetData sheetId="9"/>
      <sheetData sheetId="1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5"/>
      <sheetName val="R6"/>
      <sheetName val="R7"/>
      <sheetName val="R8"/>
      <sheetName val="PRINT"/>
      <sheetName val="SHEET"/>
      <sheetName val="SHEET 2"/>
      <sheetName val="P1"/>
      <sheetName val="P2"/>
      <sheetName val="P3"/>
      <sheetName val="Contract"/>
      <sheetName val="PARAMETERS"/>
      <sheetName val="BOARD"/>
      <sheetName val="TO_DO"/>
      <sheetName val="SHEET_2"/>
      <sheetName val="Data"/>
      <sheetName val="FBM Results"/>
      <sheetName val="TO_DO1"/>
      <sheetName val="SHEET_21"/>
      <sheetName val="FBM_Results"/>
      <sheetName val="Resources"/>
      <sheetName val="TO_DO2"/>
      <sheetName val="SHEET_22"/>
      <sheetName val="FBM_Results1"/>
      <sheetName val="Parametres"/>
      <sheetName val="23AVC"/>
      <sheetName val="Proposal Info"/>
      <sheetName val="FX rate"/>
      <sheetName val="Inflation"/>
      <sheetName val="Backend1"/>
      <sheetName val="1 Parameters"/>
      <sheetName val="TO_DO3"/>
      <sheetName val="SHEET_23"/>
      <sheetName val="FBM_Results2"/>
      <sheetName val="Proposal_Info"/>
      <sheetName val="FX_rate"/>
      <sheetName val="1_Parameters"/>
      <sheetName val="TO_DO4"/>
      <sheetName val="SHEET_24"/>
      <sheetName val="FBM_Results3"/>
      <sheetName val="Proposal_Info1"/>
      <sheetName val="FX_rate1"/>
      <sheetName val="1_Parameters1"/>
      <sheetName val="Settings"/>
      <sheetName val="UtchitGaz"/>
      <sheetName val="Sheet2"/>
      <sheetName val="Sheet3"/>
      <sheetName val="B.  Template Data Sets"/>
      <sheetName val="TO_DO5"/>
      <sheetName val="SHEET_25"/>
      <sheetName val="FBM_Results4"/>
      <sheetName val="Proposal_Info3"/>
      <sheetName val="FX_rate3"/>
      <sheetName val="Proposal_Info2"/>
      <sheetName val="FX_rate2"/>
      <sheetName val="TO_DO6"/>
      <sheetName val="SHEET_26"/>
      <sheetName val="FBM_Results5"/>
      <sheetName val="Proposal_Info4"/>
      <sheetName val="FX_rate4"/>
      <sheetName val="TO_DO7"/>
      <sheetName val="SHEET_27"/>
      <sheetName val="FBM_Results6"/>
      <sheetName val="Proposal_Info5"/>
      <sheetName val="FX_rate5"/>
      <sheetName val="TO_DO8"/>
      <sheetName val="SHEET_28"/>
      <sheetName val="FBM_Results7"/>
      <sheetName val="Proposal_Info6"/>
      <sheetName val="FX_rate6"/>
      <sheetName val="TO_DO9"/>
      <sheetName val="SHEET_29"/>
      <sheetName val="FBM_Results8"/>
      <sheetName val="Proposal_Info7"/>
      <sheetName val="FX_rate7"/>
      <sheetName val="TO_DO10"/>
      <sheetName val="SHEET_210"/>
      <sheetName val="FBM_Results9"/>
      <sheetName val="Proposal_Info8"/>
      <sheetName val="FX_rate8"/>
      <sheetName val="TO_DO11"/>
      <sheetName val="SHEET_211"/>
      <sheetName val="FBM_Results10"/>
      <sheetName val="Proposal_Info9"/>
      <sheetName val="FX_rate9"/>
      <sheetName val="TO_DO12"/>
      <sheetName val="SHEET_212"/>
      <sheetName val="FBM_Results11"/>
      <sheetName val="Proposal_Info10"/>
      <sheetName val="FX_rate10"/>
      <sheetName val="TO_DO13"/>
      <sheetName val="SHEET_213"/>
      <sheetName val="FBM_Results12"/>
      <sheetName val="Proposal_Info11"/>
      <sheetName val="FX_rate11"/>
      <sheetName val="TO_DO14"/>
      <sheetName val="SHEET_214"/>
      <sheetName val="FBM_Results13"/>
      <sheetName val="Proposal_Info12"/>
      <sheetName val="FX_rate12"/>
      <sheetName val="1_Parameters2"/>
      <sheetName val="B___Template_Data_Sets"/>
      <sheetName val="GetDescri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5">
          <cell r="A15" t="str">
            <v>ELFASHERADMIN</v>
          </cell>
          <cell r="H15" t="str">
            <v>EL FASHER</v>
          </cell>
        </row>
        <row r="16">
          <cell r="H16" t="str">
            <v>NYALA</v>
          </cell>
        </row>
        <row r="17">
          <cell r="H17" t="str">
            <v>KHARTOUM</v>
          </cell>
        </row>
      </sheetData>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5"/>
      <sheetName val="R6"/>
      <sheetName val="R7"/>
      <sheetName val="R8"/>
      <sheetName val="PRINT"/>
      <sheetName val="SHEET"/>
      <sheetName val="P1"/>
      <sheetName val="P2"/>
      <sheetName val="Con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5">
          <cell r="D15" t="str">
            <v>Active</v>
          </cell>
        </row>
        <row r="16">
          <cell r="D16" t="str">
            <v>Stopped</v>
          </cell>
        </row>
      </sheetData>
      <sheetData sheetId="23"/>
      <sheetData sheetId="2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y"/>
      <sheetName val="June 08 Payroll"/>
      <sheetName val="Projectization"/>
      <sheetName val="Deduction"/>
    </sheetNames>
    <sheetDataSet>
      <sheetData sheetId="0" refreshError="1"/>
      <sheetData sheetId="1">
        <row r="1">
          <cell r="A1" t="str">
            <v>Pers.No.</v>
          </cell>
          <cell r="B1" t="str">
            <v>Name of employee or applicant</v>
          </cell>
          <cell r="C1" t="str">
            <v>P.subarea text</v>
          </cell>
          <cell r="D1" t="str">
            <v>Position Text</v>
          </cell>
          <cell r="E1" t="str">
            <v>PS group</v>
          </cell>
          <cell r="F1" t="str">
            <v>Lv</v>
          </cell>
        </row>
        <row r="2">
          <cell r="T2">
            <v>0</v>
          </cell>
        </row>
        <row r="3">
          <cell r="T3">
            <v>0</v>
          </cell>
        </row>
        <row r="4">
          <cell r="T4">
            <v>0</v>
          </cell>
        </row>
        <row r="5">
          <cell r="T5">
            <v>0</v>
          </cell>
        </row>
        <row r="6">
          <cell r="T6">
            <v>0</v>
          </cell>
        </row>
        <row r="7">
          <cell r="T7">
            <v>0</v>
          </cell>
        </row>
        <row r="8">
          <cell r="T8">
            <v>0</v>
          </cell>
        </row>
        <row r="9">
          <cell r="T9">
            <v>0</v>
          </cell>
        </row>
        <row r="10">
          <cell r="T10">
            <v>0</v>
          </cell>
        </row>
        <row r="11">
          <cell r="T11">
            <v>0</v>
          </cell>
        </row>
        <row r="12">
          <cell r="T12">
            <v>0</v>
          </cell>
        </row>
        <row r="13">
          <cell r="T13">
            <v>0</v>
          </cell>
        </row>
        <row r="14">
          <cell r="T14">
            <v>0</v>
          </cell>
        </row>
        <row r="15">
          <cell r="T15">
            <v>0</v>
          </cell>
        </row>
        <row r="16">
          <cell r="T16">
            <v>0</v>
          </cell>
        </row>
        <row r="17">
          <cell r="T17">
            <v>0</v>
          </cell>
        </row>
        <row r="18">
          <cell r="T18">
            <v>0</v>
          </cell>
        </row>
        <row r="19">
          <cell r="T19">
            <v>0</v>
          </cell>
        </row>
        <row r="20">
          <cell r="T20">
            <v>0</v>
          </cell>
        </row>
        <row r="21">
          <cell r="T21">
            <v>0</v>
          </cell>
        </row>
        <row r="22">
          <cell r="T22">
            <v>0</v>
          </cell>
        </row>
        <row r="23">
          <cell r="T23">
            <v>0</v>
          </cell>
        </row>
        <row r="24">
          <cell r="T24">
            <v>0</v>
          </cell>
        </row>
        <row r="25">
          <cell r="T25">
            <v>0</v>
          </cell>
        </row>
        <row r="26">
          <cell r="T26">
            <v>0</v>
          </cell>
        </row>
        <row r="27">
          <cell r="T27">
            <v>0</v>
          </cell>
        </row>
        <row r="28">
          <cell r="T28">
            <v>0</v>
          </cell>
        </row>
        <row r="29">
          <cell r="T29">
            <v>0</v>
          </cell>
        </row>
        <row r="30">
          <cell r="T30">
            <v>0</v>
          </cell>
        </row>
        <row r="31">
          <cell r="T31">
            <v>0</v>
          </cell>
        </row>
        <row r="32">
          <cell r="T32">
            <v>0</v>
          </cell>
        </row>
        <row r="33">
          <cell r="T33">
            <v>0</v>
          </cell>
        </row>
        <row r="34">
          <cell r="T34">
            <v>0</v>
          </cell>
        </row>
        <row r="35">
          <cell r="T35">
            <v>0</v>
          </cell>
        </row>
        <row r="36">
          <cell r="T36">
            <v>0</v>
          </cell>
        </row>
        <row r="37">
          <cell r="T37">
            <v>0</v>
          </cell>
        </row>
        <row r="38">
          <cell r="T38">
            <v>0</v>
          </cell>
        </row>
        <row r="39">
          <cell r="T39">
            <v>0</v>
          </cell>
        </row>
        <row r="40">
          <cell r="T40">
            <v>0</v>
          </cell>
        </row>
        <row r="41">
          <cell r="T41">
            <v>0</v>
          </cell>
        </row>
        <row r="42">
          <cell r="T42">
            <v>0</v>
          </cell>
        </row>
        <row r="43">
          <cell r="T43">
            <v>0</v>
          </cell>
        </row>
        <row r="44">
          <cell r="T44">
            <v>0</v>
          </cell>
        </row>
        <row r="45">
          <cell r="T45">
            <v>0</v>
          </cell>
        </row>
        <row r="46">
          <cell r="T46">
            <v>0</v>
          </cell>
        </row>
        <row r="47">
          <cell r="T47">
            <v>0</v>
          </cell>
        </row>
        <row r="48">
          <cell r="T48">
            <v>0</v>
          </cell>
        </row>
        <row r="49">
          <cell r="T49">
            <v>0</v>
          </cell>
        </row>
        <row r="50">
          <cell r="T50">
            <v>0</v>
          </cell>
        </row>
        <row r="51">
          <cell r="T51">
            <v>0</v>
          </cell>
        </row>
        <row r="52">
          <cell r="T52">
            <v>0</v>
          </cell>
        </row>
        <row r="53">
          <cell r="T53">
            <v>0</v>
          </cell>
        </row>
        <row r="54">
          <cell r="T54">
            <v>0</v>
          </cell>
        </row>
        <row r="55">
          <cell r="T55">
            <v>0</v>
          </cell>
        </row>
        <row r="56">
          <cell r="T56">
            <v>0</v>
          </cell>
        </row>
        <row r="57">
          <cell r="T57">
            <v>0</v>
          </cell>
        </row>
        <row r="58">
          <cell r="T58">
            <v>0</v>
          </cell>
        </row>
        <row r="59">
          <cell r="T59">
            <v>0</v>
          </cell>
        </row>
        <row r="60">
          <cell r="T60">
            <v>0</v>
          </cell>
        </row>
        <row r="61">
          <cell r="T61">
            <v>0</v>
          </cell>
        </row>
        <row r="62">
          <cell r="T62">
            <v>0</v>
          </cell>
        </row>
        <row r="63">
          <cell r="T63">
            <v>0</v>
          </cell>
        </row>
        <row r="64">
          <cell r="T64">
            <v>0</v>
          </cell>
        </row>
        <row r="65">
          <cell r="T65">
            <v>0</v>
          </cell>
        </row>
        <row r="66">
          <cell r="T66">
            <v>0</v>
          </cell>
        </row>
        <row r="67">
          <cell r="T67">
            <v>0</v>
          </cell>
        </row>
        <row r="68">
          <cell r="T68">
            <v>0</v>
          </cell>
        </row>
        <row r="69">
          <cell r="T69">
            <v>0</v>
          </cell>
        </row>
        <row r="70">
          <cell r="T70">
            <v>0</v>
          </cell>
        </row>
        <row r="71">
          <cell r="T71">
            <v>0</v>
          </cell>
        </row>
        <row r="72">
          <cell r="T72">
            <v>0</v>
          </cell>
        </row>
        <row r="73">
          <cell r="T73">
            <v>0</v>
          </cell>
        </row>
        <row r="74">
          <cell r="T74">
            <v>0</v>
          </cell>
        </row>
        <row r="75">
          <cell r="T75">
            <v>0</v>
          </cell>
        </row>
        <row r="76">
          <cell r="T76">
            <v>0</v>
          </cell>
        </row>
        <row r="77">
          <cell r="T77">
            <v>0</v>
          </cell>
        </row>
        <row r="78">
          <cell r="T78">
            <v>0</v>
          </cell>
        </row>
        <row r="79">
          <cell r="T79">
            <v>0</v>
          </cell>
        </row>
        <row r="80">
          <cell r="T80">
            <v>0</v>
          </cell>
        </row>
        <row r="81">
          <cell r="T81">
            <v>0</v>
          </cell>
        </row>
        <row r="82">
          <cell r="T82">
            <v>0</v>
          </cell>
        </row>
        <row r="83">
          <cell r="T83">
            <v>0</v>
          </cell>
        </row>
        <row r="84">
          <cell r="T84">
            <v>0</v>
          </cell>
        </row>
        <row r="85">
          <cell r="T85">
            <v>0</v>
          </cell>
        </row>
        <row r="86">
          <cell r="T86">
            <v>0</v>
          </cell>
        </row>
        <row r="87">
          <cell r="T87">
            <v>0</v>
          </cell>
        </row>
        <row r="88">
          <cell r="T88">
            <v>0</v>
          </cell>
        </row>
        <row r="89">
          <cell r="T89">
            <v>0</v>
          </cell>
        </row>
        <row r="90">
          <cell r="T90">
            <v>0</v>
          </cell>
        </row>
        <row r="91">
          <cell r="T91">
            <v>0</v>
          </cell>
        </row>
        <row r="92">
          <cell r="T92">
            <v>0</v>
          </cell>
        </row>
        <row r="93">
          <cell r="T93">
            <v>0</v>
          </cell>
        </row>
        <row r="94">
          <cell r="T94">
            <v>0</v>
          </cell>
        </row>
        <row r="95">
          <cell r="T95">
            <v>0</v>
          </cell>
        </row>
        <row r="96">
          <cell r="T96">
            <v>0</v>
          </cell>
        </row>
        <row r="97">
          <cell r="T97">
            <v>0</v>
          </cell>
        </row>
        <row r="98">
          <cell r="T98">
            <v>0</v>
          </cell>
        </row>
        <row r="99">
          <cell r="T99">
            <v>0</v>
          </cell>
        </row>
        <row r="100">
          <cell r="T100">
            <v>0</v>
          </cell>
        </row>
        <row r="101">
          <cell r="T101">
            <v>0</v>
          </cell>
        </row>
        <row r="102">
          <cell r="T102">
            <v>0</v>
          </cell>
        </row>
        <row r="103">
          <cell r="T103">
            <v>0</v>
          </cell>
        </row>
        <row r="104">
          <cell r="T104">
            <v>0</v>
          </cell>
        </row>
        <row r="105">
          <cell r="T105">
            <v>0</v>
          </cell>
        </row>
        <row r="106">
          <cell r="T106">
            <v>0</v>
          </cell>
        </row>
        <row r="107">
          <cell r="T107">
            <v>0</v>
          </cell>
        </row>
        <row r="108">
          <cell r="T108">
            <v>0</v>
          </cell>
        </row>
        <row r="109">
          <cell r="T109">
            <v>0</v>
          </cell>
        </row>
        <row r="110">
          <cell r="T110">
            <v>0</v>
          </cell>
        </row>
        <row r="111">
          <cell r="T111">
            <v>0</v>
          </cell>
        </row>
        <row r="112">
          <cell r="T112">
            <v>0</v>
          </cell>
        </row>
        <row r="113">
          <cell r="T113">
            <v>0</v>
          </cell>
        </row>
        <row r="114">
          <cell r="T114">
            <v>0</v>
          </cell>
        </row>
        <row r="115">
          <cell r="T115">
            <v>0</v>
          </cell>
        </row>
        <row r="116">
          <cell r="T116">
            <v>0</v>
          </cell>
        </row>
        <row r="117">
          <cell r="T117">
            <v>0</v>
          </cell>
        </row>
        <row r="118">
          <cell r="T118">
            <v>0</v>
          </cell>
        </row>
        <row r="119">
          <cell r="T119">
            <v>0</v>
          </cell>
        </row>
        <row r="120">
          <cell r="T120">
            <v>0</v>
          </cell>
        </row>
        <row r="121">
          <cell r="T121">
            <v>0</v>
          </cell>
        </row>
        <row r="122">
          <cell r="T122">
            <v>0</v>
          </cell>
        </row>
        <row r="123">
          <cell r="T123">
            <v>0</v>
          </cell>
        </row>
        <row r="124">
          <cell r="T124">
            <v>0</v>
          </cell>
        </row>
        <row r="125">
          <cell r="T125">
            <v>0</v>
          </cell>
        </row>
        <row r="126">
          <cell r="T126">
            <v>0</v>
          </cell>
        </row>
        <row r="127">
          <cell r="T127">
            <v>0</v>
          </cell>
        </row>
        <row r="128">
          <cell r="T128">
            <v>0</v>
          </cell>
        </row>
        <row r="129">
          <cell r="T129">
            <v>0</v>
          </cell>
        </row>
        <row r="130">
          <cell r="T130">
            <v>0</v>
          </cell>
        </row>
        <row r="131">
          <cell r="T131">
            <v>0</v>
          </cell>
        </row>
        <row r="132">
          <cell r="T132">
            <v>0</v>
          </cell>
        </row>
        <row r="133">
          <cell r="T133">
            <v>0</v>
          </cell>
        </row>
        <row r="134">
          <cell r="T134">
            <v>0</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 Cost Summary"/>
      <sheetName val="3515 Transpo"/>
      <sheetName val="Adjustments"/>
      <sheetName val="Transpo Cost Projection"/>
      <sheetName val="Mvmts By PC"/>
      <sheetName val="By PC"/>
      <sheetName val="By Region"/>
      <sheetName val="BSP movements"/>
      <sheetName val="Promnote Total"/>
      <sheetName val="Africa"/>
      <sheetName val="Central America"/>
      <sheetName val="Europe"/>
      <sheetName val="Middle East"/>
      <sheetName val="SouthEast Asia"/>
      <sheetName val="mission"/>
    </sheetNames>
    <sheetDataSet>
      <sheetData sheetId="0" refreshError="1"/>
      <sheetData sheetId="1"/>
      <sheetData sheetId="2" refreshError="1"/>
      <sheetData sheetId="3">
        <row r="2">
          <cell r="A2" t="str">
            <v>106-921CR1</v>
          </cell>
          <cell r="B2" t="str">
            <v>106-921</v>
          </cell>
          <cell r="C2" t="str">
            <v>CR1</v>
          </cell>
          <cell r="D2">
            <v>30</v>
          </cell>
          <cell r="E2">
            <v>0</v>
          </cell>
          <cell r="F2">
            <v>30</v>
          </cell>
          <cell r="G2">
            <v>12114</v>
          </cell>
          <cell r="H2">
            <v>419</v>
          </cell>
          <cell r="I2">
            <v>343</v>
          </cell>
        </row>
        <row r="3">
          <cell r="A3" t="str">
            <v>106-921EC2</v>
          </cell>
          <cell r="B3" t="str">
            <v>106-921</v>
          </cell>
          <cell r="C3" t="str">
            <v>EC2</v>
          </cell>
          <cell r="D3">
            <v>60</v>
          </cell>
          <cell r="E3">
            <v>0</v>
          </cell>
          <cell r="F3">
            <v>60</v>
          </cell>
          <cell r="G3">
            <v>26976</v>
          </cell>
          <cell r="H3">
            <v>465</v>
          </cell>
          <cell r="I3">
            <v>388</v>
          </cell>
        </row>
        <row r="4">
          <cell r="A4" t="str">
            <v>106-921CU1</v>
          </cell>
          <cell r="B4" t="str">
            <v>106-921</v>
          </cell>
          <cell r="C4" t="str">
            <v>CU1</v>
          </cell>
          <cell r="D4">
            <v>3000</v>
          </cell>
          <cell r="E4">
            <v>0</v>
          </cell>
          <cell r="F4">
            <v>3000</v>
          </cell>
          <cell r="G4">
            <v>1978800</v>
          </cell>
          <cell r="H4">
            <v>685</v>
          </cell>
          <cell r="I4">
            <v>558</v>
          </cell>
        </row>
        <row r="5">
          <cell r="A5" t="str">
            <v>106-921 Total</v>
          </cell>
          <cell r="B5" t="str">
            <v>106-921 Total</v>
          </cell>
          <cell r="D5">
            <v>3090</v>
          </cell>
          <cell r="E5">
            <v>0</v>
          </cell>
          <cell r="F5">
            <v>3090</v>
          </cell>
          <cell r="G5">
            <v>2017890</v>
          </cell>
        </row>
        <row r="6">
          <cell r="A6" t="str">
            <v>133-921TH1</v>
          </cell>
          <cell r="B6" t="str">
            <v>133-921</v>
          </cell>
          <cell r="C6" t="str">
            <v>TH1</v>
          </cell>
          <cell r="D6">
            <v>15000</v>
          </cell>
          <cell r="E6">
            <v>-2000</v>
          </cell>
          <cell r="F6">
            <v>13000</v>
          </cell>
          <cell r="G6">
            <v>12711400</v>
          </cell>
          <cell r="H6">
            <v>1030</v>
          </cell>
          <cell r="I6">
            <v>769</v>
          </cell>
        </row>
        <row r="7">
          <cell r="A7" t="str">
            <v>133-921 Total</v>
          </cell>
          <cell r="B7" t="str">
            <v>133-921 Total</v>
          </cell>
          <cell r="D7">
            <v>15000</v>
          </cell>
          <cell r="E7">
            <v>-2000</v>
          </cell>
          <cell r="F7">
            <v>13000</v>
          </cell>
          <cell r="G7">
            <v>12711400</v>
          </cell>
        </row>
        <row r="8">
          <cell r="A8" t="str">
            <v>134-921HK1</v>
          </cell>
          <cell r="B8" t="str">
            <v>134-921</v>
          </cell>
          <cell r="C8" t="str">
            <v>HK1</v>
          </cell>
          <cell r="D8">
            <v>100</v>
          </cell>
          <cell r="E8">
            <v>0</v>
          </cell>
          <cell r="F8">
            <v>100</v>
          </cell>
          <cell r="G8">
            <v>90280</v>
          </cell>
          <cell r="H8">
            <v>954</v>
          </cell>
          <cell r="I8">
            <v>698</v>
          </cell>
        </row>
        <row r="9">
          <cell r="A9" t="str">
            <v>134-921KH1</v>
          </cell>
          <cell r="B9" t="str">
            <v>134-921</v>
          </cell>
          <cell r="C9" t="str">
            <v>KH1</v>
          </cell>
          <cell r="D9">
            <v>80</v>
          </cell>
          <cell r="E9">
            <v>0</v>
          </cell>
          <cell r="F9">
            <v>80</v>
          </cell>
          <cell r="G9">
            <v>85568</v>
          </cell>
          <cell r="H9">
            <v>1133</v>
          </cell>
          <cell r="I9">
            <v>816</v>
          </cell>
        </row>
        <row r="10">
          <cell r="A10" t="str">
            <v>134-921MY1</v>
          </cell>
          <cell r="B10" t="str">
            <v>134-921</v>
          </cell>
          <cell r="C10" t="str">
            <v>MY1</v>
          </cell>
          <cell r="D10">
            <v>7500</v>
          </cell>
          <cell r="E10">
            <v>-2500</v>
          </cell>
          <cell r="F10">
            <v>5000</v>
          </cell>
          <cell r="G10">
            <v>5100000</v>
          </cell>
          <cell r="H10">
            <v>1050</v>
          </cell>
          <cell r="I10">
            <v>900</v>
          </cell>
        </row>
        <row r="11">
          <cell r="A11" t="str">
            <v>134-921 Total</v>
          </cell>
          <cell r="B11" t="str">
            <v>134-921 Total</v>
          </cell>
          <cell r="D11">
            <v>7680</v>
          </cell>
          <cell r="E11">
            <v>-2500</v>
          </cell>
          <cell r="F11">
            <v>5180</v>
          </cell>
          <cell r="G11">
            <v>5275848</v>
          </cell>
        </row>
        <row r="12">
          <cell r="A12" t="str">
            <v>161-921PK1</v>
          </cell>
          <cell r="B12" t="str">
            <v>161-921</v>
          </cell>
          <cell r="C12" t="str">
            <v>PK1</v>
          </cell>
          <cell r="D12">
            <v>400</v>
          </cell>
          <cell r="E12">
            <v>-270</v>
          </cell>
          <cell r="F12">
            <v>130</v>
          </cell>
          <cell r="G12">
            <v>163332</v>
          </cell>
          <cell r="H12">
            <v>1327</v>
          </cell>
          <cell r="I12">
            <v>974</v>
          </cell>
        </row>
        <row r="13">
          <cell r="A13" t="str">
            <v>161-921 Total</v>
          </cell>
          <cell r="B13" t="str">
            <v>161-921 Total</v>
          </cell>
          <cell r="D13">
            <v>400</v>
          </cell>
          <cell r="E13">
            <v>-270</v>
          </cell>
          <cell r="F13">
            <v>130</v>
          </cell>
          <cell r="G13">
            <v>163332</v>
          </cell>
        </row>
        <row r="14">
          <cell r="A14" t="str">
            <v>162-921CD1</v>
          </cell>
          <cell r="B14" t="str">
            <v>162-921</v>
          </cell>
          <cell r="C14" t="str">
            <v>CD1</v>
          </cell>
          <cell r="D14">
            <v>1000</v>
          </cell>
          <cell r="E14">
            <v>-900</v>
          </cell>
          <cell r="F14">
            <v>100</v>
          </cell>
          <cell r="G14">
            <v>156660</v>
          </cell>
          <cell r="H14">
            <v>1634</v>
          </cell>
          <cell r="I14">
            <v>1297</v>
          </cell>
        </row>
        <row r="15">
          <cell r="A15" t="str">
            <v>162-921EG1</v>
          </cell>
          <cell r="B15" t="str">
            <v>162-921</v>
          </cell>
          <cell r="C15" t="str">
            <v>EG1</v>
          </cell>
          <cell r="D15">
            <v>1000</v>
          </cell>
          <cell r="E15">
            <v>-800</v>
          </cell>
          <cell r="F15">
            <v>200</v>
          </cell>
          <cell r="G15">
            <v>230840</v>
          </cell>
          <cell r="H15">
            <v>1189</v>
          </cell>
          <cell r="I15">
            <v>1015</v>
          </cell>
        </row>
        <row r="16">
          <cell r="A16" t="str">
            <v>162-921ET1</v>
          </cell>
          <cell r="B16" t="str">
            <v>162-921</v>
          </cell>
          <cell r="C16" t="str">
            <v>ET1</v>
          </cell>
          <cell r="D16">
            <v>10000</v>
          </cell>
          <cell r="E16">
            <v>-7000</v>
          </cell>
          <cell r="F16">
            <v>3000</v>
          </cell>
          <cell r="G16">
            <v>3536400</v>
          </cell>
          <cell r="H16">
            <v>1218</v>
          </cell>
          <cell r="I16">
            <v>1022</v>
          </cell>
        </row>
        <row r="17">
          <cell r="A17" t="str">
            <v>162-921GH1</v>
          </cell>
          <cell r="B17" t="str">
            <v>162-921</v>
          </cell>
          <cell r="C17" t="str">
            <v>GH1</v>
          </cell>
          <cell r="D17">
            <v>2685</v>
          </cell>
          <cell r="E17">
            <v>-1685</v>
          </cell>
          <cell r="F17">
            <v>1000</v>
          </cell>
          <cell r="G17">
            <v>1036000</v>
          </cell>
          <cell r="H17">
            <v>1061</v>
          </cell>
          <cell r="I17">
            <v>936</v>
          </cell>
        </row>
        <row r="18">
          <cell r="A18" t="str">
            <v>162-921GM1</v>
          </cell>
          <cell r="B18" t="str">
            <v>162-921</v>
          </cell>
          <cell r="C18" t="str">
            <v>GM1</v>
          </cell>
          <cell r="D18">
            <v>150</v>
          </cell>
          <cell r="E18">
            <v>0</v>
          </cell>
          <cell r="F18">
            <v>150</v>
          </cell>
          <cell r="G18">
            <v>175650</v>
          </cell>
          <cell r="H18">
            <v>1234</v>
          </cell>
          <cell r="I18">
            <v>919</v>
          </cell>
        </row>
        <row r="19">
          <cell r="A19" t="str">
            <v>162-921GN1</v>
          </cell>
          <cell r="B19" t="str">
            <v>162-921</v>
          </cell>
          <cell r="C19" t="str">
            <v>GN1</v>
          </cell>
          <cell r="D19">
            <v>600</v>
          </cell>
          <cell r="E19">
            <v>0</v>
          </cell>
          <cell r="F19">
            <v>600</v>
          </cell>
          <cell r="G19">
            <v>888360</v>
          </cell>
          <cell r="H19">
            <v>1541</v>
          </cell>
          <cell r="I19">
            <v>1239</v>
          </cell>
        </row>
        <row r="20">
          <cell r="A20" t="str">
            <v>162-921KE1</v>
          </cell>
          <cell r="B20" t="str">
            <v>162-921</v>
          </cell>
          <cell r="C20" t="str">
            <v>KE1</v>
          </cell>
          <cell r="D20">
            <v>2000</v>
          </cell>
          <cell r="E20">
            <v>-1000</v>
          </cell>
          <cell r="F20">
            <v>1000</v>
          </cell>
          <cell r="G20">
            <v>1177600</v>
          </cell>
          <cell r="H20">
            <v>1242</v>
          </cell>
          <cell r="I20">
            <v>920</v>
          </cell>
        </row>
        <row r="21">
          <cell r="A21" t="str">
            <v>162-921KE2</v>
          </cell>
          <cell r="B21" t="str">
            <v>162-921</v>
          </cell>
          <cell r="C21" t="str">
            <v>KE2</v>
          </cell>
          <cell r="D21">
            <v>4000</v>
          </cell>
          <cell r="E21">
            <v>-2000</v>
          </cell>
          <cell r="F21">
            <v>2000</v>
          </cell>
          <cell r="G21">
            <v>2907200</v>
          </cell>
          <cell r="H21">
            <v>1518</v>
          </cell>
          <cell r="I21">
            <v>1196</v>
          </cell>
        </row>
        <row r="22">
          <cell r="A22" t="str">
            <v>162-921KE3</v>
          </cell>
          <cell r="B22" t="str">
            <v>162-921</v>
          </cell>
          <cell r="C22" t="str">
            <v>KE3</v>
          </cell>
          <cell r="D22">
            <v>4000</v>
          </cell>
          <cell r="E22">
            <v>-2000</v>
          </cell>
          <cell r="F22">
            <v>2000</v>
          </cell>
          <cell r="G22">
            <v>2811200</v>
          </cell>
          <cell r="H22">
            <v>1470</v>
          </cell>
          <cell r="I22">
            <v>1148</v>
          </cell>
        </row>
        <row r="23">
          <cell r="A23" t="str">
            <v>162-921LR1</v>
          </cell>
          <cell r="B23" t="str">
            <v>162-921</v>
          </cell>
          <cell r="C23" t="str">
            <v>LR1</v>
          </cell>
          <cell r="D23">
            <v>25</v>
          </cell>
          <cell r="E23">
            <v>0</v>
          </cell>
          <cell r="F23">
            <v>25</v>
          </cell>
          <cell r="G23">
            <v>33654.5</v>
          </cell>
          <cell r="H23">
            <v>1422.3000000000002</v>
          </cell>
          <cell r="I23">
            <v>1041.7</v>
          </cell>
        </row>
        <row r="24">
          <cell r="A24" t="str">
            <v>162-921SL1</v>
          </cell>
          <cell r="B24" t="str">
            <v>162-921</v>
          </cell>
          <cell r="C24" t="str">
            <v>SL1</v>
          </cell>
          <cell r="D24">
            <v>200</v>
          </cell>
          <cell r="E24">
            <v>0</v>
          </cell>
          <cell r="F24">
            <v>200</v>
          </cell>
          <cell r="G24">
            <v>269236</v>
          </cell>
          <cell r="H24">
            <v>1422.3000000000002</v>
          </cell>
          <cell r="I24">
            <v>1041.7</v>
          </cell>
        </row>
        <row r="25">
          <cell r="A25" t="str">
            <v>162-921SN1</v>
          </cell>
          <cell r="B25" t="str">
            <v>162-921</v>
          </cell>
          <cell r="C25" t="str">
            <v>SN1</v>
          </cell>
          <cell r="D25">
            <v>100</v>
          </cell>
          <cell r="E25">
            <v>0</v>
          </cell>
          <cell r="F25">
            <v>100</v>
          </cell>
          <cell r="G25">
            <v>137200</v>
          </cell>
          <cell r="H25">
            <v>1416</v>
          </cell>
          <cell r="I25">
            <v>1196</v>
          </cell>
        </row>
        <row r="26">
          <cell r="A26" t="str">
            <v>162-921TZ1</v>
          </cell>
          <cell r="B26" t="str">
            <v>162-921</v>
          </cell>
          <cell r="C26" t="str">
            <v>TZ1</v>
          </cell>
          <cell r="D26">
            <v>2500</v>
          </cell>
          <cell r="E26">
            <v>-1000</v>
          </cell>
          <cell r="F26">
            <v>1500</v>
          </cell>
          <cell r="G26">
            <v>2237400</v>
          </cell>
          <cell r="H26">
            <v>1556</v>
          </cell>
          <cell r="I26">
            <v>1234</v>
          </cell>
        </row>
        <row r="27">
          <cell r="A27" t="str">
            <v>162-921UG1</v>
          </cell>
          <cell r="B27" t="str">
            <v>162-921</v>
          </cell>
          <cell r="C27" t="str">
            <v>UG1</v>
          </cell>
          <cell r="D27">
            <v>3300</v>
          </cell>
          <cell r="E27">
            <v>-2300</v>
          </cell>
          <cell r="F27">
            <v>1000</v>
          </cell>
          <cell r="G27">
            <v>1143600</v>
          </cell>
          <cell r="H27">
            <v>1187</v>
          </cell>
          <cell r="I27">
            <v>970</v>
          </cell>
        </row>
        <row r="28">
          <cell r="A28" t="str">
            <v>162-921ZA1</v>
          </cell>
          <cell r="B28" t="str">
            <v>162-921</v>
          </cell>
          <cell r="C28" t="str">
            <v>ZA1</v>
          </cell>
          <cell r="D28">
            <v>120</v>
          </cell>
          <cell r="E28">
            <v>80</v>
          </cell>
          <cell r="F28">
            <v>200</v>
          </cell>
          <cell r="G28">
            <v>255948</v>
          </cell>
          <cell r="H28">
            <v>1353</v>
          </cell>
          <cell r="I28">
            <v>986.7</v>
          </cell>
        </row>
        <row r="29">
          <cell r="A29" t="str">
            <v>162-921ZM1</v>
          </cell>
          <cell r="B29" t="str">
            <v>162-921</v>
          </cell>
          <cell r="C29" t="str">
            <v>ZM1</v>
          </cell>
          <cell r="D29">
            <v>200</v>
          </cell>
          <cell r="E29">
            <v>0</v>
          </cell>
          <cell r="F29">
            <v>200</v>
          </cell>
          <cell r="G29">
            <v>299840</v>
          </cell>
          <cell r="H29">
            <v>1585</v>
          </cell>
          <cell r="I29">
            <v>1156</v>
          </cell>
        </row>
        <row r="30">
          <cell r="A30" t="str">
            <v>162-921ZW1</v>
          </cell>
          <cell r="B30" t="str">
            <v>162-921</v>
          </cell>
          <cell r="C30" t="str">
            <v>ZW1</v>
          </cell>
          <cell r="D30">
            <v>145</v>
          </cell>
          <cell r="E30">
            <v>0</v>
          </cell>
          <cell r="F30">
            <v>145</v>
          </cell>
          <cell r="G30">
            <v>203681.50000000003</v>
          </cell>
          <cell r="H30">
            <v>1494.9</v>
          </cell>
          <cell r="I30">
            <v>1043.9000000000001</v>
          </cell>
        </row>
        <row r="31">
          <cell r="A31" t="str">
            <v>162-921 Total</v>
          </cell>
          <cell r="B31" t="str">
            <v>162-921 Total</v>
          </cell>
          <cell r="D31">
            <v>32025</v>
          </cell>
          <cell r="E31">
            <v>-18605</v>
          </cell>
          <cell r="F31">
            <v>13420</v>
          </cell>
          <cell r="G31">
            <v>17500470</v>
          </cell>
        </row>
        <row r="32">
          <cell r="A32" t="str">
            <v>163-921BY1</v>
          </cell>
          <cell r="B32" t="str">
            <v>163-921</v>
          </cell>
          <cell r="C32" t="str">
            <v>BY1</v>
          </cell>
          <cell r="D32">
            <v>165</v>
          </cell>
          <cell r="E32">
            <v>0</v>
          </cell>
          <cell r="F32">
            <v>165</v>
          </cell>
          <cell r="G32">
            <v>177639</v>
          </cell>
          <cell r="H32">
            <v>1117</v>
          </cell>
          <cell r="I32">
            <v>915</v>
          </cell>
        </row>
        <row r="33">
          <cell r="A33" t="str">
            <v>163-921GE1</v>
          </cell>
          <cell r="B33" t="str">
            <v>163-921</v>
          </cell>
          <cell r="C33" t="str">
            <v>GE1</v>
          </cell>
          <cell r="D33">
            <v>15</v>
          </cell>
          <cell r="E33">
            <v>0</v>
          </cell>
          <cell r="F33">
            <v>15</v>
          </cell>
          <cell r="G33">
            <v>16512</v>
          </cell>
          <cell r="H33">
            <v>1160</v>
          </cell>
          <cell r="I33">
            <v>864</v>
          </cell>
        </row>
        <row r="34">
          <cell r="A34" t="str">
            <v>163-921KZ1</v>
          </cell>
          <cell r="B34" t="str">
            <v>163-921</v>
          </cell>
          <cell r="C34" t="str">
            <v>KZ1</v>
          </cell>
          <cell r="D34">
            <v>225</v>
          </cell>
          <cell r="E34">
            <v>0</v>
          </cell>
          <cell r="F34">
            <v>225</v>
          </cell>
          <cell r="G34">
            <v>262485</v>
          </cell>
          <cell r="H34">
            <v>1208</v>
          </cell>
          <cell r="I34">
            <v>1001</v>
          </cell>
        </row>
        <row r="35">
          <cell r="A35" t="str">
            <v>163-921RU1</v>
          </cell>
          <cell r="B35" t="str">
            <v>163-921</v>
          </cell>
          <cell r="C35" t="str">
            <v>RU1</v>
          </cell>
          <cell r="D35">
            <v>575</v>
          </cell>
          <cell r="E35">
            <v>0</v>
          </cell>
          <cell r="F35">
            <v>575</v>
          </cell>
          <cell r="G35">
            <v>440450</v>
          </cell>
          <cell r="H35">
            <v>811</v>
          </cell>
          <cell r="I35">
            <v>586</v>
          </cell>
        </row>
        <row r="36">
          <cell r="A36" t="str">
            <v>163-921 Total</v>
          </cell>
          <cell r="B36" t="str">
            <v>163-921 Total</v>
          </cell>
          <cell r="D36">
            <v>980</v>
          </cell>
          <cell r="E36">
            <v>0</v>
          </cell>
          <cell r="F36">
            <v>980</v>
          </cell>
          <cell r="G36">
            <v>897086</v>
          </cell>
        </row>
        <row r="37">
          <cell r="A37" t="str">
            <v>165-921AT1</v>
          </cell>
          <cell r="B37" t="str">
            <v>165-921</v>
          </cell>
          <cell r="C37" t="str">
            <v>AT1</v>
          </cell>
          <cell r="D37">
            <v>4500</v>
          </cell>
          <cell r="E37">
            <v>1000</v>
          </cell>
          <cell r="F37">
            <v>5500</v>
          </cell>
          <cell r="G37">
            <v>5980700</v>
          </cell>
          <cell r="H37">
            <v>1148</v>
          </cell>
          <cell r="I37">
            <v>845</v>
          </cell>
        </row>
        <row r="38">
          <cell r="A38" t="str">
            <v>165-921MT1</v>
          </cell>
          <cell r="B38" t="str">
            <v>165-921</v>
          </cell>
          <cell r="C38" t="str">
            <v>MT1</v>
          </cell>
          <cell r="D38">
            <v>300</v>
          </cell>
          <cell r="E38">
            <v>0</v>
          </cell>
          <cell r="F38">
            <v>300</v>
          </cell>
          <cell r="G38">
            <v>349260</v>
          </cell>
          <cell r="H38">
            <v>1207</v>
          </cell>
          <cell r="I38">
            <v>993</v>
          </cell>
        </row>
        <row r="39">
          <cell r="A39" t="str">
            <v>165-921TR1</v>
          </cell>
          <cell r="B39" t="str">
            <v>165-921</v>
          </cell>
          <cell r="C39" t="str">
            <v>TR1</v>
          </cell>
          <cell r="D39">
            <v>2500</v>
          </cell>
          <cell r="E39">
            <v>1500</v>
          </cell>
          <cell r="F39">
            <v>4000</v>
          </cell>
          <cell r="G39">
            <v>3316800</v>
          </cell>
          <cell r="H39">
            <v>861</v>
          </cell>
          <cell r="I39">
            <v>702</v>
          </cell>
        </row>
        <row r="40">
          <cell r="A40" t="str">
            <v>165-921 Total</v>
          </cell>
          <cell r="B40" t="str">
            <v>165-921 Total</v>
          </cell>
          <cell r="D40">
            <v>7300</v>
          </cell>
          <cell r="E40">
            <v>2500</v>
          </cell>
          <cell r="F40">
            <v>9800</v>
          </cell>
          <cell r="G40">
            <v>9646760</v>
          </cell>
        </row>
        <row r="41">
          <cell r="A41" t="str">
            <v>167-921MD1</v>
          </cell>
          <cell r="B41" t="str">
            <v>167-921</v>
          </cell>
          <cell r="C41" t="str">
            <v>MD1</v>
          </cell>
          <cell r="D41">
            <v>600</v>
          </cell>
          <cell r="E41">
            <v>-100</v>
          </cell>
          <cell r="F41">
            <v>500</v>
          </cell>
          <cell r="G41">
            <v>502600</v>
          </cell>
          <cell r="H41">
            <v>1031</v>
          </cell>
          <cell r="I41">
            <v>902</v>
          </cell>
        </row>
        <row r="42">
          <cell r="A42" t="str">
            <v>167-921UA1</v>
          </cell>
          <cell r="B42" t="str">
            <v>167-921</v>
          </cell>
          <cell r="C42" t="str">
            <v>UA1</v>
          </cell>
          <cell r="D42">
            <v>1200</v>
          </cell>
          <cell r="E42">
            <v>0</v>
          </cell>
          <cell r="F42">
            <v>1200</v>
          </cell>
          <cell r="G42">
            <v>941280</v>
          </cell>
          <cell r="H42">
            <v>829</v>
          </cell>
          <cell r="I42">
            <v>606</v>
          </cell>
        </row>
        <row r="43">
          <cell r="A43" t="str">
            <v>167-921 Total</v>
          </cell>
          <cell r="B43" t="str">
            <v>167-921 Total</v>
          </cell>
          <cell r="D43">
            <v>1800</v>
          </cell>
          <cell r="E43">
            <v>-100</v>
          </cell>
          <cell r="F43">
            <v>1700</v>
          </cell>
          <cell r="G43">
            <v>1443880</v>
          </cell>
        </row>
        <row r="44">
          <cell r="A44" t="str">
            <v>169-921EG1</v>
          </cell>
          <cell r="B44" t="str">
            <v>169-921</v>
          </cell>
          <cell r="C44" t="str">
            <v>EG1</v>
          </cell>
          <cell r="D44">
            <v>200</v>
          </cell>
          <cell r="E44">
            <v>800</v>
          </cell>
          <cell r="F44">
            <v>1000</v>
          </cell>
          <cell r="G44">
            <v>1154200</v>
          </cell>
          <cell r="H44">
            <v>1189</v>
          </cell>
          <cell r="I44">
            <v>1015</v>
          </cell>
        </row>
        <row r="45">
          <cell r="A45" t="str">
            <v>169-921JO1</v>
          </cell>
          <cell r="B45" t="str">
            <v>169-921</v>
          </cell>
          <cell r="C45" t="str">
            <v>JO1</v>
          </cell>
          <cell r="D45">
            <v>7000</v>
          </cell>
          <cell r="E45">
            <v>0</v>
          </cell>
          <cell r="F45">
            <v>7000</v>
          </cell>
          <cell r="G45">
            <v>7910000</v>
          </cell>
          <cell r="H45">
            <v>1169</v>
          </cell>
          <cell r="I45">
            <v>974</v>
          </cell>
        </row>
        <row r="46">
          <cell r="A46" t="str">
            <v>169-921IQ1</v>
          </cell>
          <cell r="B46" t="str">
            <v>169-921</v>
          </cell>
          <cell r="C46" t="str">
            <v>IQ1</v>
          </cell>
          <cell r="D46">
            <v>0</v>
          </cell>
          <cell r="E46">
            <v>1000</v>
          </cell>
          <cell r="F46">
            <v>1000</v>
          </cell>
          <cell r="G46">
            <v>1130000</v>
          </cell>
          <cell r="H46">
            <v>1169</v>
          </cell>
          <cell r="I46">
            <v>974</v>
          </cell>
        </row>
        <row r="47">
          <cell r="A47" t="str">
            <v>169-921SA1</v>
          </cell>
          <cell r="B47" t="str">
            <v>169-921</v>
          </cell>
          <cell r="C47" t="str">
            <v>SA1</v>
          </cell>
          <cell r="D47">
            <v>200</v>
          </cell>
          <cell r="E47">
            <v>-100</v>
          </cell>
          <cell r="F47">
            <v>100</v>
          </cell>
          <cell r="G47">
            <v>118600</v>
          </cell>
          <cell r="H47">
            <v>1230</v>
          </cell>
          <cell r="I47">
            <v>1010</v>
          </cell>
        </row>
        <row r="48">
          <cell r="A48" t="str">
            <v>169-921SY1</v>
          </cell>
          <cell r="B48" t="str">
            <v>169-921</v>
          </cell>
          <cell r="C48" t="str">
            <v>SY1</v>
          </cell>
          <cell r="D48">
            <v>10000</v>
          </cell>
          <cell r="E48">
            <v>0</v>
          </cell>
          <cell r="F48">
            <v>10000</v>
          </cell>
          <cell r="G48">
            <v>12498000</v>
          </cell>
          <cell r="H48">
            <v>1320</v>
          </cell>
          <cell r="I48">
            <v>969</v>
          </cell>
        </row>
        <row r="49">
          <cell r="A49" t="str">
            <v>169-921 Total</v>
          </cell>
          <cell r="B49" t="str">
            <v>169-921 Total</v>
          </cell>
          <cell r="D49">
            <v>17400</v>
          </cell>
          <cell r="E49">
            <v>1700</v>
          </cell>
          <cell r="F49">
            <v>19100</v>
          </cell>
          <cell r="G49">
            <v>22810800</v>
          </cell>
        </row>
        <row r="50">
          <cell r="A50" t="str">
            <v>171-921NP1</v>
          </cell>
          <cell r="B50" t="str">
            <v>171-921</v>
          </cell>
          <cell r="C50" t="str">
            <v>NP1</v>
          </cell>
          <cell r="D50">
            <v>7500</v>
          </cell>
          <cell r="E50">
            <v>0</v>
          </cell>
          <cell r="F50">
            <v>7500</v>
          </cell>
          <cell r="G50">
            <v>9261000</v>
          </cell>
          <cell r="H50">
            <v>1286</v>
          </cell>
          <cell r="I50">
            <v>1030</v>
          </cell>
        </row>
        <row r="51">
          <cell r="A51" t="str">
            <v>171-921NP2</v>
          </cell>
          <cell r="B51" t="str">
            <v>171-921</v>
          </cell>
          <cell r="C51" t="str">
            <v>NP2</v>
          </cell>
          <cell r="D51">
            <v>7500</v>
          </cell>
          <cell r="E51">
            <v>0</v>
          </cell>
          <cell r="F51">
            <v>7500</v>
          </cell>
          <cell r="G51">
            <v>10159500</v>
          </cell>
          <cell r="H51">
            <v>1416</v>
          </cell>
          <cell r="I51">
            <v>1109</v>
          </cell>
        </row>
        <row r="52">
          <cell r="A52" t="str">
            <v>171-921 Total</v>
          </cell>
          <cell r="B52" t="str">
            <v>171-921 Total</v>
          </cell>
          <cell r="D52">
            <v>15000</v>
          </cell>
          <cell r="E52">
            <v>0</v>
          </cell>
          <cell r="F52">
            <v>15000</v>
          </cell>
          <cell r="G52">
            <v>19420500</v>
          </cell>
        </row>
        <row r="53">
          <cell r="A53" t="str">
            <v>459-921VN1</v>
          </cell>
          <cell r="B53" t="str">
            <v>459-921</v>
          </cell>
          <cell r="C53" t="str">
            <v>VN1</v>
          </cell>
          <cell r="D53">
            <v>1600</v>
          </cell>
          <cell r="E53">
            <v>0</v>
          </cell>
          <cell r="F53">
            <v>1600</v>
          </cell>
          <cell r="G53">
            <v>1444480</v>
          </cell>
          <cell r="H53">
            <v>954</v>
          </cell>
          <cell r="I53">
            <v>698</v>
          </cell>
        </row>
        <row r="54">
          <cell r="A54" t="str">
            <v>459-921 Total</v>
          </cell>
          <cell r="B54" t="str">
            <v>459-921 Total</v>
          </cell>
          <cell r="D54">
            <v>1600</v>
          </cell>
          <cell r="E54">
            <v>0</v>
          </cell>
          <cell r="F54">
            <v>1600</v>
          </cell>
          <cell r="G54">
            <v>1444480</v>
          </cell>
        </row>
        <row r="55">
          <cell r="A55"/>
          <cell r="D55">
            <v>102275</v>
          </cell>
          <cell r="E55">
            <v>-19275</v>
          </cell>
          <cell r="F55">
            <v>83000</v>
          </cell>
          <cell r="G55">
            <v>93332446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racking Jul 07-Jun 08"/>
      <sheetName val="TC structure"/>
      <sheetName val="Sheet1"/>
      <sheetName val="Budget_tracking_Jul_07-Jun_08"/>
      <sheetName val="TC_structure"/>
    </sheetNames>
    <sheetDataSet>
      <sheetData sheetId="0" refreshError="1"/>
      <sheetData sheetId="1" refreshError="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5"/>
      <sheetName val="R6"/>
      <sheetName val="R7"/>
      <sheetName val="R8"/>
      <sheetName val="PRINT"/>
      <sheetName val="SHEET"/>
      <sheetName val="SHEET 2"/>
      <sheetName val="P1"/>
      <sheetName val="P2"/>
      <sheetName val="P3"/>
      <sheetName val="Contract"/>
    </sheetNames>
    <sheetDataSet>
      <sheetData sheetId="0" refreshError="1"/>
      <sheetData sheetId="1">
        <row r="5">
          <cell r="A5" t="str">
            <v>EF0001</v>
          </cell>
        </row>
        <row r="6">
          <cell r="A6" t="str">
            <v>EF0002</v>
          </cell>
        </row>
        <row r="7">
          <cell r="A7" t="str">
            <v>EF0003</v>
          </cell>
        </row>
        <row r="8">
          <cell r="A8" t="str">
            <v>EF0004</v>
          </cell>
        </row>
        <row r="9">
          <cell r="A9" t="str">
            <v>EF0005</v>
          </cell>
        </row>
        <row r="10">
          <cell r="A10" t="str">
            <v>EF0007</v>
          </cell>
        </row>
        <row r="11">
          <cell r="A11" t="str">
            <v>EF0008</v>
          </cell>
        </row>
        <row r="12">
          <cell r="A12" t="str">
            <v>EF0009</v>
          </cell>
        </row>
        <row r="13">
          <cell r="A13" t="str">
            <v>EF0010</v>
          </cell>
        </row>
        <row r="14">
          <cell r="A14" t="str">
            <v>EF0011</v>
          </cell>
        </row>
        <row r="15">
          <cell r="A15" t="str">
            <v>EF0012</v>
          </cell>
        </row>
        <row r="16">
          <cell r="A16" t="str">
            <v>EF0013</v>
          </cell>
        </row>
        <row r="17">
          <cell r="A17" t="str">
            <v>EF0014</v>
          </cell>
        </row>
        <row r="18">
          <cell r="A18" t="str">
            <v>EF0015</v>
          </cell>
        </row>
        <row r="19">
          <cell r="A19" t="str">
            <v>EF0016</v>
          </cell>
        </row>
        <row r="20">
          <cell r="A20" t="str">
            <v>EF0017</v>
          </cell>
        </row>
        <row r="21">
          <cell r="A21" t="str">
            <v>EF0018</v>
          </cell>
        </row>
        <row r="22">
          <cell r="A22" t="str">
            <v>EF0019</v>
          </cell>
        </row>
        <row r="23">
          <cell r="A23" t="str">
            <v>EF0020</v>
          </cell>
        </row>
        <row r="24">
          <cell r="A24" t="str">
            <v>EF0021</v>
          </cell>
        </row>
        <row r="25">
          <cell r="A25" t="str">
            <v>EF0022</v>
          </cell>
        </row>
        <row r="26">
          <cell r="A26" t="str">
            <v>EF0023</v>
          </cell>
        </row>
        <row r="27">
          <cell r="A27" t="str">
            <v>EF0024</v>
          </cell>
        </row>
        <row r="28">
          <cell r="A28" t="str">
            <v>EF0025</v>
          </cell>
        </row>
        <row r="29">
          <cell r="A29" t="str">
            <v>EF0026</v>
          </cell>
        </row>
        <row r="30">
          <cell r="A30" t="str">
            <v>EF0027</v>
          </cell>
        </row>
        <row r="31">
          <cell r="A31" t="str">
            <v>EF0028</v>
          </cell>
        </row>
        <row r="32">
          <cell r="A32" t="str">
            <v>EF0029</v>
          </cell>
        </row>
        <row r="33">
          <cell r="A33" t="str">
            <v>EF0030</v>
          </cell>
        </row>
        <row r="34">
          <cell r="A34" t="str">
            <v>EF0031</v>
          </cell>
        </row>
        <row r="35">
          <cell r="A35" t="str">
            <v>EF0032</v>
          </cell>
        </row>
        <row r="36">
          <cell r="A36" t="str">
            <v>EF0033</v>
          </cell>
        </row>
        <row r="37">
          <cell r="A37" t="str">
            <v>EF0034</v>
          </cell>
        </row>
        <row r="38">
          <cell r="A38" t="str">
            <v>EF0035</v>
          </cell>
        </row>
        <row r="39">
          <cell r="A39" t="str">
            <v>EF0036</v>
          </cell>
        </row>
        <row r="40">
          <cell r="A40" t="str">
            <v>EF0037</v>
          </cell>
        </row>
        <row r="41">
          <cell r="A41" t="str">
            <v>EF0038</v>
          </cell>
        </row>
        <row r="42">
          <cell r="A42" t="str">
            <v>EF0039</v>
          </cell>
        </row>
        <row r="43">
          <cell r="A43" t="str">
            <v>EF0040</v>
          </cell>
        </row>
        <row r="44">
          <cell r="A44" t="str">
            <v>EF0041</v>
          </cell>
        </row>
        <row r="45">
          <cell r="A45" t="str">
            <v>EF0042</v>
          </cell>
        </row>
        <row r="46">
          <cell r="A46" t="str">
            <v>EF0043</v>
          </cell>
        </row>
        <row r="47">
          <cell r="A47" t="str">
            <v>EF0044</v>
          </cell>
        </row>
        <row r="48">
          <cell r="A48" t="str">
            <v>EF0045</v>
          </cell>
        </row>
        <row r="49">
          <cell r="A49" t="str">
            <v>EF0046</v>
          </cell>
        </row>
        <row r="50">
          <cell r="A50" t="str">
            <v>EF0047</v>
          </cell>
        </row>
        <row r="51">
          <cell r="A51" t="str">
            <v>EF0048</v>
          </cell>
        </row>
        <row r="52">
          <cell r="A52" t="str">
            <v>EF0049</v>
          </cell>
        </row>
        <row r="53">
          <cell r="A53" t="str">
            <v>EF0050</v>
          </cell>
        </row>
        <row r="54">
          <cell r="A54" t="str">
            <v>EF0051</v>
          </cell>
        </row>
        <row r="55">
          <cell r="A55" t="str">
            <v>EF0052</v>
          </cell>
        </row>
        <row r="56">
          <cell r="A56" t="str">
            <v>EF0053</v>
          </cell>
        </row>
        <row r="57">
          <cell r="A57" t="str">
            <v>EF0054</v>
          </cell>
        </row>
        <row r="58">
          <cell r="A58" t="str">
            <v>EF0055</v>
          </cell>
        </row>
        <row r="59">
          <cell r="A59" t="str">
            <v>EF0056</v>
          </cell>
        </row>
        <row r="60">
          <cell r="A60" t="str">
            <v>EF0057</v>
          </cell>
        </row>
        <row r="61">
          <cell r="A61" t="str">
            <v>EF0058</v>
          </cell>
        </row>
        <row r="62">
          <cell r="A62" t="str">
            <v>EF0059</v>
          </cell>
        </row>
        <row r="63">
          <cell r="A63" t="str">
            <v>EF0060</v>
          </cell>
        </row>
        <row r="64">
          <cell r="A64" t="str">
            <v>EF0061</v>
          </cell>
        </row>
        <row r="65">
          <cell r="A65" t="str">
            <v>EF0062</v>
          </cell>
        </row>
        <row r="66">
          <cell r="A66" t="str">
            <v>EF0063</v>
          </cell>
        </row>
        <row r="67">
          <cell r="A67" t="str">
            <v>EF0064</v>
          </cell>
        </row>
        <row r="68">
          <cell r="A68" t="str">
            <v>EF0065</v>
          </cell>
        </row>
        <row r="69">
          <cell r="A69" t="str">
            <v>EF0066</v>
          </cell>
        </row>
        <row r="70">
          <cell r="A70" t="str">
            <v>EF0067</v>
          </cell>
        </row>
        <row r="71">
          <cell r="A71" t="str">
            <v>EF0068</v>
          </cell>
        </row>
        <row r="72">
          <cell r="A72" t="str">
            <v>EF0069</v>
          </cell>
        </row>
        <row r="73">
          <cell r="A73" t="str">
            <v>EF0070</v>
          </cell>
        </row>
        <row r="74">
          <cell r="A74" t="str">
            <v>EF0071</v>
          </cell>
        </row>
        <row r="75">
          <cell r="A75" t="str">
            <v>EF0072</v>
          </cell>
        </row>
        <row r="76">
          <cell r="A76" t="str">
            <v>EF0073</v>
          </cell>
        </row>
        <row r="77">
          <cell r="A77" t="str">
            <v>EF0074</v>
          </cell>
        </row>
        <row r="78">
          <cell r="A78" t="str">
            <v>EF0075</v>
          </cell>
        </row>
        <row r="79">
          <cell r="A79" t="str">
            <v>EF0076</v>
          </cell>
        </row>
        <row r="80">
          <cell r="A80" t="str">
            <v>EF0077</v>
          </cell>
        </row>
        <row r="81">
          <cell r="A81" t="str">
            <v>EF0078</v>
          </cell>
        </row>
        <row r="82">
          <cell r="A82" t="str">
            <v>EF0079</v>
          </cell>
        </row>
        <row r="83">
          <cell r="A83" t="str">
            <v>EF0080</v>
          </cell>
        </row>
        <row r="84">
          <cell r="A84" t="str">
            <v>EF0081</v>
          </cell>
        </row>
        <row r="85">
          <cell r="A85" t="str">
            <v>EF0082</v>
          </cell>
        </row>
        <row r="86">
          <cell r="A86" t="str">
            <v>EF0083</v>
          </cell>
        </row>
        <row r="87">
          <cell r="A87" t="str">
            <v>EF0084</v>
          </cell>
        </row>
        <row r="88">
          <cell r="A88" t="str">
            <v>EF0085</v>
          </cell>
        </row>
        <row r="89">
          <cell r="A89" t="str">
            <v>EF0086</v>
          </cell>
        </row>
        <row r="90">
          <cell r="A90" t="str">
            <v>EF0087</v>
          </cell>
        </row>
        <row r="91">
          <cell r="A91" t="str">
            <v>EF0088</v>
          </cell>
        </row>
        <row r="92">
          <cell r="A92" t="str">
            <v>EF0089</v>
          </cell>
        </row>
        <row r="93">
          <cell r="A93" t="str">
            <v>EF0090</v>
          </cell>
        </row>
        <row r="94">
          <cell r="A94" t="str">
            <v>EF0091</v>
          </cell>
        </row>
        <row r="95">
          <cell r="A95" t="str">
            <v>EF0092</v>
          </cell>
        </row>
        <row r="96">
          <cell r="A96" t="str">
            <v>EF0093</v>
          </cell>
        </row>
        <row r="97">
          <cell r="A97" t="str">
            <v>EF0094</v>
          </cell>
        </row>
        <row r="98">
          <cell r="A98" t="str">
            <v>EF0095</v>
          </cell>
        </row>
        <row r="99">
          <cell r="A99" t="str">
            <v>EF0096</v>
          </cell>
        </row>
        <row r="100">
          <cell r="A100" t="str">
            <v>EF0097</v>
          </cell>
        </row>
        <row r="101">
          <cell r="A101" t="str">
            <v>EF0098</v>
          </cell>
        </row>
        <row r="102">
          <cell r="A102" t="str">
            <v>EF0099</v>
          </cell>
        </row>
        <row r="103">
          <cell r="A103" t="str">
            <v>EF0100</v>
          </cell>
        </row>
        <row r="104">
          <cell r="A104" t="str">
            <v>EF0101</v>
          </cell>
        </row>
        <row r="105">
          <cell r="A105" t="str">
            <v>EF0102</v>
          </cell>
        </row>
        <row r="106">
          <cell r="A106" t="str">
            <v>EF0103</v>
          </cell>
        </row>
        <row r="107">
          <cell r="A107" t="str">
            <v>EF0104</v>
          </cell>
        </row>
        <row r="108">
          <cell r="A108" t="str">
            <v>EF0105</v>
          </cell>
        </row>
        <row r="109">
          <cell r="A109" t="str">
            <v>EF0106</v>
          </cell>
        </row>
        <row r="110">
          <cell r="A110" t="str">
            <v>EF0107</v>
          </cell>
        </row>
        <row r="111">
          <cell r="A111" t="str">
            <v>EF0108</v>
          </cell>
        </row>
        <row r="112">
          <cell r="A112" t="str">
            <v>EF0109</v>
          </cell>
        </row>
        <row r="113">
          <cell r="A113" t="str">
            <v>EF0110</v>
          </cell>
        </row>
        <row r="114">
          <cell r="A114" t="str">
            <v>EF0111</v>
          </cell>
        </row>
        <row r="115">
          <cell r="A115" t="str">
            <v>EF0112</v>
          </cell>
        </row>
        <row r="116">
          <cell r="A116" t="str">
            <v>EF0113</v>
          </cell>
        </row>
        <row r="117">
          <cell r="A117" t="str">
            <v>EF0114</v>
          </cell>
        </row>
        <row r="118">
          <cell r="A118" t="str">
            <v>EF0115</v>
          </cell>
        </row>
        <row r="119">
          <cell r="A119" t="str">
            <v>EF0116</v>
          </cell>
        </row>
        <row r="120">
          <cell r="A120" t="str">
            <v>EF0117</v>
          </cell>
        </row>
        <row r="121">
          <cell r="A121" t="str">
            <v>EF0118</v>
          </cell>
        </row>
        <row r="122">
          <cell r="A122" t="str">
            <v>EF0119</v>
          </cell>
        </row>
        <row r="123">
          <cell r="A123" t="str">
            <v>EF0120</v>
          </cell>
        </row>
        <row r="124">
          <cell r="A124" t="str">
            <v>EF0121</v>
          </cell>
        </row>
        <row r="125">
          <cell r="A125" t="str">
            <v>EF0122</v>
          </cell>
        </row>
        <row r="126">
          <cell r="A126" t="str">
            <v>EF0123</v>
          </cell>
        </row>
        <row r="127">
          <cell r="A127" t="str">
            <v>EF0124</v>
          </cell>
        </row>
        <row r="128">
          <cell r="A128" t="str">
            <v>EF0125</v>
          </cell>
        </row>
        <row r="129">
          <cell r="A129" t="str">
            <v>EF0126</v>
          </cell>
        </row>
        <row r="130">
          <cell r="A130" t="str">
            <v>EF0127</v>
          </cell>
        </row>
        <row r="131">
          <cell r="A131" t="str">
            <v>EF0128</v>
          </cell>
        </row>
        <row r="132">
          <cell r="A132" t="str">
            <v>EF0129</v>
          </cell>
        </row>
        <row r="133">
          <cell r="A133" t="str">
            <v>EF0130</v>
          </cell>
        </row>
        <row r="134">
          <cell r="A134" t="str">
            <v>EF0131</v>
          </cell>
        </row>
        <row r="135">
          <cell r="A135" t="str">
            <v>EF0132</v>
          </cell>
        </row>
        <row r="136">
          <cell r="A136" t="str">
            <v>EF0133</v>
          </cell>
        </row>
        <row r="137">
          <cell r="A137" t="str">
            <v>EF0134</v>
          </cell>
        </row>
        <row r="138">
          <cell r="A138" t="str">
            <v>EF0135</v>
          </cell>
        </row>
        <row r="139">
          <cell r="A139" t="str">
            <v>EF0136</v>
          </cell>
        </row>
        <row r="140">
          <cell r="A140" t="str">
            <v>EF0137</v>
          </cell>
        </row>
        <row r="141">
          <cell r="A141" t="str">
            <v>EF0138</v>
          </cell>
        </row>
        <row r="142">
          <cell r="A142" t="str">
            <v>EF0139</v>
          </cell>
        </row>
        <row r="143">
          <cell r="A143" t="str">
            <v>EF0140</v>
          </cell>
        </row>
        <row r="144">
          <cell r="A144" t="str">
            <v>EF0141</v>
          </cell>
        </row>
        <row r="145">
          <cell r="A145" t="str">
            <v>EF0142</v>
          </cell>
        </row>
        <row r="146">
          <cell r="A146" t="str">
            <v>EF0143</v>
          </cell>
        </row>
        <row r="147">
          <cell r="A147" t="str">
            <v>EF0144</v>
          </cell>
        </row>
        <row r="148">
          <cell r="A148" t="str">
            <v>EF0145</v>
          </cell>
        </row>
        <row r="149">
          <cell r="A149" t="str">
            <v>EF0146</v>
          </cell>
        </row>
        <row r="150">
          <cell r="A150" t="str">
            <v>EF0147</v>
          </cell>
        </row>
        <row r="151">
          <cell r="A151" t="str">
            <v>EF0148</v>
          </cell>
        </row>
        <row r="152">
          <cell r="A152" t="str">
            <v>EF0149</v>
          </cell>
        </row>
        <row r="153">
          <cell r="A153" t="str">
            <v>EF0150</v>
          </cell>
        </row>
        <row r="154">
          <cell r="A154" t="str">
            <v>EF0151</v>
          </cell>
        </row>
        <row r="155">
          <cell r="A155" t="str">
            <v>EF0152</v>
          </cell>
        </row>
        <row r="156">
          <cell r="A156" t="str">
            <v>EF0153</v>
          </cell>
        </row>
        <row r="157">
          <cell r="A157" t="str">
            <v>EF0154</v>
          </cell>
        </row>
        <row r="158">
          <cell r="A158" t="str">
            <v>EF0155</v>
          </cell>
        </row>
        <row r="159">
          <cell r="A159" t="str">
            <v>EF0156</v>
          </cell>
        </row>
        <row r="160">
          <cell r="A160" t="str">
            <v xml:space="preserve">EF0157 </v>
          </cell>
        </row>
        <row r="161">
          <cell r="A161" t="str">
            <v>EF0158</v>
          </cell>
        </row>
        <row r="162">
          <cell r="A162" t="str">
            <v>EF0159</v>
          </cell>
        </row>
        <row r="163">
          <cell r="A163" t="str">
            <v>EF0160</v>
          </cell>
        </row>
        <row r="164">
          <cell r="A164" t="str">
            <v>EF0161</v>
          </cell>
        </row>
        <row r="165">
          <cell r="A165" t="str">
            <v>EF0162</v>
          </cell>
        </row>
        <row r="166">
          <cell r="A166" t="str">
            <v>EF0163</v>
          </cell>
        </row>
        <row r="167">
          <cell r="A167" t="str">
            <v>EF0164</v>
          </cell>
        </row>
        <row r="168">
          <cell r="A168" t="str">
            <v>EF0165</v>
          </cell>
        </row>
        <row r="169">
          <cell r="A169" t="str">
            <v>EF0166</v>
          </cell>
        </row>
        <row r="170">
          <cell r="A170" t="str">
            <v>EF0167</v>
          </cell>
        </row>
        <row r="171">
          <cell r="A171" t="str">
            <v>EF0168</v>
          </cell>
        </row>
        <row r="172">
          <cell r="A172" t="str">
            <v>EF0169</v>
          </cell>
        </row>
        <row r="173">
          <cell r="A173" t="str">
            <v>EF0170</v>
          </cell>
        </row>
        <row r="174">
          <cell r="A174" t="str">
            <v>EF0171</v>
          </cell>
        </row>
        <row r="175">
          <cell r="A175" t="str">
            <v>EF0172</v>
          </cell>
        </row>
        <row r="176">
          <cell r="A176" t="str">
            <v>EF0173</v>
          </cell>
        </row>
        <row r="177">
          <cell r="A177" t="str">
            <v>EF0174</v>
          </cell>
        </row>
        <row r="178">
          <cell r="A178" t="str">
            <v>EF0175</v>
          </cell>
        </row>
        <row r="179">
          <cell r="A179" t="str">
            <v>EF0176</v>
          </cell>
        </row>
        <row r="180">
          <cell r="A180" t="str">
            <v>EF0177</v>
          </cell>
        </row>
        <row r="181">
          <cell r="A181" t="str">
            <v>EF0178</v>
          </cell>
        </row>
        <row r="182">
          <cell r="A182" t="str">
            <v>EF0179</v>
          </cell>
        </row>
        <row r="183">
          <cell r="A183" t="str">
            <v>EF0180</v>
          </cell>
        </row>
        <row r="184">
          <cell r="A184" t="str">
            <v>EF0181</v>
          </cell>
        </row>
        <row r="185">
          <cell r="A185" t="str">
            <v>EF0182</v>
          </cell>
        </row>
        <row r="186">
          <cell r="A186" t="str">
            <v>EF0183</v>
          </cell>
        </row>
        <row r="187">
          <cell r="A187" t="str">
            <v>EF0184</v>
          </cell>
        </row>
        <row r="188">
          <cell r="A188" t="str">
            <v>EF0185</v>
          </cell>
        </row>
        <row r="189">
          <cell r="A189" t="str">
            <v>EF0186</v>
          </cell>
        </row>
        <row r="190">
          <cell r="A190" t="str">
            <v>EF0187</v>
          </cell>
        </row>
        <row r="191">
          <cell r="A191" t="str">
            <v>EF0188</v>
          </cell>
        </row>
        <row r="192">
          <cell r="A192" t="str">
            <v>EF0189</v>
          </cell>
        </row>
        <row r="193">
          <cell r="A193" t="str">
            <v>EF0190</v>
          </cell>
        </row>
        <row r="194">
          <cell r="A194" t="str">
            <v>EF0191</v>
          </cell>
        </row>
        <row r="195">
          <cell r="A195" t="str">
            <v>EF0192</v>
          </cell>
        </row>
        <row r="196">
          <cell r="A196" t="str">
            <v>EF0193</v>
          </cell>
        </row>
        <row r="197">
          <cell r="A197" t="str">
            <v>EF0194</v>
          </cell>
        </row>
        <row r="198">
          <cell r="A198" t="str">
            <v>EF0195</v>
          </cell>
        </row>
        <row r="199">
          <cell r="A199" t="str">
            <v>EF0196</v>
          </cell>
        </row>
        <row r="200">
          <cell r="A200" t="str">
            <v>EF0197</v>
          </cell>
        </row>
        <row r="201">
          <cell r="A201" t="str">
            <v>EF0198</v>
          </cell>
        </row>
        <row r="202">
          <cell r="A202" t="str">
            <v>EF0199</v>
          </cell>
        </row>
        <row r="203">
          <cell r="A203" t="str">
            <v>EF0200</v>
          </cell>
        </row>
        <row r="204">
          <cell r="A204" t="str">
            <v>EF0201</v>
          </cell>
        </row>
        <row r="205">
          <cell r="A205" t="str">
            <v>EF0202</v>
          </cell>
        </row>
        <row r="206">
          <cell r="A206" t="str">
            <v>EF0203</v>
          </cell>
        </row>
        <row r="207">
          <cell r="A207" t="str">
            <v>EF0204</v>
          </cell>
        </row>
        <row r="208">
          <cell r="A208" t="str">
            <v>EF0205</v>
          </cell>
        </row>
        <row r="209">
          <cell r="A209" t="str">
            <v>EF0206</v>
          </cell>
        </row>
        <row r="210">
          <cell r="A210" t="str">
            <v>EF0207</v>
          </cell>
        </row>
        <row r="211">
          <cell r="A211" t="str">
            <v>EF0208</v>
          </cell>
        </row>
        <row r="212">
          <cell r="A212" t="str">
            <v>EF0209</v>
          </cell>
        </row>
        <row r="213">
          <cell r="A213" t="str">
            <v>EF0210</v>
          </cell>
        </row>
        <row r="214">
          <cell r="A214" t="str">
            <v>EF0211</v>
          </cell>
        </row>
        <row r="215">
          <cell r="A215" t="str">
            <v>EF0212</v>
          </cell>
        </row>
        <row r="216">
          <cell r="A216" t="str">
            <v>EF0213</v>
          </cell>
        </row>
        <row r="217">
          <cell r="A217" t="str">
            <v>EF0214</v>
          </cell>
        </row>
        <row r="218">
          <cell r="A218" t="str">
            <v>EF0215</v>
          </cell>
        </row>
        <row r="219">
          <cell r="A219" t="str">
            <v>EF0216</v>
          </cell>
        </row>
        <row r="220">
          <cell r="A220" t="str">
            <v>EF0217</v>
          </cell>
        </row>
        <row r="221">
          <cell r="A221" t="str">
            <v>EF0218</v>
          </cell>
        </row>
        <row r="222">
          <cell r="A222" t="str">
            <v>EF0219</v>
          </cell>
        </row>
        <row r="223">
          <cell r="A223" t="str">
            <v>EF0220</v>
          </cell>
        </row>
        <row r="224">
          <cell r="A224" t="str">
            <v>EF0223</v>
          </cell>
        </row>
        <row r="225">
          <cell r="A225" t="str">
            <v>EF0224</v>
          </cell>
        </row>
        <row r="226">
          <cell r="A226" t="str">
            <v>EF0225</v>
          </cell>
        </row>
        <row r="227">
          <cell r="A227" t="str">
            <v>EF0226</v>
          </cell>
        </row>
        <row r="228">
          <cell r="A228" t="str">
            <v>EF0227</v>
          </cell>
        </row>
        <row r="229">
          <cell r="A229" t="str">
            <v>EF0228</v>
          </cell>
        </row>
        <row r="230">
          <cell r="A230" t="str">
            <v>EF0229</v>
          </cell>
        </row>
        <row r="231">
          <cell r="A231" t="str">
            <v>EF0230</v>
          </cell>
        </row>
        <row r="232">
          <cell r="A232" t="str">
            <v>EF0231</v>
          </cell>
        </row>
        <row r="233">
          <cell r="A233" t="str">
            <v>EF0232</v>
          </cell>
        </row>
        <row r="234">
          <cell r="A234" t="str">
            <v>EF0233</v>
          </cell>
        </row>
        <row r="235">
          <cell r="A235" t="str">
            <v>EF0234</v>
          </cell>
        </row>
        <row r="236">
          <cell r="A236" t="str">
            <v>EF0235</v>
          </cell>
        </row>
        <row r="237">
          <cell r="A237" t="str">
            <v>EF0236</v>
          </cell>
        </row>
        <row r="238">
          <cell r="A238" t="str">
            <v>EF0237</v>
          </cell>
        </row>
        <row r="239">
          <cell r="A239" t="str">
            <v>EF0238</v>
          </cell>
        </row>
        <row r="240">
          <cell r="A240" t="str">
            <v>EF0239</v>
          </cell>
        </row>
        <row r="241">
          <cell r="A241" t="str">
            <v>EF0240</v>
          </cell>
        </row>
        <row r="242">
          <cell r="A242" t="str">
            <v>EF0241</v>
          </cell>
        </row>
        <row r="243">
          <cell r="A243" t="str">
            <v>EF0242</v>
          </cell>
        </row>
        <row r="244">
          <cell r="A244" t="str">
            <v>EF0243</v>
          </cell>
        </row>
        <row r="245">
          <cell r="A245" t="str">
            <v>EF0244</v>
          </cell>
        </row>
        <row r="246">
          <cell r="A246" t="str">
            <v>EF0245</v>
          </cell>
        </row>
        <row r="247">
          <cell r="A247" t="str">
            <v>EF0246</v>
          </cell>
        </row>
        <row r="248">
          <cell r="A248" t="str">
            <v>EF0247</v>
          </cell>
        </row>
        <row r="249">
          <cell r="A249" t="str">
            <v>EF0248</v>
          </cell>
        </row>
        <row r="250">
          <cell r="A250" t="str">
            <v>EF0249</v>
          </cell>
        </row>
        <row r="251">
          <cell r="A251" t="str">
            <v>EF0250</v>
          </cell>
        </row>
        <row r="252">
          <cell r="A252" t="str">
            <v>EF0251</v>
          </cell>
        </row>
        <row r="253">
          <cell r="A253" t="str">
            <v>EF0252</v>
          </cell>
        </row>
        <row r="254">
          <cell r="A254" t="str">
            <v>EF0253</v>
          </cell>
        </row>
        <row r="255">
          <cell r="A255" t="str">
            <v>EF0254</v>
          </cell>
        </row>
        <row r="256">
          <cell r="A256" t="str">
            <v>EF0255</v>
          </cell>
        </row>
        <row r="257">
          <cell r="A257" t="str">
            <v>EF0256</v>
          </cell>
        </row>
        <row r="258">
          <cell r="A258" t="str">
            <v>EF0257</v>
          </cell>
        </row>
        <row r="259">
          <cell r="A259" t="str">
            <v>EF0258</v>
          </cell>
        </row>
        <row r="260">
          <cell r="A260" t="str">
            <v>EF0259</v>
          </cell>
        </row>
        <row r="261">
          <cell r="A261" t="str">
            <v>EF0260</v>
          </cell>
        </row>
        <row r="262">
          <cell r="A262" t="str">
            <v>EF0261</v>
          </cell>
        </row>
        <row r="263">
          <cell r="A263" t="str">
            <v>EF0262</v>
          </cell>
        </row>
        <row r="264">
          <cell r="A264" t="str">
            <v>EF0263</v>
          </cell>
        </row>
        <row r="265">
          <cell r="A265" t="str">
            <v>EF0264</v>
          </cell>
        </row>
        <row r="266">
          <cell r="A266" t="str">
            <v>EF0265</v>
          </cell>
        </row>
        <row r="267">
          <cell r="A267" t="str">
            <v>EF0266</v>
          </cell>
        </row>
        <row r="268">
          <cell r="A268" t="str">
            <v>EF0267</v>
          </cell>
        </row>
        <row r="269">
          <cell r="A269" t="str">
            <v>EF0268</v>
          </cell>
        </row>
        <row r="270">
          <cell r="A270" t="str">
            <v>EF0269</v>
          </cell>
        </row>
        <row r="271">
          <cell r="A271" t="str">
            <v>EF0270</v>
          </cell>
        </row>
        <row r="272">
          <cell r="A272" t="str">
            <v>EF0271</v>
          </cell>
        </row>
        <row r="273">
          <cell r="A273" t="str">
            <v>EF0272</v>
          </cell>
        </row>
        <row r="274">
          <cell r="A274" t="str">
            <v>EF0273</v>
          </cell>
        </row>
        <row r="275">
          <cell r="A275" t="str">
            <v>EF0274</v>
          </cell>
        </row>
        <row r="276">
          <cell r="A276" t="str">
            <v>EF0275</v>
          </cell>
        </row>
        <row r="277">
          <cell r="A277" t="str">
            <v>EF0276</v>
          </cell>
        </row>
        <row r="278">
          <cell r="A278" t="str">
            <v>EF0277</v>
          </cell>
        </row>
        <row r="279">
          <cell r="A279" t="str">
            <v>EF0278</v>
          </cell>
        </row>
        <row r="280">
          <cell r="A280" t="str">
            <v>EF0279</v>
          </cell>
        </row>
        <row r="281">
          <cell r="A281" t="str">
            <v>EF0280</v>
          </cell>
        </row>
        <row r="282">
          <cell r="A282" t="str">
            <v>EF0281</v>
          </cell>
        </row>
        <row r="283">
          <cell r="A283" t="str">
            <v>EF0282</v>
          </cell>
        </row>
        <row r="284">
          <cell r="A284" t="str">
            <v>EF0283</v>
          </cell>
        </row>
        <row r="285">
          <cell r="A285" t="str">
            <v>EF0284</v>
          </cell>
        </row>
        <row r="286">
          <cell r="A286" t="str">
            <v>EF0285</v>
          </cell>
        </row>
        <row r="287">
          <cell r="A287" t="str">
            <v>EF0286</v>
          </cell>
        </row>
        <row r="288">
          <cell r="A288" t="str">
            <v>EF0287</v>
          </cell>
        </row>
        <row r="289">
          <cell r="A289" t="str">
            <v>EF0288</v>
          </cell>
        </row>
        <row r="290">
          <cell r="A290" t="str">
            <v>EF0289</v>
          </cell>
        </row>
        <row r="291">
          <cell r="A291" t="str">
            <v>EF0290</v>
          </cell>
        </row>
        <row r="292">
          <cell r="A292" t="str">
            <v>EF0291</v>
          </cell>
        </row>
        <row r="293">
          <cell r="A293" t="str">
            <v>EF0292</v>
          </cell>
        </row>
        <row r="294">
          <cell r="A294" t="str">
            <v>EF0293</v>
          </cell>
        </row>
        <row r="295">
          <cell r="A295" t="str">
            <v>EF0294</v>
          </cell>
        </row>
        <row r="296">
          <cell r="A296" t="str">
            <v>EF0295</v>
          </cell>
        </row>
        <row r="297">
          <cell r="A297" t="str">
            <v>EF0296</v>
          </cell>
        </row>
        <row r="298">
          <cell r="A298" t="str">
            <v>EF0297</v>
          </cell>
        </row>
        <row r="299">
          <cell r="A299" t="str">
            <v>EF0298</v>
          </cell>
        </row>
        <row r="300">
          <cell r="A300" t="str">
            <v>EF0299</v>
          </cell>
        </row>
        <row r="301">
          <cell r="A301" t="str">
            <v>EF0300</v>
          </cell>
        </row>
        <row r="302">
          <cell r="A302" t="str">
            <v>EF0301</v>
          </cell>
        </row>
        <row r="303">
          <cell r="A303" t="str">
            <v>EF0302</v>
          </cell>
        </row>
        <row r="304">
          <cell r="A304" t="str">
            <v>EF0303</v>
          </cell>
        </row>
        <row r="305">
          <cell r="A305" t="str">
            <v>EF0304</v>
          </cell>
        </row>
        <row r="306">
          <cell r="A306" t="str">
            <v>EF0305</v>
          </cell>
        </row>
        <row r="307">
          <cell r="A307" t="str">
            <v>EF0306</v>
          </cell>
        </row>
        <row r="308">
          <cell r="A308" t="str">
            <v>EF0307</v>
          </cell>
        </row>
        <row r="309">
          <cell r="A309" t="str">
            <v>EF0308</v>
          </cell>
        </row>
        <row r="310">
          <cell r="A310" t="str">
            <v>EF0309</v>
          </cell>
        </row>
        <row r="311">
          <cell r="A311" t="str">
            <v>EF0310</v>
          </cell>
        </row>
        <row r="312">
          <cell r="A312" t="str">
            <v>EF0311</v>
          </cell>
        </row>
        <row r="313">
          <cell r="A313" t="str">
            <v>EF0312</v>
          </cell>
        </row>
        <row r="314">
          <cell r="A314" t="str">
            <v>EF0313</v>
          </cell>
        </row>
        <row r="315">
          <cell r="A315" t="str">
            <v>EF0314</v>
          </cell>
        </row>
        <row r="316">
          <cell r="A316" t="str">
            <v>EF0315</v>
          </cell>
        </row>
        <row r="317">
          <cell r="A317" t="str">
            <v>EF0316</v>
          </cell>
        </row>
        <row r="318">
          <cell r="A318" t="str">
            <v>EF0317</v>
          </cell>
        </row>
        <row r="319">
          <cell r="A319" t="str">
            <v>EF0318</v>
          </cell>
        </row>
        <row r="320">
          <cell r="A320" t="str">
            <v>EF0319</v>
          </cell>
        </row>
        <row r="321">
          <cell r="A321" t="str">
            <v>EF0320</v>
          </cell>
        </row>
        <row r="322">
          <cell r="A322" t="str">
            <v>EF0321</v>
          </cell>
        </row>
        <row r="323">
          <cell r="A323" t="str">
            <v>EF0322</v>
          </cell>
        </row>
        <row r="324">
          <cell r="A324" t="str">
            <v>EF0323</v>
          </cell>
        </row>
        <row r="325">
          <cell r="A325" t="str">
            <v>EF0324</v>
          </cell>
        </row>
        <row r="326">
          <cell r="A326" t="str">
            <v>EF0325</v>
          </cell>
        </row>
        <row r="327">
          <cell r="A327" t="str">
            <v>EF0326</v>
          </cell>
        </row>
        <row r="328">
          <cell r="A328" t="str">
            <v>EF0327</v>
          </cell>
        </row>
        <row r="329">
          <cell r="A329" t="str">
            <v>EF0328</v>
          </cell>
        </row>
        <row r="330">
          <cell r="A330" t="str">
            <v>EF0329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TI Budget"/>
      <sheetName val="MI.0001"/>
      <sheetName val="RE.0067"/>
      <sheetName val="LTI Project Staff"/>
      <sheetName val="LTI Travel"/>
      <sheetName val="LTI Equipment"/>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1"/>
      <sheetName val="D2"/>
      <sheetName val="TO DO"/>
      <sheetName val="BK1"/>
      <sheetName val="BK2"/>
      <sheetName val="BK3"/>
      <sheetName val="BK4"/>
      <sheetName val="BK5"/>
      <sheetName val="BK6"/>
      <sheetName val="F1"/>
      <sheetName val="F2"/>
      <sheetName val="R1"/>
      <sheetName val="R2"/>
      <sheetName val="R3"/>
      <sheetName val="R4"/>
      <sheetName val="R5"/>
      <sheetName val="R6"/>
      <sheetName val="R7"/>
      <sheetName val="R8"/>
      <sheetName val="SHEET"/>
      <sheetName val="PRINT"/>
      <sheetName val="P2"/>
      <sheetName val="P1"/>
      <sheetName val="Proposal Info"/>
      <sheetName val="FX rate"/>
      <sheetName val="Inflation"/>
      <sheetName val="TO_DO"/>
      <sheetName val="Proposal_Info"/>
      <sheetName val="FX_rate"/>
      <sheetName val="TO_DO1"/>
      <sheetName val="Proposal_Info1"/>
      <sheetName val="FX_rate1"/>
      <sheetName val="Range Page"/>
      <sheetName val="PARAMETRES"/>
      <sheetName val="Criteria"/>
      <sheetName val="Inventory - Categories"/>
      <sheetName val="Sheet2"/>
      <sheetName val="MissionList"/>
      <sheetName val="Data sheet"/>
      <sheetName val="Parameters"/>
      <sheetName val="Month parameters"/>
      <sheetName val="paramétrage"/>
      <sheetName val="Contract Data"/>
      <sheetName val="Medical (Inpatient)"/>
      <sheetName val="Loan &amp; Sal Adv"/>
      <sheetName val="Raccordement"/>
      <sheetName val="3 STAFF LIST"/>
      <sheetName val="Payroll Attachment"/>
      <sheetName val="11. eoc 23031 gross"/>
      <sheetName val="14. restricted contract balance"/>
      <sheetName val="Data"/>
      <sheetName val="Nominal"/>
      <sheetName val="Detailed Budget"/>
      <sheetName val="TO_DO2"/>
      <sheetName val="Proposal_Info2"/>
      <sheetName val="FX_rate2"/>
      <sheetName val="Range_Page"/>
      <sheetName val="Inventory_-_Categories"/>
      <sheetName val="Data_sheet"/>
      <sheetName val="Month_parameters"/>
      <sheetName val="Contract_Data"/>
      <sheetName val="Medical_(Inpatient)"/>
      <sheetName val="Loan_&amp;_Sal_Adv"/>
      <sheetName val="3_STAFF_LIST"/>
      <sheetName val="Payroll_Attachment"/>
      <sheetName val="11__eoc_23031_gross"/>
      <sheetName val="14__restricted_contract_balance"/>
      <sheetName val="SALARY SCALE"/>
      <sheetName val="projets+rates"/>
      <sheetName val="volume"/>
      <sheetName val="June 08 Payroll"/>
      <sheetName val="TO_DO3"/>
      <sheetName val="Proposal_Info3"/>
      <sheetName val="FX_rate3"/>
      <sheetName val="Range_Page1"/>
      <sheetName val="Inventory_-_Categories1"/>
      <sheetName val="Data_sheet1"/>
      <sheetName val="Month_parameters1"/>
      <sheetName val="Contract_Data1"/>
      <sheetName val="Medical_(Inpatient)1"/>
      <sheetName val="Loan_&amp;_Sal_Adv1"/>
      <sheetName val="3_STAFF_LIST1"/>
      <sheetName val="Payroll_Attachment1"/>
      <sheetName val="11__eoc_23031_gross1"/>
      <sheetName val="14__restricted_contract_balanc1"/>
      <sheetName val="Detailed_Budget"/>
      <sheetName val="SALARY_SCALE"/>
      <sheetName val="June_08_Payroll"/>
      <sheetName val="Param"/>
      <sheetName val="Detailed_Budg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0">
          <cell r="A10" t="str">
            <v>GRADE</v>
          </cell>
          <cell r="B10" t="str">
            <v>BASIC</v>
          </cell>
          <cell r="C10" t="str">
            <v>COLA</v>
          </cell>
          <cell r="D10" t="str">
            <v>TOTAL BASIC+COLA</v>
          </cell>
          <cell r="E10" t="str">
            <v>OVERTIME ALLOWANCE</v>
          </cell>
          <cell r="F10" t="str">
            <v>TRANSPORT ALLOWANCE</v>
          </cell>
          <cell r="G10" t="str">
            <v>MEAL ALLOWANCE</v>
          </cell>
          <cell r="H10" t="str">
            <v>MEDICAL</v>
          </cell>
          <cell r="I10" t="str">
            <v>CLOTH</v>
          </cell>
          <cell r="J10" t="str">
            <v>SOCIAL ALLOW</v>
          </cell>
          <cell r="K10" t="str">
            <v>REPRESENTATION</v>
          </cell>
          <cell r="L10" t="str">
            <v>TOTAL ALLOWANCES</v>
          </cell>
          <cell r="M10" t="str">
            <v>GROSS SALARY</v>
          </cell>
          <cell r="N10" t="str">
            <v>60% TOTAL ALLOWANCE</v>
          </cell>
          <cell r="O10" t="str">
            <v>SOCIAL INS 8%</v>
          </cell>
          <cell r="P10" t="str">
            <v>REF. TAXABLE REVENUE</v>
          </cell>
          <cell r="Q10" t="str">
            <v>REF
INCOME TAX</v>
          </cell>
          <cell r="R10" t="str">
            <v xml:space="preserve">
NET SALARY</v>
          </cell>
          <cell r="U10" t="str">
            <v>SOCIAL INS 17%
2005</v>
          </cell>
          <cell r="V10" t="str">
            <v>TOTAL COST ACF
2005</v>
          </cell>
          <cell r="X10" t="str">
            <v>EXTRA HOUR</v>
          </cell>
          <cell r="Y10" t="str">
            <v>OVERTIME NORMAL DAY</v>
          </cell>
          <cell r="Z10" t="str">
            <v>OVERTIME WEEKLY HOLIDAY</v>
          </cell>
          <cell r="AA10" t="str">
            <v>OVERTIME PUBLIC HOLIDAY</v>
          </cell>
        </row>
        <row r="11">
          <cell r="A11" t="str">
            <v>A</v>
          </cell>
          <cell r="B11">
            <v>160840.21942449594</v>
          </cell>
          <cell r="C11">
            <v>33500</v>
          </cell>
          <cell r="D11">
            <v>194340.21942449594</v>
          </cell>
          <cell r="F11">
            <v>12000</v>
          </cell>
          <cell r="G11">
            <v>45000</v>
          </cell>
          <cell r="H11">
            <v>75000</v>
          </cell>
          <cell r="I11">
            <v>40000</v>
          </cell>
          <cell r="J11">
            <v>5000</v>
          </cell>
          <cell r="L11">
            <v>177000</v>
          </cell>
          <cell r="M11">
            <v>371340.21942449594</v>
          </cell>
          <cell r="N11">
            <v>106200</v>
          </cell>
          <cell r="O11">
            <v>24043.217553959676</v>
          </cell>
          <cell r="P11">
            <v>136797.00187053627</v>
          </cell>
          <cell r="Q11">
            <v>0</v>
          </cell>
          <cell r="R11">
            <v>347300</v>
          </cell>
          <cell r="U11">
            <v>51091.837302164313</v>
          </cell>
          <cell r="V11">
            <v>422432.05672666</v>
          </cell>
          <cell r="X11">
            <v>1875.4556536590703</v>
          </cell>
          <cell r="Y11">
            <v>2813.1834804886057</v>
          </cell>
          <cell r="Z11">
            <v>3750.9113073181406</v>
          </cell>
          <cell r="AA11">
            <v>3750.9113073181406</v>
          </cell>
        </row>
        <row r="12">
          <cell r="A12" t="str">
            <v>A1</v>
          </cell>
          <cell r="B12">
            <v>179642.98586720001</v>
          </cell>
          <cell r="C12">
            <v>33500</v>
          </cell>
          <cell r="D12">
            <v>213142.98586720001</v>
          </cell>
          <cell r="F12">
            <v>12000</v>
          </cell>
          <cell r="G12">
            <v>45000</v>
          </cell>
          <cell r="H12">
            <v>75000</v>
          </cell>
          <cell r="I12">
            <v>40000</v>
          </cell>
          <cell r="J12">
            <v>5000</v>
          </cell>
          <cell r="L12">
            <v>177000</v>
          </cell>
          <cell r="M12">
            <v>390142.98586720001</v>
          </cell>
          <cell r="N12">
            <v>106200</v>
          </cell>
          <cell r="O12">
            <v>25547.438869376001</v>
          </cell>
          <cell r="P12">
            <v>154095.54699782401</v>
          </cell>
          <cell r="Q12">
            <v>0</v>
          </cell>
          <cell r="R12">
            <v>364600</v>
          </cell>
          <cell r="U12">
            <v>54288.307597424006</v>
          </cell>
          <cell r="V12">
            <v>444431.29346462403</v>
          </cell>
          <cell r="X12">
            <v>1970.4191205414143</v>
          </cell>
          <cell r="Y12">
            <v>2955.6286808121213</v>
          </cell>
          <cell r="Z12">
            <v>3940.8382410828285</v>
          </cell>
          <cell r="AA12">
            <v>3940.8382410828285</v>
          </cell>
        </row>
        <row r="13">
          <cell r="A13" t="str">
            <v>A2</v>
          </cell>
          <cell r="B13">
            <v>198888.09426636796</v>
          </cell>
          <cell r="C13">
            <v>33500</v>
          </cell>
          <cell r="D13">
            <v>232388.09426636796</v>
          </cell>
          <cell r="F13">
            <v>12000</v>
          </cell>
          <cell r="G13">
            <v>45000</v>
          </cell>
          <cell r="H13">
            <v>75000</v>
          </cell>
          <cell r="I13">
            <v>40000</v>
          </cell>
          <cell r="J13">
            <v>5000</v>
          </cell>
          <cell r="L13">
            <v>177000</v>
          </cell>
          <cell r="M13">
            <v>409388.09426636796</v>
          </cell>
          <cell r="N13">
            <v>106200</v>
          </cell>
          <cell r="O13">
            <v>27087.047541309439</v>
          </cell>
          <cell r="P13">
            <v>171801.04672505852</v>
          </cell>
          <cell r="Q13">
            <v>0</v>
          </cell>
          <cell r="R13">
            <v>382300</v>
          </cell>
          <cell r="U13">
            <v>57559.976025282558</v>
          </cell>
          <cell r="V13">
            <v>466948.07029165054</v>
          </cell>
          <cell r="X13">
            <v>2067.6166377089289</v>
          </cell>
          <cell r="Y13">
            <v>3101.4249565633936</v>
          </cell>
          <cell r="Z13">
            <v>4135.2332754178578</v>
          </cell>
          <cell r="AA13">
            <v>4135.2332754178578</v>
          </cell>
        </row>
        <row r="14">
          <cell r="A14" t="str">
            <v>B</v>
          </cell>
          <cell r="B14">
            <v>233157.46882131189</v>
          </cell>
          <cell r="C14">
            <v>33500</v>
          </cell>
          <cell r="D14">
            <v>266657.46882131189</v>
          </cell>
          <cell r="F14">
            <v>12000</v>
          </cell>
          <cell r="G14">
            <v>45000</v>
          </cell>
          <cell r="H14">
            <v>75000</v>
          </cell>
          <cell r="I14">
            <v>40000</v>
          </cell>
          <cell r="J14">
            <v>5000</v>
          </cell>
          <cell r="L14">
            <v>177000</v>
          </cell>
          <cell r="M14">
            <v>443657.46882131189</v>
          </cell>
          <cell r="N14">
            <v>106200</v>
          </cell>
          <cell r="O14">
            <v>29828.597505704951</v>
          </cell>
          <cell r="P14">
            <v>203328.87131560693</v>
          </cell>
          <cell r="Q14">
            <v>1832.887131560693</v>
          </cell>
          <cell r="R14">
            <v>412000</v>
          </cell>
          <cell r="U14">
            <v>63385.76969962303</v>
          </cell>
          <cell r="V14">
            <v>507043.23852093494</v>
          </cell>
          <cell r="X14">
            <v>2240.6942869763225</v>
          </cell>
          <cell r="Y14">
            <v>3361.0414304644837</v>
          </cell>
          <cell r="Z14">
            <v>4481.3885739526449</v>
          </cell>
          <cell r="AA14">
            <v>4481.3885739526449</v>
          </cell>
        </row>
        <row r="15">
          <cell r="A15" t="str">
            <v>B1</v>
          </cell>
          <cell r="B15">
            <v>260244.85315779998</v>
          </cell>
          <cell r="C15">
            <v>33500</v>
          </cell>
          <cell r="D15">
            <v>293744.85315779998</v>
          </cell>
          <cell r="F15">
            <v>12000</v>
          </cell>
          <cell r="G15">
            <v>45000</v>
          </cell>
          <cell r="H15">
            <v>75000</v>
          </cell>
          <cell r="I15">
            <v>40000</v>
          </cell>
          <cell r="J15">
            <v>5000</v>
          </cell>
          <cell r="L15">
            <v>177000</v>
          </cell>
          <cell r="M15">
            <v>470744.85315779998</v>
          </cell>
          <cell r="N15">
            <v>106200</v>
          </cell>
          <cell r="O15">
            <v>31995.588252623998</v>
          </cell>
          <cell r="P15">
            <v>228249.26490517598</v>
          </cell>
          <cell r="Q15">
            <v>6149.8529810351956</v>
          </cell>
          <cell r="R15">
            <v>432600</v>
          </cell>
          <cell r="U15">
            <v>67990.625036826008</v>
          </cell>
          <cell r="V15">
            <v>538735.47819462605</v>
          </cell>
          <cell r="X15">
            <v>2377.4992583727271</v>
          </cell>
          <cell r="Y15">
            <v>3566.2488875590907</v>
          </cell>
          <cell r="Z15">
            <v>4754.9985167454543</v>
          </cell>
          <cell r="AA15">
            <v>4754.9985167454543</v>
          </cell>
        </row>
        <row r="16">
          <cell r="A16" t="str">
            <v>B2</v>
          </cell>
          <cell r="B16">
            <v>289719.74541359994</v>
          </cell>
          <cell r="C16">
            <v>33500</v>
          </cell>
          <cell r="D16">
            <v>323219.74541359994</v>
          </cell>
          <cell r="F16">
            <v>12000</v>
          </cell>
          <cell r="G16">
            <v>45000</v>
          </cell>
          <cell r="H16">
            <v>75000</v>
          </cell>
          <cell r="I16">
            <v>40000</v>
          </cell>
          <cell r="J16">
            <v>5000</v>
          </cell>
          <cell r="L16">
            <v>177000</v>
          </cell>
          <cell r="M16">
            <v>500219.74541359994</v>
          </cell>
          <cell r="N16">
            <v>106200</v>
          </cell>
          <cell r="O16">
            <v>34353.579633087997</v>
          </cell>
          <cell r="P16">
            <v>255366.16578051195</v>
          </cell>
          <cell r="Q16">
            <v>11573.233156102389</v>
          </cell>
          <cell r="R16">
            <v>454300</v>
          </cell>
          <cell r="U16">
            <v>73001.356720311989</v>
          </cell>
          <cell r="V16">
            <v>573221.10213391192</v>
          </cell>
          <cell r="X16">
            <v>2526.3623505737369</v>
          </cell>
          <cell r="Y16">
            <v>3789.5435258606053</v>
          </cell>
          <cell r="Z16">
            <v>5052.7247011474738</v>
          </cell>
          <cell r="AA16">
            <v>5052.7247011474738</v>
          </cell>
        </row>
        <row r="17">
          <cell r="A17" t="str">
            <v>C</v>
          </cell>
          <cell r="B17">
            <v>361349.51235463552</v>
          </cell>
          <cell r="C17">
            <v>33500</v>
          </cell>
          <cell r="D17">
            <v>394849.51235463552</v>
          </cell>
          <cell r="F17">
            <v>12000</v>
          </cell>
          <cell r="G17">
            <v>45000</v>
          </cell>
          <cell r="H17">
            <v>75000</v>
          </cell>
          <cell r="I17">
            <v>40000</v>
          </cell>
          <cell r="J17">
            <v>5000</v>
          </cell>
          <cell r="L17">
            <v>177000</v>
          </cell>
          <cell r="M17">
            <v>571849.51235463552</v>
          </cell>
          <cell r="N17">
            <v>106200</v>
          </cell>
          <cell r="O17">
            <v>40083.96098837084</v>
          </cell>
          <cell r="P17">
            <v>321265.5513662647</v>
          </cell>
          <cell r="Q17">
            <v>24753.11027325294</v>
          </cell>
          <cell r="R17">
            <v>507000</v>
          </cell>
          <cell r="U17">
            <v>85178.417100288047</v>
          </cell>
          <cell r="V17">
            <v>657027.92945492361</v>
          </cell>
          <cell r="X17">
            <v>2888.1288502759371</v>
          </cell>
          <cell r="Y17">
            <v>4332.1932754139052</v>
          </cell>
          <cell r="Z17">
            <v>5776.2577005518742</v>
          </cell>
          <cell r="AA17">
            <v>5776.2577005518742</v>
          </cell>
        </row>
        <row r="18">
          <cell r="A18" t="str">
            <v>C1</v>
          </cell>
          <cell r="B18">
            <v>395693.82088235393</v>
          </cell>
          <cell r="C18">
            <v>33500</v>
          </cell>
          <cell r="D18">
            <v>429193.82088235393</v>
          </cell>
          <cell r="F18">
            <v>12000</v>
          </cell>
          <cell r="G18">
            <v>45000</v>
          </cell>
          <cell r="H18">
            <v>75000</v>
          </cell>
          <cell r="I18">
            <v>40000</v>
          </cell>
          <cell r="J18">
            <v>5000</v>
          </cell>
          <cell r="L18">
            <v>177000</v>
          </cell>
          <cell r="M18">
            <v>606193.82088235393</v>
          </cell>
          <cell r="N18">
            <v>106200</v>
          </cell>
          <cell r="O18">
            <v>42831.505670588318</v>
          </cell>
          <cell r="P18">
            <v>352862.31521176558</v>
          </cell>
          <cell r="Q18">
            <v>31072.46304235312</v>
          </cell>
          <cell r="R18">
            <v>532300</v>
          </cell>
          <cell r="U18">
            <v>91016.949550000179</v>
          </cell>
          <cell r="V18">
            <v>697210.77043235407</v>
          </cell>
          <cell r="X18">
            <v>3061.5849539512824</v>
          </cell>
          <cell r="Y18">
            <v>4592.3774309269238</v>
          </cell>
          <cell r="Z18">
            <v>6123.1699079025648</v>
          </cell>
          <cell r="AA18">
            <v>6123.1699079025648</v>
          </cell>
        </row>
        <row r="19">
          <cell r="A19" t="str">
            <v>C2</v>
          </cell>
          <cell r="B19">
            <v>432010.12814619916</v>
          </cell>
          <cell r="C19">
            <v>33500</v>
          </cell>
          <cell r="D19">
            <v>465510.12814619916</v>
          </cell>
          <cell r="F19">
            <v>12000</v>
          </cell>
          <cell r="G19">
            <v>45000</v>
          </cell>
          <cell r="H19">
            <v>75000</v>
          </cell>
          <cell r="I19">
            <v>40000</v>
          </cell>
          <cell r="J19">
            <v>5000</v>
          </cell>
          <cell r="L19">
            <v>177000</v>
          </cell>
          <cell r="M19">
            <v>642510.12814619916</v>
          </cell>
          <cell r="N19">
            <v>106200</v>
          </cell>
          <cell r="O19">
            <v>45736.810251695933</v>
          </cell>
          <cell r="P19">
            <v>386273.31789450324</v>
          </cell>
          <cell r="Q19">
            <v>37754.663578900647</v>
          </cell>
          <cell r="R19">
            <v>559000</v>
          </cell>
          <cell r="U19">
            <v>97190.721784853871</v>
          </cell>
          <cell r="V19">
            <v>739700.849931053</v>
          </cell>
          <cell r="X19">
            <v>3245.0006472030259</v>
          </cell>
          <cell r="Y19">
            <v>4867.5009708045391</v>
          </cell>
          <cell r="Z19">
            <v>6490.0012944060518</v>
          </cell>
          <cell r="AA19">
            <v>6490.0012944060518</v>
          </cell>
        </row>
        <row r="20">
          <cell r="A20" t="str">
            <v>D</v>
          </cell>
          <cell r="B20">
            <v>264224.25145413331</v>
          </cell>
          <cell r="C20">
            <v>33500</v>
          </cell>
          <cell r="D20">
            <v>297724.25145413331</v>
          </cell>
          <cell r="E20">
            <v>132112.12572706665</v>
          </cell>
          <cell r="F20">
            <v>12000</v>
          </cell>
          <cell r="G20">
            <v>45000</v>
          </cell>
          <cell r="H20">
            <v>75000</v>
          </cell>
          <cell r="I20">
            <v>40000</v>
          </cell>
          <cell r="J20">
            <v>5000</v>
          </cell>
          <cell r="K20">
            <v>20000</v>
          </cell>
          <cell r="L20">
            <v>329112.12572706665</v>
          </cell>
          <cell r="M20">
            <v>626836.37718119996</v>
          </cell>
          <cell r="N20">
            <v>197467.27543623999</v>
          </cell>
          <cell r="O20">
            <v>39615.32215122987</v>
          </cell>
          <cell r="P20">
            <v>224608.92930290345</v>
          </cell>
          <cell r="Q20">
            <v>5421.7858605806887</v>
          </cell>
          <cell r="R20">
            <v>581800</v>
          </cell>
          <cell r="U20">
            <v>84182.559571363468</v>
          </cell>
          <cell r="V20">
            <v>711018.93675256346</v>
          </cell>
          <cell r="X20">
            <v>3165.8402887939392</v>
          </cell>
          <cell r="Y20">
            <v>4748.7604331909088</v>
          </cell>
          <cell r="AA20">
            <v>6331.6805775878784</v>
          </cell>
        </row>
        <row r="21">
          <cell r="A21" t="str">
            <v>D1</v>
          </cell>
          <cell r="B21">
            <v>288046.85166789364</v>
          </cell>
          <cell r="C21">
            <v>33500</v>
          </cell>
          <cell r="D21">
            <v>321546.85166789364</v>
          </cell>
          <cell r="E21">
            <v>144023.42583394682</v>
          </cell>
          <cell r="F21">
            <v>12000</v>
          </cell>
          <cell r="G21">
            <v>45000</v>
          </cell>
          <cell r="H21">
            <v>75000</v>
          </cell>
          <cell r="I21">
            <v>40000</v>
          </cell>
          <cell r="J21">
            <v>5000</v>
          </cell>
          <cell r="K21">
            <v>20000</v>
          </cell>
          <cell r="L21">
            <v>341023.42583394679</v>
          </cell>
          <cell r="M21">
            <v>662570.27750184038</v>
          </cell>
          <cell r="N21">
            <v>204614.05550036806</v>
          </cell>
          <cell r="O21">
            <v>42092.87257346094</v>
          </cell>
          <cell r="P21">
            <v>245953.9790944327</v>
          </cell>
          <cell r="Q21">
            <v>9690.7958188865396</v>
          </cell>
          <cell r="R21">
            <v>610800</v>
          </cell>
          <cell r="U21">
            <v>89447.354218604494</v>
          </cell>
          <cell r="V21">
            <v>752017.631720445</v>
          </cell>
          <cell r="X21">
            <v>3346.3145328375776</v>
          </cell>
          <cell r="Y21">
            <v>5019.4717992563665</v>
          </cell>
          <cell r="AA21">
            <v>6692.6290656751553</v>
          </cell>
        </row>
        <row r="22">
          <cell r="A22" t="str">
            <v>D2</v>
          </cell>
          <cell r="B22">
            <v>313279.67947014776</v>
          </cell>
          <cell r="C22">
            <v>33500</v>
          </cell>
          <cell r="D22">
            <v>346779.67947014776</v>
          </cell>
          <cell r="E22">
            <v>156639.83973507388</v>
          </cell>
          <cell r="F22">
            <v>12000</v>
          </cell>
          <cell r="G22">
            <v>45000</v>
          </cell>
          <cell r="H22">
            <v>75000</v>
          </cell>
          <cell r="I22">
            <v>40000</v>
          </cell>
          <cell r="J22">
            <v>5000</v>
          </cell>
          <cell r="K22">
            <v>20000</v>
          </cell>
          <cell r="L22">
            <v>353639.83973507385</v>
          </cell>
          <cell r="M22">
            <v>700419.51920522167</v>
          </cell>
          <cell r="N22">
            <v>212183.90384104432</v>
          </cell>
          <cell r="O22">
            <v>44717.086664895367</v>
          </cell>
          <cell r="P22">
            <v>268562.59280525241</v>
          </cell>
          <cell r="Q22">
            <v>14212.518561050483</v>
          </cell>
          <cell r="R22">
            <v>641500</v>
          </cell>
          <cell r="U22">
            <v>95023.80916290266</v>
          </cell>
          <cell r="V22">
            <v>795443.32836812432</v>
          </cell>
          <cell r="X22">
            <v>3537.4723192182914</v>
          </cell>
          <cell r="Y22">
            <v>5306.2084788274369</v>
          </cell>
          <cell r="AA22">
            <v>7074.9446384365829</v>
          </cell>
        </row>
        <row r="23">
          <cell r="A23" t="str">
            <v>E</v>
          </cell>
          <cell r="B23">
            <v>349202.72411115514</v>
          </cell>
          <cell r="C23">
            <v>33500</v>
          </cell>
          <cell r="D23">
            <v>382702.72411115514</v>
          </cell>
          <cell r="E23">
            <v>174601.36205557757</v>
          </cell>
          <cell r="F23">
            <v>12000</v>
          </cell>
          <cell r="G23">
            <v>45000</v>
          </cell>
          <cell r="H23">
            <v>75000</v>
          </cell>
          <cell r="I23">
            <v>40000</v>
          </cell>
          <cell r="J23">
            <v>5000</v>
          </cell>
          <cell r="K23">
            <v>20000</v>
          </cell>
          <cell r="L23">
            <v>371601.36205557757</v>
          </cell>
          <cell r="M23">
            <v>754304.08616673271</v>
          </cell>
          <cell r="N23">
            <v>222960.81723334655</v>
          </cell>
          <cell r="O23">
            <v>48453.083307560133</v>
          </cell>
          <cell r="P23">
            <v>300749.64080359502</v>
          </cell>
          <cell r="Q23">
            <v>20649.928160719002</v>
          </cell>
          <cell r="R23">
            <v>685200</v>
          </cell>
          <cell r="U23">
            <v>102962.80202856529</v>
          </cell>
          <cell r="V23">
            <v>857266.88819529803</v>
          </cell>
          <cell r="X23">
            <v>3809.6165968016803</v>
          </cell>
          <cell r="AA23">
            <v>7619.2331936033606</v>
          </cell>
        </row>
        <row r="24">
          <cell r="A24" t="str">
            <v>E1</v>
          </cell>
          <cell r="B24">
            <v>377399.53407798609</v>
          </cell>
          <cell r="C24">
            <v>33500</v>
          </cell>
          <cell r="D24">
            <v>410899.53407798609</v>
          </cell>
          <cell r="E24">
            <v>188699.76703899304</v>
          </cell>
          <cell r="F24">
            <v>12000</v>
          </cell>
          <cell r="G24">
            <v>45000</v>
          </cell>
          <cell r="H24">
            <v>75000</v>
          </cell>
          <cell r="I24">
            <v>40000</v>
          </cell>
          <cell r="J24">
            <v>5000</v>
          </cell>
          <cell r="K24">
            <v>20000</v>
          </cell>
          <cell r="L24">
            <v>385699.76703899307</v>
          </cell>
          <cell r="M24">
            <v>796599.30111697922</v>
          </cell>
          <cell r="N24">
            <v>231419.86022339584</v>
          </cell>
          <cell r="O24">
            <v>51385.551544110553</v>
          </cell>
          <cell r="P24">
            <v>326013.9825338755</v>
          </cell>
          <cell r="Q24">
            <v>25702.796506775103</v>
          </cell>
          <cell r="R24">
            <v>719500</v>
          </cell>
          <cell r="U24">
            <v>109194.29703123494</v>
          </cell>
          <cell r="V24">
            <v>905793.59814821405</v>
          </cell>
          <cell r="X24">
            <v>4023.228793520097</v>
          </cell>
          <cell r="AA24">
            <v>8046.4575870401941</v>
          </cell>
        </row>
        <row r="25">
          <cell r="A25" t="str">
            <v>E2</v>
          </cell>
          <cell r="B25">
            <v>406978.62773944071</v>
          </cell>
          <cell r="C25">
            <v>33500</v>
          </cell>
          <cell r="D25">
            <v>440478.62773944071</v>
          </cell>
          <cell r="E25">
            <v>203489.31386972035</v>
          </cell>
          <cell r="F25">
            <v>12000</v>
          </cell>
          <cell r="G25">
            <v>45000</v>
          </cell>
          <cell r="H25">
            <v>75000</v>
          </cell>
          <cell r="I25">
            <v>40000</v>
          </cell>
          <cell r="J25">
            <v>5000</v>
          </cell>
          <cell r="K25">
            <v>20000</v>
          </cell>
          <cell r="L25">
            <v>400489.31386972032</v>
          </cell>
          <cell r="M25">
            <v>840967.94160916097</v>
          </cell>
          <cell r="N25">
            <v>240293.58832183218</v>
          </cell>
          <cell r="O25">
            <v>54461.777284901829</v>
          </cell>
          <cell r="P25">
            <v>352516.85045453889</v>
          </cell>
          <cell r="Q25">
            <v>31003.370090907778</v>
          </cell>
          <cell r="R25">
            <v>755500</v>
          </cell>
          <cell r="U25">
            <v>115731.2767304164</v>
          </cell>
          <cell r="V25">
            <v>956699.21833957755</v>
          </cell>
          <cell r="X25">
            <v>4247.3128364099039</v>
          </cell>
          <cell r="AA25">
            <v>8494.6256728198077</v>
          </cell>
        </row>
        <row r="26">
          <cell r="A26" t="str">
            <v>F</v>
          </cell>
          <cell r="B26">
            <v>415666.65907467087</v>
          </cell>
          <cell r="C26">
            <v>33500</v>
          </cell>
          <cell r="D26">
            <v>449166.65907467087</v>
          </cell>
          <cell r="E26">
            <v>207833.32953733543</v>
          </cell>
          <cell r="F26">
            <v>12000</v>
          </cell>
          <cell r="G26">
            <v>45000</v>
          </cell>
          <cell r="H26">
            <v>75000</v>
          </cell>
          <cell r="I26">
            <v>40000</v>
          </cell>
          <cell r="J26">
            <v>5000</v>
          </cell>
          <cell r="K26">
            <v>20000</v>
          </cell>
          <cell r="L26">
            <v>404833.32953733543</v>
          </cell>
          <cell r="M26">
            <v>853999.9886120063</v>
          </cell>
          <cell r="N26">
            <v>242899.99772240125</v>
          </cell>
          <cell r="O26">
            <v>55365.332543765777</v>
          </cell>
          <cell r="P26">
            <v>360301.32653090509</v>
          </cell>
          <cell r="Q26">
            <v>32560.26530618102</v>
          </cell>
          <cell r="R26">
            <v>766100</v>
          </cell>
          <cell r="U26">
            <v>117651.33165550228</v>
          </cell>
          <cell r="V26">
            <v>971651.32026750862</v>
          </cell>
          <cell r="X26">
            <v>4313.1312556161938</v>
          </cell>
          <cell r="AA26">
            <v>8626.2625112323876</v>
          </cell>
        </row>
        <row r="27">
          <cell r="A27" t="str">
            <v>F1</v>
          </cell>
          <cell r="B27">
            <v>447083.55065521708</v>
          </cell>
          <cell r="C27">
            <v>33500</v>
          </cell>
          <cell r="D27">
            <v>480583.55065521708</v>
          </cell>
          <cell r="E27">
            <v>223541.77532760854</v>
          </cell>
          <cell r="F27">
            <v>12000</v>
          </cell>
          <cell r="G27">
            <v>45000</v>
          </cell>
          <cell r="H27">
            <v>75000</v>
          </cell>
          <cell r="I27">
            <v>40000</v>
          </cell>
          <cell r="J27">
            <v>5000</v>
          </cell>
          <cell r="K27">
            <v>20000</v>
          </cell>
          <cell r="L27">
            <v>420541.77532760857</v>
          </cell>
          <cell r="M27">
            <v>901125.3259828256</v>
          </cell>
          <cell r="N27">
            <v>252325.06519656512</v>
          </cell>
          <cell r="O27">
            <v>58632.689268142582</v>
          </cell>
          <cell r="P27">
            <v>388450.86138707452</v>
          </cell>
          <cell r="Q27">
            <v>38190.172277414902</v>
          </cell>
          <cell r="R27">
            <v>804300</v>
          </cell>
          <cell r="U27">
            <v>124594.464694803</v>
          </cell>
          <cell r="V27">
            <v>1025719.7906776286</v>
          </cell>
          <cell r="X27">
            <v>4551.1380100142705</v>
          </cell>
          <cell r="AA27">
            <v>9102.2760200285411</v>
          </cell>
        </row>
        <row r="28">
          <cell r="A28" t="str">
            <v>F2</v>
          </cell>
          <cell r="B28">
            <v>480122.57420763985</v>
          </cell>
          <cell r="C28">
            <v>33500</v>
          </cell>
          <cell r="D28">
            <v>513622.57420763985</v>
          </cell>
          <cell r="E28">
            <v>240061.28710381992</v>
          </cell>
          <cell r="F28">
            <v>12000</v>
          </cell>
          <cell r="G28">
            <v>45000</v>
          </cell>
          <cell r="H28">
            <v>75000</v>
          </cell>
          <cell r="I28">
            <v>40000</v>
          </cell>
          <cell r="J28">
            <v>5000</v>
          </cell>
          <cell r="K28">
            <v>20000</v>
          </cell>
          <cell r="L28">
            <v>437061.28710381989</v>
          </cell>
          <cell r="M28">
            <v>950683.86131145968</v>
          </cell>
          <cell r="N28">
            <v>262236.77226229192</v>
          </cell>
          <cell r="O28">
            <v>62068.747717594546</v>
          </cell>
          <cell r="P28">
            <v>418053.82649004529</v>
          </cell>
          <cell r="Q28">
            <v>44110.765298009064</v>
          </cell>
          <cell r="R28">
            <v>844500</v>
          </cell>
          <cell r="U28">
            <v>131896.08889988842</v>
          </cell>
          <cell r="V28">
            <v>1082579.9502113482</v>
          </cell>
          <cell r="X28">
            <v>4801.4336429871701</v>
          </cell>
          <cell r="AA28">
            <v>9602.8672859743401</v>
          </cell>
        </row>
        <row r="29">
          <cell r="A29" t="str">
            <v>G</v>
          </cell>
          <cell r="B29">
            <v>509292.74155829329</v>
          </cell>
          <cell r="C29">
            <v>33500</v>
          </cell>
          <cell r="D29">
            <v>542792.74155829335</v>
          </cell>
          <cell r="E29">
            <v>254646.37077914664</v>
          </cell>
          <cell r="F29">
            <v>12000</v>
          </cell>
          <cell r="G29">
            <v>45000</v>
          </cell>
          <cell r="H29">
            <v>75000</v>
          </cell>
          <cell r="I29">
            <v>40000</v>
          </cell>
          <cell r="J29">
            <v>5000</v>
          </cell>
          <cell r="K29">
            <v>20000</v>
          </cell>
          <cell r="L29">
            <v>451646.37077914667</v>
          </cell>
          <cell r="M29">
            <v>994439.11233744002</v>
          </cell>
          <cell r="N29">
            <v>270987.822467488</v>
          </cell>
          <cell r="O29">
            <v>65102.445122062512</v>
          </cell>
          <cell r="P29">
            <v>444190.29643623077</v>
          </cell>
          <cell r="Q29">
            <v>49338.059287246157</v>
          </cell>
          <cell r="R29">
            <v>880000</v>
          </cell>
          <cell r="U29">
            <v>138342.69588438285</v>
          </cell>
          <cell r="V29">
            <v>1132781.8082218228</v>
          </cell>
          <cell r="X29">
            <v>5022.4197592800001</v>
          </cell>
          <cell r="AA29">
            <v>10044.83951856</v>
          </cell>
        </row>
        <row r="30">
          <cell r="A30" t="str">
            <v>G1</v>
          </cell>
          <cell r="B30">
            <v>545551.49339074653</v>
          </cell>
          <cell r="C30">
            <v>33500</v>
          </cell>
          <cell r="D30">
            <v>579051.49339074653</v>
          </cell>
          <cell r="E30">
            <v>272775.74669537327</v>
          </cell>
          <cell r="F30">
            <v>12000</v>
          </cell>
          <cell r="G30">
            <v>45000</v>
          </cell>
          <cell r="H30">
            <v>75000</v>
          </cell>
          <cell r="I30">
            <v>40000</v>
          </cell>
          <cell r="J30">
            <v>5000</v>
          </cell>
          <cell r="K30">
            <v>20000</v>
          </cell>
          <cell r="L30">
            <v>469775.74669537327</v>
          </cell>
          <cell r="M30">
            <v>1048827.2400861199</v>
          </cell>
          <cell r="N30">
            <v>281865.44801722397</v>
          </cell>
          <cell r="O30">
            <v>68873.355312637636</v>
          </cell>
          <cell r="P30">
            <v>476678.1380781089</v>
          </cell>
          <cell r="Q30">
            <v>55835.627615621779</v>
          </cell>
          <cell r="R30">
            <v>924100</v>
          </cell>
          <cell r="U30">
            <v>146355.88003935499</v>
          </cell>
          <cell r="V30">
            <v>1195183.1201254749</v>
          </cell>
          <cell r="X30">
            <v>5297.1072731622216</v>
          </cell>
          <cell r="AA30">
            <v>10594.214546324443</v>
          </cell>
        </row>
        <row r="31">
          <cell r="A31" t="str">
            <v>G2</v>
          </cell>
          <cell r="B31">
            <v>583501.53276458662</v>
          </cell>
          <cell r="C31">
            <v>33500</v>
          </cell>
          <cell r="D31">
            <v>617001.53276458662</v>
          </cell>
          <cell r="E31">
            <v>291750.76638229331</v>
          </cell>
          <cell r="F31">
            <v>12000</v>
          </cell>
          <cell r="G31">
            <v>45000</v>
          </cell>
          <cell r="H31">
            <v>75000</v>
          </cell>
          <cell r="I31">
            <v>40000</v>
          </cell>
          <cell r="J31">
            <v>5000</v>
          </cell>
          <cell r="K31">
            <v>20000</v>
          </cell>
          <cell r="L31">
            <v>488750.76638229331</v>
          </cell>
          <cell r="M31">
            <v>1105752.2991468799</v>
          </cell>
          <cell r="N31">
            <v>293250.45982937596</v>
          </cell>
          <cell r="O31">
            <v>72820.159407517014</v>
          </cell>
          <cell r="P31">
            <v>510681.37335706962</v>
          </cell>
          <cell r="Q31">
            <v>62636.274671413928</v>
          </cell>
          <cell r="R31">
            <v>970300</v>
          </cell>
          <cell r="U31">
            <v>154742.83874097365</v>
          </cell>
          <cell r="V31">
            <v>1260495.1378878537</v>
          </cell>
          <cell r="X31">
            <v>5584.6075714488888</v>
          </cell>
          <cell r="AA31">
            <v>11169.215142897778</v>
          </cell>
        </row>
        <row r="32">
          <cell r="A32" t="str">
            <v>H</v>
          </cell>
          <cell r="B32">
            <v>658940.07653063128</v>
          </cell>
          <cell r="C32">
            <v>33500</v>
          </cell>
          <cell r="D32">
            <v>692440.07653063128</v>
          </cell>
          <cell r="E32">
            <v>329470.03826531564</v>
          </cell>
          <cell r="F32">
            <v>12000</v>
          </cell>
          <cell r="G32">
            <v>45000</v>
          </cell>
          <cell r="H32">
            <v>75000</v>
          </cell>
          <cell r="I32">
            <v>40000</v>
          </cell>
          <cell r="J32">
            <v>5000</v>
          </cell>
          <cell r="K32">
            <v>20000</v>
          </cell>
          <cell r="L32">
            <v>526470.03826531558</v>
          </cell>
          <cell r="M32">
            <v>1218910.114795947</v>
          </cell>
          <cell r="N32">
            <v>315882.02295918931</v>
          </cell>
          <cell r="O32">
            <v>80665.767959185658</v>
          </cell>
          <cell r="P32">
            <v>578274.30857144564</v>
          </cell>
          <cell r="Q32">
            <v>76154.861714289131</v>
          </cell>
          <cell r="R32">
            <v>1062100</v>
          </cell>
          <cell r="U32">
            <v>171414.75691326952</v>
          </cell>
          <cell r="V32">
            <v>1390324.8717092164</v>
          </cell>
          <cell r="X32">
            <v>6156.1116908886215</v>
          </cell>
          <cell r="AA32">
            <v>12312.223381777243</v>
          </cell>
        </row>
        <row r="33">
          <cell r="A33" t="str">
            <v>H1</v>
          </cell>
          <cell r="B33">
            <v>702664.54775380285</v>
          </cell>
          <cell r="C33">
            <v>33500</v>
          </cell>
          <cell r="D33">
            <v>736164.54775380285</v>
          </cell>
          <cell r="E33">
            <v>351332.27387690142</v>
          </cell>
          <cell r="F33">
            <v>12000</v>
          </cell>
          <cell r="G33">
            <v>45000</v>
          </cell>
          <cell r="H33">
            <v>75000</v>
          </cell>
          <cell r="I33">
            <v>40000</v>
          </cell>
          <cell r="J33">
            <v>5000</v>
          </cell>
          <cell r="K33">
            <v>20000</v>
          </cell>
          <cell r="L33">
            <v>548332.27387690148</v>
          </cell>
          <cell r="M33">
            <v>1284496.8216307042</v>
          </cell>
          <cell r="N33">
            <v>328999.3643261409</v>
          </cell>
          <cell r="O33">
            <v>85213.112966395507</v>
          </cell>
          <cell r="P33">
            <v>617451.43478740728</v>
          </cell>
          <cell r="Q33">
            <v>83990.286957481469</v>
          </cell>
          <cell r="R33">
            <v>1115300</v>
          </cell>
          <cell r="U33">
            <v>181077.86505359047</v>
          </cell>
          <cell r="V33">
            <v>1465574.6866842946</v>
          </cell>
          <cell r="X33">
            <v>6487.357685003557</v>
          </cell>
          <cell r="AA33">
            <v>12974.715370007114</v>
          </cell>
        </row>
        <row r="34">
          <cell r="A34" t="str">
            <v>H2</v>
          </cell>
          <cell r="B34">
            <v>748423.41097761982</v>
          </cell>
          <cell r="C34">
            <v>33500</v>
          </cell>
          <cell r="D34">
            <v>781923.41097761982</v>
          </cell>
          <cell r="E34">
            <v>374211.70548880991</v>
          </cell>
          <cell r="F34">
            <v>12000</v>
          </cell>
          <cell r="G34">
            <v>45000</v>
          </cell>
          <cell r="H34">
            <v>75000</v>
          </cell>
          <cell r="I34">
            <v>40000</v>
          </cell>
          <cell r="J34">
            <v>5000</v>
          </cell>
          <cell r="K34">
            <v>20000</v>
          </cell>
          <cell r="L34">
            <v>571211.70548880985</v>
          </cell>
          <cell r="M34">
            <v>1353135.1164664296</v>
          </cell>
          <cell r="N34">
            <v>342727.02329328592</v>
          </cell>
          <cell r="O34">
            <v>89972.034741672469</v>
          </cell>
          <cell r="P34">
            <v>658451.37623594736</v>
          </cell>
          <cell r="Q34">
            <v>92190.275247189478</v>
          </cell>
          <cell r="R34">
            <v>1171000</v>
          </cell>
          <cell r="U34">
            <v>191190.57382605399</v>
          </cell>
          <cell r="V34">
            <v>1544325.6902924837</v>
          </cell>
          <cell r="X34">
            <v>6834.0157397294424</v>
          </cell>
          <cell r="AA34">
            <v>13668.031479458885</v>
          </cell>
        </row>
        <row r="35">
          <cell r="A35" t="str">
            <v>I</v>
          </cell>
          <cell r="B35">
            <v>890298.11788032518</v>
          </cell>
          <cell r="C35">
            <v>33500</v>
          </cell>
          <cell r="D35">
            <v>923798.11788032518</v>
          </cell>
          <cell r="E35">
            <v>445149.05894016259</v>
          </cell>
          <cell r="F35">
            <v>12000</v>
          </cell>
          <cell r="G35">
            <v>45000</v>
          </cell>
          <cell r="H35">
            <v>75000</v>
          </cell>
          <cell r="I35">
            <v>40000</v>
          </cell>
          <cell r="J35">
            <v>5000</v>
          </cell>
          <cell r="K35">
            <v>20000</v>
          </cell>
          <cell r="L35">
            <v>642149.05894016265</v>
          </cell>
          <cell r="M35">
            <v>1565947.1768204877</v>
          </cell>
          <cell r="N35">
            <v>385289.43536409759</v>
          </cell>
          <cell r="O35">
            <v>104727.00425955381</v>
          </cell>
          <cell r="P35">
            <v>785571.11362077133</v>
          </cell>
          <cell r="Q35">
            <v>117614.22272415427</v>
          </cell>
          <cell r="R35">
            <v>1343600</v>
          </cell>
          <cell r="U35">
            <v>222544.88405155187</v>
          </cell>
          <cell r="V35">
            <v>1788492.0608720395</v>
          </cell>
          <cell r="X35">
            <v>7908.8241253559981</v>
          </cell>
          <cell r="AA35">
            <v>15817.648250711996</v>
          </cell>
        </row>
        <row r="36">
          <cell r="A36" t="str">
            <v>I1</v>
          </cell>
          <cell r="B36">
            <v>945440.03167067328</v>
          </cell>
          <cell r="C36">
            <v>33500</v>
          </cell>
          <cell r="D36">
            <v>978940.03167067328</v>
          </cell>
          <cell r="E36">
            <v>472720.01583533664</v>
          </cell>
          <cell r="F36">
            <v>12000</v>
          </cell>
          <cell r="G36">
            <v>45000</v>
          </cell>
          <cell r="H36">
            <v>75000</v>
          </cell>
          <cell r="I36">
            <v>40000</v>
          </cell>
          <cell r="J36">
            <v>5000</v>
          </cell>
          <cell r="K36">
            <v>20000</v>
          </cell>
          <cell r="L36">
            <v>669720.01583533664</v>
          </cell>
          <cell r="M36">
            <v>1648660.0475060099</v>
          </cell>
          <cell r="N36">
            <v>401832.00950120197</v>
          </cell>
          <cell r="O36">
            <v>110461.76329375003</v>
          </cell>
          <cell r="P36">
            <v>834978.26837692328</v>
          </cell>
          <cell r="Q36">
            <v>127495.65367538466</v>
          </cell>
          <cell r="R36">
            <v>1410700</v>
          </cell>
          <cell r="U36">
            <v>234731.24699921883</v>
          </cell>
          <cell r="V36">
            <v>1883391.2945052288</v>
          </cell>
          <cell r="X36">
            <v>8326.5658964949998</v>
          </cell>
          <cell r="AA36">
            <v>16653.13179299</v>
          </cell>
        </row>
        <row r="37">
          <cell r="A37" t="str">
            <v>I2</v>
          </cell>
          <cell r="B37">
            <v>1003461.7554878072</v>
          </cell>
          <cell r="C37">
            <v>33500</v>
          </cell>
          <cell r="D37">
            <v>1036961.7554878072</v>
          </cell>
          <cell r="E37">
            <v>501730.87774390361</v>
          </cell>
          <cell r="F37">
            <v>12000</v>
          </cell>
          <cell r="G37">
            <v>45000</v>
          </cell>
          <cell r="H37">
            <v>75000</v>
          </cell>
          <cell r="I37">
            <v>40000</v>
          </cell>
          <cell r="J37">
            <v>5000</v>
          </cell>
          <cell r="K37">
            <v>20000</v>
          </cell>
          <cell r="L37">
            <v>698730.87774390355</v>
          </cell>
          <cell r="M37">
            <v>1735692.6332317106</v>
          </cell>
          <cell r="N37">
            <v>419238.52664634213</v>
          </cell>
          <cell r="O37">
            <v>116496.02257073193</v>
          </cell>
          <cell r="P37">
            <v>886965.73291707528</v>
          </cell>
          <cell r="Q37">
            <v>137893.14658341507</v>
          </cell>
          <cell r="R37">
            <v>1481300</v>
          </cell>
          <cell r="U37">
            <v>247554.04796280537</v>
          </cell>
          <cell r="V37">
            <v>1983246.6811945164</v>
          </cell>
          <cell r="X37">
            <v>8766.1244102611654</v>
          </cell>
          <cell r="AA37">
            <v>17532.248820522331</v>
          </cell>
        </row>
      </sheetData>
      <sheetData sheetId="23">
        <row r="15">
          <cell r="AF15" t="str">
            <v>1 month</v>
          </cell>
        </row>
        <row r="16">
          <cell r="AF16" t="str">
            <v>2 months</v>
          </cell>
        </row>
        <row r="17">
          <cell r="AF17" t="str">
            <v>3 months</v>
          </cell>
        </row>
      </sheetData>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Financial Summary"/>
      <sheetName val="To be submitted"/>
      <sheetName val="Budget form"/>
      <sheetName val="Result 1"/>
      <sheetName val="Result 2"/>
      <sheetName val="Result 3"/>
      <sheetName val="Result 4"/>
      <sheetName val="Result 5"/>
      <sheetName val="Other Costs"/>
      <sheetName val="worksheet"/>
      <sheetName val="LogF"/>
      <sheetName val="ExchRate"/>
      <sheetName val="Equipment"/>
      <sheetName val="Goods"/>
      <sheetName val="Visibility"/>
      <sheetName val="Publicity"/>
      <sheetName val="reconciliation"/>
      <sheetName val="IN 163"/>
    </sheetNames>
    <sheetDataSet>
      <sheetData sheetId="0"/>
      <sheetData sheetId="1">
        <row r="23">
          <cell r="C23">
            <v>1072849.2692736001</v>
          </cell>
        </row>
      </sheetData>
      <sheetData sheetId="2"/>
      <sheetData sheetId="3"/>
      <sheetData sheetId="4">
        <row r="3">
          <cell r="M3">
            <v>0</v>
          </cell>
        </row>
      </sheetData>
      <sheetData sheetId="5">
        <row r="3">
          <cell r="R3">
            <v>627403.47904000001</v>
          </cell>
        </row>
      </sheetData>
      <sheetData sheetId="6"/>
      <sheetData sheetId="7"/>
      <sheetData sheetId="8"/>
      <sheetData sheetId="9">
        <row r="3">
          <cell r="R3">
            <v>57252</v>
          </cell>
        </row>
      </sheetData>
      <sheetData sheetId="10"/>
      <sheetData sheetId="11"/>
      <sheetData sheetId="12">
        <row r="22">
          <cell r="C22">
            <v>0.83199999999999996</v>
          </cell>
        </row>
      </sheetData>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1"/>
      <sheetName val="CN1"/>
      <sheetName val="ID2"/>
      <sheetName val="BD10"/>
      <sheetName val="KH10"/>
      <sheetName val="HK10"/>
      <sheetName val="ID10"/>
      <sheetName val="JP10"/>
      <sheetName val="KZ10"/>
      <sheetName val="KR1"/>
      <sheetName val="KG10"/>
      <sheetName val="MY10"/>
      <sheetName val="NR1"/>
      <sheetName val="MM10"/>
      <sheetName val="NP10"/>
      <sheetName val="PK10"/>
      <sheetName val="PG1"/>
      <sheetName val="PH10"/>
      <sheetName val="TJ1"/>
      <sheetName val="LK1"/>
      <sheetName val="TH10"/>
      <sheetName val="TM1"/>
      <sheetName val="UZ1"/>
      <sheetName val="VN10"/>
      <sheetName val="AL1"/>
      <sheetName val="AF10"/>
      <sheetName val="AM1"/>
      <sheetName val="AT10"/>
      <sheetName val="AZ10"/>
      <sheetName val="BY10"/>
      <sheetName val="BE10"/>
      <sheetName val="FR1"/>
      <sheetName val="GE10"/>
      <sheetName val="DE10"/>
      <sheetName val="BA1"/>
      <sheetName val="HR1"/>
      <sheetName val="MK1"/>
      <sheetName val="FI1"/>
      <sheetName val="GR10"/>
      <sheetName val="HU10"/>
      <sheetName val="IT10"/>
      <sheetName val="LV10"/>
      <sheetName val="KO1"/>
      <sheetName val="MT10"/>
      <sheetName val="MD10"/>
      <sheetName val="NL1"/>
      <sheetName val="RO1"/>
      <sheetName val="NO1"/>
      <sheetName val="RU10"/>
      <sheetName val="SK10"/>
      <sheetName val="TR10"/>
      <sheetName val="UA10"/>
      <sheetName val="GB10"/>
      <sheetName val="US5"/>
      <sheetName val="US21"/>
      <sheetName val="US25"/>
      <sheetName val="US22"/>
      <sheetName val="US23"/>
      <sheetName val="US20"/>
      <sheetName val="US24"/>
      <sheetName val="US30"/>
      <sheetName val="US10"/>
      <sheetName val="YU1"/>
      <sheetName val="CM10"/>
      <sheetName val="TD10"/>
      <sheetName val="CG10"/>
      <sheetName val="CD1"/>
      <sheetName val="EG10"/>
      <sheetName val="ET10"/>
      <sheetName val="GM10"/>
      <sheetName val="GH10"/>
      <sheetName val="GN10"/>
      <sheetName val="CI10"/>
      <sheetName val="IQ10"/>
      <sheetName val="IR1"/>
      <sheetName val="JO10"/>
      <sheetName val="KE10"/>
      <sheetName val="MZ1"/>
      <sheetName val="MA1"/>
      <sheetName val="LB10"/>
      <sheetName val="LR1"/>
      <sheetName val="ML10"/>
      <sheetName val="SA10"/>
      <sheetName val="SN10"/>
      <sheetName val="SL10"/>
      <sheetName val="ZA10"/>
      <sheetName val="SD10"/>
      <sheetName val="SY10"/>
      <sheetName val="TZ10"/>
      <sheetName val="UG10"/>
      <sheetName val="YE10"/>
      <sheetName val="ZM10"/>
      <sheetName val="ZW10"/>
      <sheetName val="CO10"/>
      <sheetName val="CR10"/>
      <sheetName val="EC10"/>
      <sheetName val="NI1"/>
      <sheetName val="JA1"/>
      <sheetName val="HT10"/>
      <sheetName val="CH10"/>
      <sheetName val="Control (3)"/>
      <sheetName val="Total Cost"/>
      <sheetName val="S&amp;O"/>
      <sheetName val="US Proj"/>
      <sheetName val="PH10 to CH10"/>
      <sheetName val="13th month entries Feb 1, 2011"/>
      <sheetName val="Movements"/>
      <sheetName val="Non Proj"/>
      <sheetName val="Total"/>
      <sheetName val="LookUp S&amp;O"/>
      <sheetName val="Mis-Name"/>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sheetData sheetId="102"/>
      <sheetData sheetId="103" refreshError="1">
        <row r="2">
          <cell r="A2" t="str">
            <v>PROJECTS/ MISSION</v>
          </cell>
          <cell r="B2" t="str">
            <v xml:space="preserve">   Staff Costs</v>
          </cell>
          <cell r="C2" t="str">
            <v xml:space="preserve"> Office Costs</v>
          </cell>
          <cell r="D2" t="str">
            <v xml:space="preserve">     Staff and</v>
          </cell>
          <cell r="E2" t="str">
            <v xml:space="preserve">   Processing</v>
          </cell>
          <cell r="F2" t="str">
            <v xml:space="preserve">   Medical Co</v>
          </cell>
          <cell r="G2" t="str">
            <v xml:space="preserve">   Total Oper</v>
          </cell>
          <cell r="H2" t="str">
            <v xml:space="preserve">   Total Costs</v>
          </cell>
          <cell r="I2" t="str">
            <v xml:space="preserve">     Transport</v>
          </cell>
          <cell r="J2" t="str">
            <v xml:space="preserve">   Overhead-1</v>
          </cell>
        </row>
        <row r="3">
          <cell r="A3" t="str">
            <v>FM.0039TH10</v>
          </cell>
          <cell r="B3">
            <v>0</v>
          </cell>
          <cell r="C3">
            <v>0</v>
          </cell>
          <cell r="D3">
            <v>0</v>
          </cell>
          <cell r="E3">
            <v>0</v>
          </cell>
          <cell r="F3">
            <v>0</v>
          </cell>
          <cell r="G3">
            <v>0</v>
          </cell>
          <cell r="H3">
            <v>0</v>
          </cell>
          <cell r="I3">
            <v>0</v>
          </cell>
          <cell r="J3">
            <v>0</v>
          </cell>
        </row>
        <row r="4">
          <cell r="A4" t="str">
            <v>FM.0039 Total</v>
          </cell>
          <cell r="B4">
            <v>0</v>
          </cell>
          <cell r="C4">
            <v>0</v>
          </cell>
          <cell r="D4">
            <v>0</v>
          </cell>
          <cell r="E4">
            <v>0</v>
          </cell>
          <cell r="F4">
            <v>0</v>
          </cell>
          <cell r="G4">
            <v>0</v>
          </cell>
          <cell r="H4">
            <v>0</v>
          </cell>
          <cell r="I4">
            <v>0</v>
          </cell>
          <cell r="J4">
            <v>0</v>
          </cell>
        </row>
        <row r="5">
          <cell r="A5" t="str">
            <v>FM.0040CH10</v>
          </cell>
          <cell r="B5">
            <v>0</v>
          </cell>
          <cell r="C5">
            <v>4566</v>
          </cell>
          <cell r="D5">
            <v>4566</v>
          </cell>
          <cell r="E5">
            <v>0</v>
          </cell>
          <cell r="F5">
            <v>0</v>
          </cell>
          <cell r="G5">
            <v>0</v>
          </cell>
          <cell r="H5">
            <v>4566</v>
          </cell>
          <cell r="I5">
            <v>0</v>
          </cell>
          <cell r="J5">
            <v>548</v>
          </cell>
        </row>
        <row r="6">
          <cell r="A6" t="str">
            <v>FM.0040JO10</v>
          </cell>
          <cell r="B6">
            <v>100835</v>
          </cell>
          <cell r="C6">
            <v>28737</v>
          </cell>
          <cell r="D6">
            <v>129572</v>
          </cell>
          <cell r="E6">
            <v>13872</v>
          </cell>
          <cell r="F6">
            <v>0</v>
          </cell>
          <cell r="G6">
            <v>13872</v>
          </cell>
          <cell r="H6">
            <v>143444</v>
          </cell>
          <cell r="I6">
            <v>0</v>
          </cell>
          <cell r="J6">
            <v>15549</v>
          </cell>
        </row>
        <row r="7">
          <cell r="A7" t="str">
            <v>FM.0040SY10</v>
          </cell>
          <cell r="B7">
            <v>47922</v>
          </cell>
          <cell r="C7">
            <v>3910</v>
          </cell>
          <cell r="D7">
            <v>51832</v>
          </cell>
          <cell r="E7">
            <v>11429</v>
          </cell>
          <cell r="F7">
            <v>0</v>
          </cell>
          <cell r="G7">
            <v>11429</v>
          </cell>
          <cell r="H7">
            <v>63261</v>
          </cell>
          <cell r="I7">
            <v>0</v>
          </cell>
          <cell r="J7">
            <v>6220</v>
          </cell>
        </row>
        <row r="8">
          <cell r="A8" t="str">
            <v>FM.0040EG10</v>
          </cell>
          <cell r="B8">
            <v>0</v>
          </cell>
          <cell r="C8">
            <v>0</v>
          </cell>
          <cell r="D8">
            <v>0</v>
          </cell>
          <cell r="E8">
            <v>6023</v>
          </cell>
          <cell r="F8">
            <v>0</v>
          </cell>
          <cell r="G8">
            <v>6023</v>
          </cell>
          <cell r="H8">
            <v>6023</v>
          </cell>
          <cell r="I8">
            <v>0</v>
          </cell>
          <cell r="J8">
            <v>0</v>
          </cell>
        </row>
        <row r="9">
          <cell r="A9" t="str">
            <v>FM.0040 Total</v>
          </cell>
          <cell r="B9">
            <v>148757</v>
          </cell>
          <cell r="C9">
            <v>37213</v>
          </cell>
          <cell r="D9">
            <v>185970</v>
          </cell>
          <cell r="E9">
            <v>31324</v>
          </cell>
          <cell r="F9">
            <v>0</v>
          </cell>
          <cell r="G9">
            <v>31324</v>
          </cell>
          <cell r="H9">
            <v>217294</v>
          </cell>
          <cell r="I9">
            <v>0</v>
          </cell>
          <cell r="J9">
            <v>22316</v>
          </cell>
        </row>
        <row r="10">
          <cell r="A10" t="str">
            <v>MH.0001CH10</v>
          </cell>
          <cell r="B10">
            <v>0</v>
          </cell>
          <cell r="C10">
            <v>368</v>
          </cell>
          <cell r="D10">
            <v>368</v>
          </cell>
          <cell r="E10">
            <v>0</v>
          </cell>
          <cell r="F10">
            <v>0</v>
          </cell>
          <cell r="G10">
            <v>0</v>
          </cell>
          <cell r="H10">
            <v>368</v>
          </cell>
          <cell r="I10">
            <v>0</v>
          </cell>
          <cell r="J10">
            <v>44</v>
          </cell>
        </row>
        <row r="11">
          <cell r="A11" t="str">
            <v>MH.0001TH10</v>
          </cell>
          <cell r="B11">
            <v>1191098</v>
          </cell>
          <cell r="C11">
            <v>123637</v>
          </cell>
          <cell r="D11">
            <v>1314735</v>
          </cell>
          <cell r="E11">
            <v>9407</v>
          </cell>
          <cell r="F11">
            <v>531086</v>
          </cell>
          <cell r="G11">
            <v>540493</v>
          </cell>
          <cell r="H11">
            <v>1855228</v>
          </cell>
          <cell r="I11">
            <v>0</v>
          </cell>
          <cell r="J11">
            <v>157768</v>
          </cell>
        </row>
        <row r="12">
          <cell r="A12" t="str">
            <v>MH.0001PH10</v>
          </cell>
          <cell r="B12">
            <v>25</v>
          </cell>
          <cell r="C12">
            <v>0</v>
          </cell>
          <cell r="D12">
            <v>25</v>
          </cell>
          <cell r="E12">
            <v>0</v>
          </cell>
          <cell r="F12">
            <v>0</v>
          </cell>
          <cell r="G12">
            <v>0</v>
          </cell>
          <cell r="H12">
            <v>25</v>
          </cell>
          <cell r="I12">
            <v>0</v>
          </cell>
          <cell r="J12">
            <v>3</v>
          </cell>
        </row>
        <row r="13">
          <cell r="A13" t="str">
            <v>MH.0001 Total</v>
          </cell>
          <cell r="B13">
            <v>1191123</v>
          </cell>
          <cell r="C13">
            <v>124005</v>
          </cell>
          <cell r="D13">
            <v>1315128</v>
          </cell>
          <cell r="E13">
            <v>9407</v>
          </cell>
          <cell r="F13">
            <v>531086</v>
          </cell>
          <cell r="G13">
            <v>540493</v>
          </cell>
          <cell r="H13">
            <v>1855621</v>
          </cell>
          <cell r="I13">
            <v>0</v>
          </cell>
          <cell r="J13">
            <v>157815</v>
          </cell>
        </row>
        <row r="14">
          <cell r="A14" t="str">
            <v>MH.0002AZ10</v>
          </cell>
          <cell r="B14">
            <v>0</v>
          </cell>
          <cell r="C14">
            <v>0</v>
          </cell>
          <cell r="D14">
            <v>0</v>
          </cell>
          <cell r="E14">
            <v>0</v>
          </cell>
          <cell r="F14">
            <v>251</v>
          </cell>
          <cell r="G14">
            <v>251</v>
          </cell>
          <cell r="H14">
            <v>251</v>
          </cell>
          <cell r="I14">
            <v>0</v>
          </cell>
          <cell r="J14">
            <v>0</v>
          </cell>
        </row>
        <row r="15">
          <cell r="A15" t="str">
            <v>MH.0002BY10</v>
          </cell>
          <cell r="B15">
            <v>28626</v>
          </cell>
          <cell r="C15">
            <v>8118</v>
          </cell>
          <cell r="D15">
            <v>36744</v>
          </cell>
          <cell r="E15">
            <v>1017</v>
          </cell>
          <cell r="F15">
            <v>7431</v>
          </cell>
          <cell r="G15">
            <v>8448</v>
          </cell>
          <cell r="H15">
            <v>45192</v>
          </cell>
          <cell r="I15">
            <v>0</v>
          </cell>
          <cell r="J15">
            <v>4409</v>
          </cell>
        </row>
        <row r="16">
          <cell r="A16" t="str">
            <v>MH.0002KZ10</v>
          </cell>
          <cell r="B16">
            <v>1890</v>
          </cell>
          <cell r="C16">
            <v>244</v>
          </cell>
          <cell r="D16">
            <v>2134</v>
          </cell>
          <cell r="E16">
            <v>0</v>
          </cell>
          <cell r="F16">
            <v>0</v>
          </cell>
          <cell r="G16">
            <v>0</v>
          </cell>
          <cell r="H16">
            <v>2134</v>
          </cell>
          <cell r="I16">
            <v>0</v>
          </cell>
          <cell r="J16">
            <v>256</v>
          </cell>
        </row>
        <row r="17">
          <cell r="A17" t="str">
            <v>MH.0002RU10</v>
          </cell>
          <cell r="B17">
            <v>113569</v>
          </cell>
          <cell r="C17">
            <v>14970</v>
          </cell>
          <cell r="D17">
            <v>128539</v>
          </cell>
          <cell r="E17">
            <v>0</v>
          </cell>
          <cell r="F17">
            <v>26007</v>
          </cell>
          <cell r="G17">
            <v>26007</v>
          </cell>
          <cell r="H17">
            <v>154546</v>
          </cell>
          <cell r="I17">
            <v>0</v>
          </cell>
          <cell r="J17">
            <v>15425</v>
          </cell>
        </row>
        <row r="18">
          <cell r="A18" t="str">
            <v>MH.0002MT10</v>
          </cell>
          <cell r="B18">
            <v>0</v>
          </cell>
          <cell r="C18">
            <v>0</v>
          </cell>
          <cell r="D18">
            <v>0</v>
          </cell>
          <cell r="E18">
            <v>0</v>
          </cell>
          <cell r="F18">
            <v>23877</v>
          </cell>
          <cell r="G18">
            <v>23877</v>
          </cell>
          <cell r="H18">
            <v>23877</v>
          </cell>
          <cell r="I18">
            <v>0</v>
          </cell>
          <cell r="J18">
            <v>0</v>
          </cell>
        </row>
        <row r="19">
          <cell r="A19" t="str">
            <v>MH.0002RO10</v>
          </cell>
          <cell r="B19">
            <v>8809</v>
          </cell>
          <cell r="C19">
            <v>11582</v>
          </cell>
          <cell r="D19">
            <v>20391</v>
          </cell>
          <cell r="E19">
            <v>0</v>
          </cell>
          <cell r="F19">
            <v>6179</v>
          </cell>
          <cell r="G19">
            <v>6179</v>
          </cell>
          <cell r="H19">
            <v>26570</v>
          </cell>
          <cell r="I19">
            <v>0</v>
          </cell>
          <cell r="J19">
            <v>2447</v>
          </cell>
        </row>
        <row r="20">
          <cell r="A20" t="str">
            <v>MH.0002 Total</v>
          </cell>
          <cell r="B20">
            <v>152895</v>
          </cell>
          <cell r="C20">
            <v>34915</v>
          </cell>
          <cell r="D20">
            <v>187810</v>
          </cell>
          <cell r="E20">
            <v>1017</v>
          </cell>
          <cell r="F20">
            <v>63745</v>
          </cell>
          <cell r="G20">
            <v>64762</v>
          </cell>
          <cell r="H20">
            <v>252572</v>
          </cell>
          <cell r="I20">
            <v>0</v>
          </cell>
          <cell r="J20">
            <v>22537</v>
          </cell>
        </row>
        <row r="21">
          <cell r="A21" t="str">
            <v>MH.0003UA10</v>
          </cell>
          <cell r="B21">
            <v>52360</v>
          </cell>
          <cell r="C21">
            <v>7277</v>
          </cell>
          <cell r="D21">
            <v>59637</v>
          </cell>
          <cell r="E21">
            <v>0</v>
          </cell>
          <cell r="F21">
            <v>28682</v>
          </cell>
          <cell r="G21">
            <v>28682</v>
          </cell>
          <cell r="H21">
            <v>88319</v>
          </cell>
          <cell r="I21">
            <v>0</v>
          </cell>
          <cell r="J21">
            <v>7156</v>
          </cell>
        </row>
        <row r="22">
          <cell r="A22" t="str">
            <v>MH.0003MD10</v>
          </cell>
          <cell r="B22">
            <v>5289</v>
          </cell>
          <cell r="C22">
            <v>4379</v>
          </cell>
          <cell r="D22">
            <v>9668</v>
          </cell>
          <cell r="E22">
            <v>0</v>
          </cell>
          <cell r="F22">
            <v>21625</v>
          </cell>
          <cell r="G22">
            <v>21625</v>
          </cell>
          <cell r="H22">
            <v>31293</v>
          </cell>
          <cell r="I22">
            <v>0</v>
          </cell>
          <cell r="J22">
            <v>1160</v>
          </cell>
        </row>
        <row r="23">
          <cell r="A23" t="str">
            <v>MH.0003RU10</v>
          </cell>
          <cell r="B23">
            <v>6721</v>
          </cell>
          <cell r="C23">
            <v>0</v>
          </cell>
          <cell r="D23">
            <v>6721</v>
          </cell>
          <cell r="E23">
            <v>0</v>
          </cell>
          <cell r="F23">
            <v>0</v>
          </cell>
          <cell r="G23">
            <v>0</v>
          </cell>
          <cell r="H23">
            <v>6721</v>
          </cell>
          <cell r="I23">
            <v>0</v>
          </cell>
          <cell r="J23">
            <v>807</v>
          </cell>
        </row>
        <row r="24">
          <cell r="A24" t="str">
            <v>MH.0003 Total</v>
          </cell>
          <cell r="B24">
            <v>64370</v>
          </cell>
          <cell r="C24">
            <v>11656</v>
          </cell>
          <cell r="D24">
            <v>76026</v>
          </cell>
          <cell r="E24">
            <v>0</v>
          </cell>
          <cell r="F24">
            <v>50308</v>
          </cell>
          <cell r="G24">
            <v>50308</v>
          </cell>
          <cell r="H24">
            <v>126334</v>
          </cell>
          <cell r="I24">
            <v>0</v>
          </cell>
          <cell r="J24">
            <v>9123</v>
          </cell>
        </row>
        <row r="25">
          <cell r="A25" t="str">
            <v>MH.0004VN10</v>
          </cell>
          <cell r="B25">
            <v>39041</v>
          </cell>
          <cell r="C25">
            <v>3777</v>
          </cell>
          <cell r="D25">
            <v>42818</v>
          </cell>
          <cell r="E25">
            <v>0</v>
          </cell>
          <cell r="F25">
            <v>8012</v>
          </cell>
          <cell r="G25">
            <v>8012</v>
          </cell>
          <cell r="H25">
            <v>50830</v>
          </cell>
          <cell r="I25">
            <v>0</v>
          </cell>
          <cell r="J25">
            <v>5138</v>
          </cell>
        </row>
        <row r="26">
          <cell r="A26" t="str">
            <v>MH.0004TH10</v>
          </cell>
          <cell r="B26">
            <v>18567</v>
          </cell>
          <cell r="C26">
            <v>0</v>
          </cell>
          <cell r="D26">
            <v>18567</v>
          </cell>
          <cell r="E26">
            <v>0</v>
          </cell>
          <cell r="F26">
            <v>0</v>
          </cell>
          <cell r="G26">
            <v>0</v>
          </cell>
          <cell r="H26">
            <v>18567</v>
          </cell>
          <cell r="I26">
            <v>0</v>
          </cell>
          <cell r="J26">
            <v>2228</v>
          </cell>
        </row>
        <row r="27">
          <cell r="A27" t="str">
            <v>MH.0004VN20</v>
          </cell>
          <cell r="B27">
            <v>0</v>
          </cell>
          <cell r="C27">
            <v>0</v>
          </cell>
          <cell r="D27">
            <v>0</v>
          </cell>
          <cell r="E27">
            <v>0</v>
          </cell>
          <cell r="F27">
            <v>0</v>
          </cell>
          <cell r="G27">
            <v>0</v>
          </cell>
          <cell r="H27">
            <v>0</v>
          </cell>
          <cell r="I27">
            <v>0</v>
          </cell>
          <cell r="J27">
            <v>0</v>
          </cell>
        </row>
        <row r="28">
          <cell r="A28" t="str">
            <v>MH.0004 Total</v>
          </cell>
          <cell r="B28">
            <v>57608</v>
          </cell>
          <cell r="C28">
            <v>3778</v>
          </cell>
          <cell r="D28">
            <v>61386</v>
          </cell>
          <cell r="E28">
            <v>0</v>
          </cell>
          <cell r="F28">
            <v>8012</v>
          </cell>
          <cell r="G28">
            <v>8012</v>
          </cell>
          <cell r="H28">
            <v>69398</v>
          </cell>
          <cell r="I28">
            <v>0</v>
          </cell>
          <cell r="J28">
            <v>7366</v>
          </cell>
        </row>
        <row r="29">
          <cell r="A29" t="str">
            <v>MH.0010TZ10</v>
          </cell>
          <cell r="B29">
            <v>12716</v>
          </cell>
          <cell r="C29">
            <v>9704</v>
          </cell>
          <cell r="D29">
            <v>22420</v>
          </cell>
          <cell r="E29">
            <v>0</v>
          </cell>
          <cell r="F29">
            <v>1314</v>
          </cell>
          <cell r="G29">
            <v>1314</v>
          </cell>
          <cell r="H29">
            <v>23734</v>
          </cell>
          <cell r="I29">
            <v>0</v>
          </cell>
          <cell r="J29">
            <v>2690</v>
          </cell>
        </row>
        <row r="30">
          <cell r="A30" t="str">
            <v>MH.0010UG10</v>
          </cell>
          <cell r="B30">
            <v>27001</v>
          </cell>
          <cell r="C30">
            <v>14804</v>
          </cell>
          <cell r="D30">
            <v>41805</v>
          </cell>
          <cell r="E30">
            <v>0</v>
          </cell>
          <cell r="F30">
            <v>12137</v>
          </cell>
          <cell r="G30">
            <v>12137</v>
          </cell>
          <cell r="H30">
            <v>53942</v>
          </cell>
          <cell r="I30">
            <v>0</v>
          </cell>
          <cell r="J30">
            <v>5016</v>
          </cell>
        </row>
        <row r="31">
          <cell r="A31" t="str">
            <v>MH.0010KE10</v>
          </cell>
          <cell r="B31">
            <v>560662</v>
          </cell>
          <cell r="C31">
            <v>137430</v>
          </cell>
          <cell r="D31">
            <v>698092</v>
          </cell>
          <cell r="E31">
            <v>2264</v>
          </cell>
          <cell r="F31">
            <v>86984</v>
          </cell>
          <cell r="G31">
            <v>89248</v>
          </cell>
          <cell r="H31">
            <v>787340</v>
          </cell>
          <cell r="I31">
            <v>0</v>
          </cell>
          <cell r="J31">
            <v>83771</v>
          </cell>
        </row>
        <row r="32">
          <cell r="A32" t="str">
            <v>MH.0010ZA10</v>
          </cell>
          <cell r="B32">
            <v>662</v>
          </cell>
          <cell r="C32">
            <v>15621</v>
          </cell>
          <cell r="D32">
            <v>16283</v>
          </cell>
          <cell r="E32">
            <v>0</v>
          </cell>
          <cell r="F32">
            <v>1046</v>
          </cell>
          <cell r="G32">
            <v>1046</v>
          </cell>
          <cell r="H32">
            <v>17329</v>
          </cell>
          <cell r="I32">
            <v>0</v>
          </cell>
          <cell r="J32">
            <v>1954</v>
          </cell>
        </row>
        <row r="33">
          <cell r="A33" t="str">
            <v>MH.0010EG10</v>
          </cell>
          <cell r="B33">
            <v>0</v>
          </cell>
          <cell r="C33">
            <v>0</v>
          </cell>
          <cell r="D33">
            <v>0</v>
          </cell>
          <cell r="E33">
            <v>0</v>
          </cell>
          <cell r="F33">
            <v>16550</v>
          </cell>
          <cell r="G33">
            <v>16550</v>
          </cell>
          <cell r="H33">
            <v>16550</v>
          </cell>
          <cell r="I33">
            <v>0</v>
          </cell>
          <cell r="J33">
            <v>0</v>
          </cell>
        </row>
        <row r="34">
          <cell r="A34" t="str">
            <v>MH.0010ET10</v>
          </cell>
          <cell r="B34">
            <v>146742</v>
          </cell>
          <cell r="C34">
            <v>45573</v>
          </cell>
          <cell r="D34">
            <v>192315</v>
          </cell>
          <cell r="E34">
            <v>0</v>
          </cell>
          <cell r="F34">
            <v>114342</v>
          </cell>
          <cell r="G34">
            <v>114342</v>
          </cell>
          <cell r="H34">
            <v>306657</v>
          </cell>
          <cell r="I34">
            <v>0</v>
          </cell>
          <cell r="J34">
            <v>23078</v>
          </cell>
        </row>
        <row r="35">
          <cell r="A35" t="str">
            <v>MH.0010CH10</v>
          </cell>
          <cell r="B35">
            <v>0</v>
          </cell>
          <cell r="C35">
            <v>809</v>
          </cell>
          <cell r="D35">
            <v>809</v>
          </cell>
          <cell r="E35">
            <v>0</v>
          </cell>
          <cell r="F35">
            <v>0</v>
          </cell>
          <cell r="G35">
            <v>0</v>
          </cell>
          <cell r="H35">
            <v>809</v>
          </cell>
          <cell r="I35">
            <v>0</v>
          </cell>
          <cell r="J35">
            <v>97</v>
          </cell>
        </row>
        <row r="36">
          <cell r="A36" t="str">
            <v>MH.0010CI10</v>
          </cell>
          <cell r="B36">
            <v>3003</v>
          </cell>
          <cell r="C36">
            <v>1903</v>
          </cell>
          <cell r="D36">
            <v>4906</v>
          </cell>
          <cell r="E36">
            <v>0</v>
          </cell>
          <cell r="F36">
            <v>540</v>
          </cell>
          <cell r="G36">
            <v>540</v>
          </cell>
          <cell r="H36">
            <v>5446</v>
          </cell>
          <cell r="I36">
            <v>0</v>
          </cell>
          <cell r="J36">
            <v>589</v>
          </cell>
        </row>
        <row r="37">
          <cell r="A37" t="str">
            <v>MH.0010GH10</v>
          </cell>
          <cell r="B37">
            <v>68475</v>
          </cell>
          <cell r="C37">
            <v>35457</v>
          </cell>
          <cell r="D37">
            <v>103932</v>
          </cell>
          <cell r="E37">
            <v>44</v>
          </cell>
          <cell r="F37">
            <v>21535</v>
          </cell>
          <cell r="G37">
            <v>21579</v>
          </cell>
          <cell r="H37">
            <v>125511</v>
          </cell>
          <cell r="I37">
            <v>0</v>
          </cell>
          <cell r="J37">
            <v>12472</v>
          </cell>
        </row>
        <row r="38">
          <cell r="A38" t="str">
            <v>MH.0010ZM10</v>
          </cell>
          <cell r="B38">
            <v>0</v>
          </cell>
          <cell r="C38">
            <v>9500</v>
          </cell>
          <cell r="D38">
            <v>9500</v>
          </cell>
          <cell r="E38">
            <v>0</v>
          </cell>
          <cell r="F38">
            <v>15197</v>
          </cell>
          <cell r="G38">
            <v>15197</v>
          </cell>
          <cell r="H38">
            <v>24697</v>
          </cell>
          <cell r="I38">
            <v>0</v>
          </cell>
          <cell r="J38">
            <v>1140</v>
          </cell>
        </row>
        <row r="39">
          <cell r="A39" t="str">
            <v>MH.0010SL10</v>
          </cell>
          <cell r="B39">
            <v>2800</v>
          </cell>
          <cell r="C39">
            <v>2011</v>
          </cell>
          <cell r="D39">
            <v>4811</v>
          </cell>
          <cell r="E39">
            <v>0</v>
          </cell>
          <cell r="F39">
            <v>15</v>
          </cell>
          <cell r="G39">
            <v>15</v>
          </cell>
          <cell r="H39">
            <v>4826</v>
          </cell>
          <cell r="I39">
            <v>0</v>
          </cell>
          <cell r="J39">
            <v>577</v>
          </cell>
        </row>
        <row r="40">
          <cell r="A40" t="str">
            <v>MH.0010GN10</v>
          </cell>
          <cell r="B40">
            <v>8919</v>
          </cell>
          <cell r="C40">
            <v>6139</v>
          </cell>
          <cell r="D40">
            <v>15058</v>
          </cell>
          <cell r="E40">
            <v>0</v>
          </cell>
          <cell r="F40">
            <v>678</v>
          </cell>
          <cell r="G40">
            <v>678</v>
          </cell>
          <cell r="H40">
            <v>15736</v>
          </cell>
          <cell r="I40">
            <v>0</v>
          </cell>
          <cell r="J40">
            <v>1807</v>
          </cell>
        </row>
        <row r="41">
          <cell r="A41" t="str">
            <v>MH.0010TD10</v>
          </cell>
          <cell r="B41">
            <v>51185</v>
          </cell>
          <cell r="C41">
            <v>6047</v>
          </cell>
          <cell r="D41">
            <v>57232</v>
          </cell>
          <cell r="E41">
            <v>0</v>
          </cell>
          <cell r="F41">
            <v>0</v>
          </cell>
          <cell r="G41">
            <v>0</v>
          </cell>
          <cell r="H41">
            <v>57232</v>
          </cell>
          <cell r="I41">
            <v>0</v>
          </cell>
          <cell r="J41">
            <v>6868</v>
          </cell>
        </row>
        <row r="42">
          <cell r="A42" t="str">
            <v>MH.0010 Total</v>
          </cell>
          <cell r="B42">
            <v>882164</v>
          </cell>
          <cell r="C42">
            <v>284997</v>
          </cell>
          <cell r="D42">
            <v>1167161</v>
          </cell>
          <cell r="E42">
            <v>2308</v>
          </cell>
          <cell r="F42">
            <v>270340</v>
          </cell>
          <cell r="G42">
            <v>272648</v>
          </cell>
          <cell r="H42">
            <v>1439809</v>
          </cell>
          <cell r="I42">
            <v>0</v>
          </cell>
          <cell r="J42">
            <v>140060</v>
          </cell>
        </row>
        <row r="43">
          <cell r="A43" t="str">
            <v>MH.0043CH10</v>
          </cell>
          <cell r="B43">
            <v>0</v>
          </cell>
          <cell r="C43">
            <v>789</v>
          </cell>
          <cell r="D43">
            <v>789</v>
          </cell>
          <cell r="E43">
            <v>0</v>
          </cell>
          <cell r="F43">
            <v>0</v>
          </cell>
          <cell r="G43">
            <v>0</v>
          </cell>
          <cell r="H43">
            <v>789</v>
          </cell>
          <cell r="I43">
            <v>0</v>
          </cell>
          <cell r="J43">
            <v>95</v>
          </cell>
        </row>
        <row r="44">
          <cell r="A44" t="str">
            <v>MH.0043JO10</v>
          </cell>
          <cell r="B44">
            <v>168223</v>
          </cell>
          <cell r="C44">
            <v>30179</v>
          </cell>
          <cell r="D44">
            <v>198402</v>
          </cell>
          <cell r="E44">
            <v>37</v>
          </cell>
          <cell r="F44">
            <v>95236</v>
          </cell>
          <cell r="G44">
            <v>95273</v>
          </cell>
          <cell r="H44">
            <v>293675</v>
          </cell>
          <cell r="I44">
            <v>0</v>
          </cell>
          <cell r="J44">
            <v>23808</v>
          </cell>
        </row>
        <row r="45">
          <cell r="A45" t="str">
            <v>MH.0043IQ10</v>
          </cell>
          <cell r="B45">
            <v>160664</v>
          </cell>
          <cell r="C45">
            <v>85102</v>
          </cell>
          <cell r="D45">
            <v>245766</v>
          </cell>
          <cell r="E45">
            <v>0</v>
          </cell>
          <cell r="F45">
            <v>99441</v>
          </cell>
          <cell r="G45">
            <v>99441</v>
          </cell>
          <cell r="H45">
            <v>345207</v>
          </cell>
          <cell r="I45">
            <v>0</v>
          </cell>
          <cell r="J45">
            <v>29492</v>
          </cell>
        </row>
        <row r="46">
          <cell r="A46" t="str">
            <v>MH.0043IQ50</v>
          </cell>
          <cell r="B46">
            <v>0</v>
          </cell>
          <cell r="C46">
            <v>0</v>
          </cell>
          <cell r="D46">
            <v>0</v>
          </cell>
          <cell r="E46">
            <v>0</v>
          </cell>
          <cell r="F46">
            <v>0</v>
          </cell>
          <cell r="G46">
            <v>0</v>
          </cell>
          <cell r="H46">
            <v>0</v>
          </cell>
          <cell r="I46">
            <v>0</v>
          </cell>
          <cell r="J46">
            <v>0</v>
          </cell>
        </row>
        <row r="47">
          <cell r="A47" t="str">
            <v>MH.0043KE10</v>
          </cell>
          <cell r="B47">
            <v>17897</v>
          </cell>
          <cell r="C47">
            <v>3257</v>
          </cell>
          <cell r="D47">
            <v>21154</v>
          </cell>
          <cell r="E47">
            <v>0</v>
          </cell>
          <cell r="F47">
            <v>0</v>
          </cell>
          <cell r="G47">
            <v>0</v>
          </cell>
          <cell r="H47">
            <v>21154</v>
          </cell>
          <cell r="I47">
            <v>0</v>
          </cell>
          <cell r="J47">
            <v>2539</v>
          </cell>
        </row>
        <row r="48">
          <cell r="A48" t="str">
            <v>MH.0043 Total</v>
          </cell>
          <cell r="B48">
            <v>346783</v>
          </cell>
          <cell r="C48">
            <v>119328</v>
          </cell>
          <cell r="D48">
            <v>466111</v>
          </cell>
          <cell r="E48">
            <v>37</v>
          </cell>
          <cell r="F48">
            <v>194677</v>
          </cell>
          <cell r="G48">
            <v>194714</v>
          </cell>
          <cell r="H48">
            <v>660825</v>
          </cell>
          <cell r="I48">
            <v>0</v>
          </cell>
          <cell r="J48">
            <v>55933</v>
          </cell>
        </row>
        <row r="49">
          <cell r="A49" t="str">
            <v>MH.0044CH10</v>
          </cell>
          <cell r="B49">
            <v>0</v>
          </cell>
          <cell r="C49">
            <v>985</v>
          </cell>
          <cell r="D49">
            <v>985</v>
          </cell>
          <cell r="E49">
            <v>0</v>
          </cell>
          <cell r="F49">
            <v>0</v>
          </cell>
          <cell r="G49">
            <v>0</v>
          </cell>
          <cell r="H49">
            <v>985</v>
          </cell>
          <cell r="I49">
            <v>0</v>
          </cell>
          <cell r="J49">
            <v>118</v>
          </cell>
        </row>
        <row r="50">
          <cell r="A50" t="str">
            <v>MH.0044NP10</v>
          </cell>
          <cell r="B50">
            <v>441800</v>
          </cell>
          <cell r="C50">
            <v>25713</v>
          </cell>
          <cell r="D50">
            <v>467513</v>
          </cell>
          <cell r="E50">
            <v>44008</v>
          </cell>
          <cell r="F50">
            <v>180085</v>
          </cell>
          <cell r="G50">
            <v>224093</v>
          </cell>
          <cell r="H50">
            <v>691606</v>
          </cell>
          <cell r="I50">
            <v>0</v>
          </cell>
          <cell r="J50">
            <v>56102</v>
          </cell>
        </row>
        <row r="51">
          <cell r="A51" t="str">
            <v>MH.0044TH10</v>
          </cell>
          <cell r="B51">
            <v>18568</v>
          </cell>
          <cell r="C51">
            <v>0</v>
          </cell>
          <cell r="D51">
            <v>18568</v>
          </cell>
          <cell r="E51">
            <v>0</v>
          </cell>
          <cell r="F51">
            <v>0</v>
          </cell>
          <cell r="G51">
            <v>0</v>
          </cell>
          <cell r="H51">
            <v>18568</v>
          </cell>
          <cell r="I51">
            <v>0</v>
          </cell>
          <cell r="J51">
            <v>2228</v>
          </cell>
        </row>
        <row r="52">
          <cell r="A52" t="str">
            <v>MH.0044 Total</v>
          </cell>
          <cell r="B52">
            <v>460368</v>
          </cell>
          <cell r="C52">
            <v>26698</v>
          </cell>
          <cell r="D52">
            <v>487066</v>
          </cell>
          <cell r="E52">
            <v>44008</v>
          </cell>
          <cell r="F52">
            <v>180085</v>
          </cell>
          <cell r="G52">
            <v>224093</v>
          </cell>
          <cell r="H52">
            <v>711159</v>
          </cell>
          <cell r="I52">
            <v>0</v>
          </cell>
          <cell r="J52">
            <v>58448</v>
          </cell>
        </row>
        <row r="53">
          <cell r="A53" t="str">
            <v>MI.0001GE10</v>
          </cell>
          <cell r="B53">
            <v>-769</v>
          </cell>
          <cell r="C53">
            <v>489</v>
          </cell>
          <cell r="D53">
            <v>-280</v>
          </cell>
          <cell r="E53">
            <v>0</v>
          </cell>
          <cell r="F53">
            <v>0</v>
          </cell>
          <cell r="G53">
            <v>0</v>
          </cell>
          <cell r="H53">
            <v>-280</v>
          </cell>
          <cell r="I53">
            <v>0</v>
          </cell>
          <cell r="J53">
            <v>-34</v>
          </cell>
        </row>
        <row r="54">
          <cell r="A54" t="str">
            <v>MI.0001CH10</v>
          </cell>
          <cell r="B54">
            <v>29630</v>
          </cell>
          <cell r="C54">
            <v>2532</v>
          </cell>
          <cell r="D54">
            <v>32162</v>
          </cell>
          <cell r="E54">
            <v>0</v>
          </cell>
          <cell r="F54">
            <v>0</v>
          </cell>
          <cell r="G54">
            <v>0</v>
          </cell>
          <cell r="H54">
            <v>32162</v>
          </cell>
          <cell r="I54">
            <v>0</v>
          </cell>
          <cell r="J54">
            <v>3859</v>
          </cell>
        </row>
        <row r="55">
          <cell r="A55" t="str">
            <v>MI.0001PH10</v>
          </cell>
          <cell r="B55">
            <v>155980</v>
          </cell>
          <cell r="C55">
            <v>102456</v>
          </cell>
          <cell r="D55">
            <v>258436</v>
          </cell>
          <cell r="E55">
            <v>0</v>
          </cell>
          <cell r="F55">
            <v>0</v>
          </cell>
          <cell r="G55">
            <v>0</v>
          </cell>
          <cell r="H55">
            <v>258436</v>
          </cell>
          <cell r="I55">
            <v>0</v>
          </cell>
          <cell r="J55">
            <v>31012</v>
          </cell>
        </row>
        <row r="56">
          <cell r="A56" t="str">
            <v>MI.0001 Total</v>
          </cell>
          <cell r="B56">
            <v>184841</v>
          </cell>
          <cell r="C56">
            <v>105477</v>
          </cell>
          <cell r="D56">
            <v>290318</v>
          </cell>
          <cell r="E56">
            <v>0</v>
          </cell>
          <cell r="F56">
            <v>0</v>
          </cell>
          <cell r="G56">
            <v>0</v>
          </cell>
          <cell r="H56">
            <v>290318</v>
          </cell>
          <cell r="I56">
            <v>0</v>
          </cell>
          <cell r="J56">
            <v>34838</v>
          </cell>
        </row>
        <row r="57">
          <cell r="A57" t="str">
            <v>OP.0001EG10</v>
          </cell>
          <cell r="B57">
            <v>64208</v>
          </cell>
          <cell r="C57">
            <v>38984</v>
          </cell>
          <cell r="D57">
            <v>103192</v>
          </cell>
          <cell r="E57">
            <v>7201</v>
          </cell>
          <cell r="F57">
            <v>0</v>
          </cell>
          <cell r="G57">
            <v>7201</v>
          </cell>
          <cell r="H57">
            <v>110393</v>
          </cell>
          <cell r="I57">
            <v>0</v>
          </cell>
          <cell r="J57">
            <v>12383</v>
          </cell>
        </row>
        <row r="58">
          <cell r="A58" t="str">
            <v>OP.0001JO10</v>
          </cell>
          <cell r="B58">
            <v>1110408</v>
          </cell>
          <cell r="C58">
            <v>277487</v>
          </cell>
          <cell r="D58">
            <v>1387895</v>
          </cell>
          <cell r="E58">
            <v>15177</v>
          </cell>
          <cell r="F58">
            <v>0</v>
          </cell>
          <cell r="G58">
            <v>15177</v>
          </cell>
          <cell r="H58">
            <v>1403072</v>
          </cell>
          <cell r="I58">
            <v>0</v>
          </cell>
          <cell r="J58">
            <v>166547</v>
          </cell>
        </row>
        <row r="59">
          <cell r="A59" t="str">
            <v>OP.0001SY10</v>
          </cell>
          <cell r="B59">
            <v>423780</v>
          </cell>
          <cell r="C59">
            <v>116836</v>
          </cell>
          <cell r="D59">
            <v>540616</v>
          </cell>
          <cell r="E59">
            <v>422</v>
          </cell>
          <cell r="F59">
            <v>0</v>
          </cell>
          <cell r="G59">
            <v>422</v>
          </cell>
          <cell r="H59">
            <v>541038</v>
          </cell>
          <cell r="I59">
            <v>0</v>
          </cell>
          <cell r="J59">
            <v>64874</v>
          </cell>
        </row>
        <row r="60">
          <cell r="A60" t="str">
            <v>OP.0001US20</v>
          </cell>
          <cell r="B60">
            <v>0</v>
          </cell>
          <cell r="C60">
            <v>175</v>
          </cell>
          <cell r="D60">
            <v>175</v>
          </cell>
          <cell r="E60">
            <v>0</v>
          </cell>
          <cell r="F60">
            <v>0</v>
          </cell>
          <cell r="G60">
            <v>0</v>
          </cell>
          <cell r="H60">
            <v>175</v>
          </cell>
          <cell r="I60">
            <v>0</v>
          </cell>
          <cell r="J60">
            <v>21</v>
          </cell>
        </row>
        <row r="61">
          <cell r="A61" t="str">
            <v>OP.0001 Total</v>
          </cell>
          <cell r="B61">
            <v>1598397</v>
          </cell>
          <cell r="C61">
            <v>433483</v>
          </cell>
          <cell r="D61">
            <v>2031880</v>
          </cell>
          <cell r="E61">
            <v>22801</v>
          </cell>
          <cell r="F61">
            <v>0</v>
          </cell>
          <cell r="G61">
            <v>22801</v>
          </cell>
          <cell r="H61">
            <v>2054681</v>
          </cell>
          <cell r="I61">
            <v>0</v>
          </cell>
          <cell r="J61">
            <v>243826</v>
          </cell>
        </row>
        <row r="62">
          <cell r="A62" t="str">
            <v>OP.0002RU10</v>
          </cell>
          <cell r="B62">
            <v>395075</v>
          </cell>
          <cell r="C62">
            <v>132897</v>
          </cell>
          <cell r="D62">
            <v>527972</v>
          </cell>
          <cell r="E62">
            <v>16880</v>
          </cell>
          <cell r="F62">
            <v>0</v>
          </cell>
          <cell r="G62">
            <v>16880</v>
          </cell>
          <cell r="H62">
            <v>544852</v>
          </cell>
          <cell r="I62">
            <v>0</v>
          </cell>
          <cell r="J62">
            <v>63357</v>
          </cell>
        </row>
        <row r="63">
          <cell r="A63" t="str">
            <v>OP.0002UA10</v>
          </cell>
          <cell r="B63">
            <v>2470</v>
          </cell>
          <cell r="C63">
            <v>127</v>
          </cell>
          <cell r="D63">
            <v>2597</v>
          </cell>
          <cell r="E63">
            <v>0</v>
          </cell>
          <cell r="F63">
            <v>0</v>
          </cell>
          <cell r="G63">
            <v>0</v>
          </cell>
          <cell r="H63">
            <v>2597</v>
          </cell>
          <cell r="I63">
            <v>0</v>
          </cell>
          <cell r="J63">
            <v>312</v>
          </cell>
        </row>
        <row r="64">
          <cell r="A64" t="str">
            <v>OP.0002KG10</v>
          </cell>
          <cell r="B64">
            <v>6049</v>
          </cell>
          <cell r="C64">
            <v>0</v>
          </cell>
          <cell r="D64">
            <v>6049</v>
          </cell>
          <cell r="E64">
            <v>78</v>
          </cell>
          <cell r="F64">
            <v>0</v>
          </cell>
          <cell r="G64">
            <v>78</v>
          </cell>
          <cell r="H64">
            <v>6127</v>
          </cell>
          <cell r="I64">
            <v>0</v>
          </cell>
          <cell r="J64">
            <v>726</v>
          </cell>
        </row>
        <row r="65">
          <cell r="A65" t="str">
            <v>OP.0002KZ10</v>
          </cell>
          <cell r="B65">
            <v>5194</v>
          </cell>
          <cell r="C65">
            <v>525</v>
          </cell>
          <cell r="D65">
            <v>5719</v>
          </cell>
          <cell r="E65">
            <v>0</v>
          </cell>
          <cell r="F65">
            <v>0</v>
          </cell>
          <cell r="G65">
            <v>0</v>
          </cell>
          <cell r="H65">
            <v>5719</v>
          </cell>
          <cell r="I65">
            <v>0</v>
          </cell>
          <cell r="J65">
            <v>686</v>
          </cell>
        </row>
        <row r="66">
          <cell r="A66" t="str">
            <v>OP.0002MD10</v>
          </cell>
          <cell r="B66">
            <v>4211</v>
          </cell>
          <cell r="C66">
            <v>5349</v>
          </cell>
          <cell r="D66">
            <v>9560</v>
          </cell>
          <cell r="E66">
            <v>1645</v>
          </cell>
          <cell r="F66">
            <v>0</v>
          </cell>
          <cell r="G66">
            <v>1645</v>
          </cell>
          <cell r="H66">
            <v>11205</v>
          </cell>
          <cell r="I66">
            <v>0</v>
          </cell>
          <cell r="J66">
            <v>1147</v>
          </cell>
        </row>
        <row r="67">
          <cell r="A67" t="str">
            <v>OP.0002MT10</v>
          </cell>
          <cell r="B67">
            <v>10102</v>
          </cell>
          <cell r="C67">
            <v>8161</v>
          </cell>
          <cell r="D67">
            <v>18263</v>
          </cell>
          <cell r="E67">
            <v>77</v>
          </cell>
          <cell r="F67">
            <v>0</v>
          </cell>
          <cell r="G67">
            <v>77</v>
          </cell>
          <cell r="H67">
            <v>18340</v>
          </cell>
          <cell r="I67">
            <v>0</v>
          </cell>
          <cell r="J67">
            <v>2192</v>
          </cell>
        </row>
        <row r="68">
          <cell r="A68" t="str">
            <v>OP.0002AZ10</v>
          </cell>
          <cell r="B68">
            <v>1375</v>
          </cell>
          <cell r="C68">
            <v>63</v>
          </cell>
          <cell r="D68">
            <v>1438</v>
          </cell>
          <cell r="E68">
            <v>0</v>
          </cell>
          <cell r="F68">
            <v>0</v>
          </cell>
          <cell r="G68">
            <v>0</v>
          </cell>
          <cell r="H68">
            <v>1438</v>
          </cell>
          <cell r="I68">
            <v>0</v>
          </cell>
          <cell r="J68">
            <v>173</v>
          </cell>
        </row>
        <row r="69">
          <cell r="A69" t="str">
            <v>OP.0002 Total</v>
          </cell>
          <cell r="B69">
            <v>424475</v>
          </cell>
          <cell r="C69">
            <v>147124</v>
          </cell>
          <cell r="D69">
            <v>571599</v>
          </cell>
          <cell r="E69">
            <v>18680</v>
          </cell>
          <cell r="F69">
            <v>0</v>
          </cell>
          <cell r="G69">
            <v>18680</v>
          </cell>
          <cell r="H69">
            <v>590279</v>
          </cell>
          <cell r="I69">
            <v>0</v>
          </cell>
          <cell r="J69">
            <v>68592</v>
          </cell>
        </row>
        <row r="70">
          <cell r="A70" t="str">
            <v>OP.0003NP10</v>
          </cell>
          <cell r="B70">
            <v>656894</v>
          </cell>
          <cell r="C70">
            <v>95963</v>
          </cell>
          <cell r="D70">
            <v>752857</v>
          </cell>
          <cell r="E70">
            <v>38550</v>
          </cell>
          <cell r="F70">
            <v>0</v>
          </cell>
          <cell r="G70">
            <v>38550</v>
          </cell>
          <cell r="H70">
            <v>791407</v>
          </cell>
          <cell r="I70">
            <v>0</v>
          </cell>
          <cell r="J70">
            <v>90343</v>
          </cell>
        </row>
        <row r="71">
          <cell r="A71" t="str">
            <v>OP.0003 Total</v>
          </cell>
          <cell r="B71">
            <v>656894</v>
          </cell>
          <cell r="C71">
            <v>95963</v>
          </cell>
          <cell r="D71">
            <v>752857</v>
          </cell>
          <cell r="E71">
            <v>38550</v>
          </cell>
          <cell r="F71">
            <v>0</v>
          </cell>
          <cell r="G71">
            <v>38550</v>
          </cell>
          <cell r="H71">
            <v>791407</v>
          </cell>
          <cell r="I71">
            <v>0</v>
          </cell>
          <cell r="J71">
            <v>90343</v>
          </cell>
        </row>
        <row r="72">
          <cell r="A72" t="str">
            <v>RE.0003CR10</v>
          </cell>
          <cell r="B72">
            <v>27585</v>
          </cell>
          <cell r="C72">
            <v>18015</v>
          </cell>
          <cell r="D72">
            <v>45600</v>
          </cell>
          <cell r="E72">
            <v>213</v>
          </cell>
          <cell r="F72">
            <v>138</v>
          </cell>
          <cell r="G72">
            <v>351</v>
          </cell>
          <cell r="H72">
            <v>45951</v>
          </cell>
          <cell r="I72">
            <v>1627</v>
          </cell>
          <cell r="J72">
            <v>5472</v>
          </cell>
        </row>
        <row r="73">
          <cell r="A73" t="str">
            <v>RE.0003EC10</v>
          </cell>
          <cell r="B73">
            <v>18897</v>
          </cell>
          <cell r="C73">
            <v>19001</v>
          </cell>
          <cell r="D73">
            <v>37898</v>
          </cell>
          <cell r="E73">
            <v>331</v>
          </cell>
          <cell r="F73">
            <v>0</v>
          </cell>
          <cell r="G73">
            <v>331</v>
          </cell>
          <cell r="H73">
            <v>38229</v>
          </cell>
          <cell r="I73">
            <v>80</v>
          </cell>
          <cell r="J73">
            <v>4548</v>
          </cell>
        </row>
        <row r="74">
          <cell r="A74" t="str">
            <v>RE.0003CO10</v>
          </cell>
          <cell r="B74">
            <v>35083</v>
          </cell>
          <cell r="C74">
            <v>9174</v>
          </cell>
          <cell r="D74">
            <v>44257</v>
          </cell>
          <cell r="E74">
            <v>289</v>
          </cell>
          <cell r="F74">
            <v>10</v>
          </cell>
          <cell r="G74">
            <v>299</v>
          </cell>
          <cell r="H74">
            <v>44556</v>
          </cell>
          <cell r="I74">
            <v>0</v>
          </cell>
          <cell r="J74">
            <v>5311</v>
          </cell>
        </row>
        <row r="75">
          <cell r="A75" t="str">
            <v>RE.0003US20</v>
          </cell>
          <cell r="B75">
            <v>39383</v>
          </cell>
          <cell r="C75">
            <v>5775</v>
          </cell>
          <cell r="D75">
            <v>45158</v>
          </cell>
          <cell r="E75">
            <v>0</v>
          </cell>
          <cell r="F75">
            <v>0</v>
          </cell>
          <cell r="G75">
            <v>0</v>
          </cell>
          <cell r="H75">
            <v>45158</v>
          </cell>
          <cell r="I75">
            <v>0</v>
          </cell>
          <cell r="J75">
            <v>5419</v>
          </cell>
        </row>
        <row r="76">
          <cell r="A76" t="str">
            <v>RE.0003US22</v>
          </cell>
          <cell r="B76">
            <v>-193</v>
          </cell>
          <cell r="C76">
            <v>0</v>
          </cell>
          <cell r="D76">
            <v>-193</v>
          </cell>
          <cell r="E76">
            <v>0</v>
          </cell>
          <cell r="F76">
            <v>0</v>
          </cell>
          <cell r="G76">
            <v>0</v>
          </cell>
          <cell r="H76">
            <v>-193</v>
          </cell>
          <cell r="I76">
            <v>0</v>
          </cell>
          <cell r="J76">
            <v>-23</v>
          </cell>
        </row>
        <row r="77">
          <cell r="A77" t="str">
            <v>RE.0003US23</v>
          </cell>
          <cell r="B77">
            <v>58377</v>
          </cell>
          <cell r="C77">
            <v>7543</v>
          </cell>
          <cell r="D77">
            <v>65920</v>
          </cell>
          <cell r="E77">
            <v>27667</v>
          </cell>
          <cell r="F77">
            <v>0</v>
          </cell>
          <cell r="G77">
            <v>27667</v>
          </cell>
          <cell r="H77">
            <v>93587</v>
          </cell>
          <cell r="I77">
            <v>509007</v>
          </cell>
          <cell r="J77">
            <v>7910</v>
          </cell>
        </row>
        <row r="78">
          <cell r="A78" t="str">
            <v>RE.0003US21</v>
          </cell>
          <cell r="B78">
            <v>0</v>
          </cell>
          <cell r="C78">
            <v>0</v>
          </cell>
          <cell r="D78">
            <v>0</v>
          </cell>
          <cell r="E78">
            <v>0</v>
          </cell>
          <cell r="F78">
            <v>0</v>
          </cell>
          <cell r="G78">
            <v>0</v>
          </cell>
          <cell r="H78">
            <v>0</v>
          </cell>
          <cell r="I78">
            <v>20</v>
          </cell>
          <cell r="J78">
            <v>0</v>
          </cell>
        </row>
        <row r="79">
          <cell r="A79" t="str">
            <v>RE.0003 Total</v>
          </cell>
          <cell r="B79">
            <v>179132</v>
          </cell>
          <cell r="C79">
            <v>59508</v>
          </cell>
          <cell r="D79">
            <v>238640</v>
          </cell>
          <cell r="E79">
            <v>28499</v>
          </cell>
          <cell r="F79">
            <v>148</v>
          </cell>
          <cell r="G79">
            <v>28647</v>
          </cell>
          <cell r="H79">
            <v>267287</v>
          </cell>
          <cell r="I79">
            <v>510734</v>
          </cell>
          <cell r="J79">
            <v>28637</v>
          </cell>
        </row>
        <row r="80">
          <cell r="A80" t="str">
            <v>RE.0004CH10</v>
          </cell>
          <cell r="B80">
            <v>0</v>
          </cell>
          <cell r="C80">
            <v>285</v>
          </cell>
          <cell r="D80">
            <v>285</v>
          </cell>
          <cell r="E80">
            <v>0</v>
          </cell>
          <cell r="F80">
            <v>0</v>
          </cell>
          <cell r="G80">
            <v>0</v>
          </cell>
          <cell r="H80">
            <v>285</v>
          </cell>
          <cell r="I80">
            <v>0</v>
          </cell>
          <cell r="J80">
            <v>34</v>
          </cell>
        </row>
        <row r="81">
          <cell r="A81" t="str">
            <v>RE.0004TH10</v>
          </cell>
          <cell r="B81">
            <v>937646</v>
          </cell>
          <cell r="C81">
            <v>104080</v>
          </cell>
          <cell r="D81">
            <v>1041726</v>
          </cell>
          <cell r="E81">
            <v>337965</v>
          </cell>
          <cell r="F81">
            <v>0</v>
          </cell>
          <cell r="G81">
            <v>337965</v>
          </cell>
          <cell r="H81">
            <v>1379691</v>
          </cell>
          <cell r="I81">
            <v>1754109</v>
          </cell>
          <cell r="J81">
            <v>125007</v>
          </cell>
        </row>
        <row r="82">
          <cell r="A82" t="str">
            <v>RE.0004HK10</v>
          </cell>
          <cell r="B82">
            <v>0</v>
          </cell>
          <cell r="C82">
            <v>0</v>
          </cell>
          <cell r="D82">
            <v>0</v>
          </cell>
          <cell r="E82">
            <v>3443</v>
          </cell>
          <cell r="F82">
            <v>0</v>
          </cell>
          <cell r="G82">
            <v>3443</v>
          </cell>
          <cell r="H82">
            <v>3443</v>
          </cell>
          <cell r="I82">
            <v>0</v>
          </cell>
          <cell r="J82">
            <v>0</v>
          </cell>
        </row>
        <row r="83">
          <cell r="A83" t="str">
            <v>RE.0004JP10</v>
          </cell>
          <cell r="B83">
            <v>18613</v>
          </cell>
          <cell r="C83">
            <v>5283</v>
          </cell>
          <cell r="D83">
            <v>23896</v>
          </cell>
          <cell r="E83">
            <v>16055</v>
          </cell>
          <cell r="F83">
            <v>0</v>
          </cell>
          <cell r="G83">
            <v>16055</v>
          </cell>
          <cell r="H83">
            <v>39951</v>
          </cell>
          <cell r="I83">
            <v>0</v>
          </cell>
          <cell r="J83">
            <v>2868</v>
          </cell>
        </row>
        <row r="84">
          <cell r="A84" t="str">
            <v>RE.0004PH10</v>
          </cell>
          <cell r="B84">
            <v>30</v>
          </cell>
          <cell r="C84">
            <v>0</v>
          </cell>
          <cell r="D84">
            <v>30</v>
          </cell>
          <cell r="E84">
            <v>0</v>
          </cell>
          <cell r="F84">
            <v>0</v>
          </cell>
          <cell r="G84">
            <v>0</v>
          </cell>
          <cell r="H84">
            <v>30</v>
          </cell>
          <cell r="I84">
            <v>0</v>
          </cell>
          <cell r="J84">
            <v>4</v>
          </cell>
        </row>
        <row r="85">
          <cell r="A85" t="str">
            <v>RE.0004KR10</v>
          </cell>
          <cell r="B85">
            <v>9418</v>
          </cell>
          <cell r="C85">
            <v>6139</v>
          </cell>
          <cell r="D85">
            <v>15557</v>
          </cell>
          <cell r="E85">
            <v>0</v>
          </cell>
          <cell r="F85">
            <v>0</v>
          </cell>
          <cell r="G85">
            <v>0</v>
          </cell>
          <cell r="H85">
            <v>15557</v>
          </cell>
          <cell r="I85">
            <v>0</v>
          </cell>
          <cell r="J85">
            <v>1867</v>
          </cell>
        </row>
        <row r="86">
          <cell r="A86" t="str">
            <v>RE.0004US20</v>
          </cell>
          <cell r="B86">
            <v>71560</v>
          </cell>
          <cell r="C86">
            <v>17390</v>
          </cell>
          <cell r="D86">
            <v>88950</v>
          </cell>
          <cell r="E86">
            <v>0</v>
          </cell>
          <cell r="F86">
            <v>0</v>
          </cell>
          <cell r="G86">
            <v>0</v>
          </cell>
          <cell r="H86">
            <v>88950</v>
          </cell>
          <cell r="I86">
            <v>0</v>
          </cell>
          <cell r="J86">
            <v>10674</v>
          </cell>
        </row>
        <row r="87">
          <cell r="A87" t="str">
            <v>RE.0004US21</v>
          </cell>
          <cell r="B87">
            <v>16794</v>
          </cell>
          <cell r="C87">
            <v>1555</v>
          </cell>
          <cell r="D87">
            <v>18349</v>
          </cell>
          <cell r="E87">
            <v>3138</v>
          </cell>
          <cell r="F87">
            <v>946</v>
          </cell>
          <cell r="G87">
            <v>4084</v>
          </cell>
          <cell r="H87">
            <v>22433</v>
          </cell>
          <cell r="I87">
            <v>35325</v>
          </cell>
          <cell r="J87">
            <v>2202</v>
          </cell>
        </row>
        <row r="88">
          <cell r="A88" t="str">
            <v>RE.0004US22</v>
          </cell>
          <cell r="B88">
            <v>41724</v>
          </cell>
          <cell r="C88">
            <v>7240</v>
          </cell>
          <cell r="D88">
            <v>48964</v>
          </cell>
          <cell r="E88">
            <v>25202</v>
          </cell>
          <cell r="F88">
            <v>5542</v>
          </cell>
          <cell r="G88">
            <v>30744</v>
          </cell>
          <cell r="H88">
            <v>79708</v>
          </cell>
          <cell r="I88">
            <v>202023</v>
          </cell>
          <cell r="J88">
            <v>5876</v>
          </cell>
        </row>
        <row r="89">
          <cell r="A89" t="str">
            <v>RE.0004US25</v>
          </cell>
          <cell r="B89">
            <v>18621</v>
          </cell>
          <cell r="C89">
            <v>958</v>
          </cell>
          <cell r="D89">
            <v>19579</v>
          </cell>
          <cell r="E89">
            <v>23477</v>
          </cell>
          <cell r="F89">
            <v>2451</v>
          </cell>
          <cell r="G89">
            <v>25928</v>
          </cell>
          <cell r="H89">
            <v>45507</v>
          </cell>
          <cell r="I89">
            <v>57958</v>
          </cell>
          <cell r="J89">
            <v>2349</v>
          </cell>
        </row>
        <row r="90">
          <cell r="A90" t="str">
            <v>RE.0004 Total</v>
          </cell>
          <cell r="B90">
            <v>1114406</v>
          </cell>
          <cell r="C90">
            <v>142930</v>
          </cell>
          <cell r="D90">
            <v>1257336</v>
          </cell>
          <cell r="E90">
            <v>409280</v>
          </cell>
          <cell r="F90">
            <v>8939</v>
          </cell>
          <cell r="G90">
            <v>418219</v>
          </cell>
          <cell r="H90">
            <v>1675555</v>
          </cell>
          <cell r="I90">
            <v>2049416</v>
          </cell>
          <cell r="J90">
            <v>150880</v>
          </cell>
        </row>
        <row r="91">
          <cell r="A91" t="str">
            <v>RE.0005MY10</v>
          </cell>
          <cell r="B91">
            <v>257962</v>
          </cell>
          <cell r="C91">
            <v>166056</v>
          </cell>
          <cell r="D91">
            <v>424018</v>
          </cell>
          <cell r="E91">
            <v>19942</v>
          </cell>
          <cell r="F91">
            <v>235049</v>
          </cell>
          <cell r="G91">
            <v>254991</v>
          </cell>
          <cell r="H91">
            <v>679009</v>
          </cell>
          <cell r="I91">
            <v>1504316</v>
          </cell>
          <cell r="J91">
            <v>50882</v>
          </cell>
        </row>
        <row r="92">
          <cell r="A92" t="str">
            <v>RE.0005JP10</v>
          </cell>
          <cell r="B92">
            <v>0</v>
          </cell>
          <cell r="C92">
            <v>3</v>
          </cell>
          <cell r="D92">
            <v>3</v>
          </cell>
          <cell r="E92">
            <v>5455</v>
          </cell>
          <cell r="F92">
            <v>0</v>
          </cell>
          <cell r="G92">
            <v>5455</v>
          </cell>
          <cell r="H92">
            <v>5458</v>
          </cell>
          <cell r="I92">
            <v>0</v>
          </cell>
          <cell r="J92">
            <v>0</v>
          </cell>
        </row>
        <row r="93">
          <cell r="A93" t="str">
            <v>RE.0005MM10</v>
          </cell>
          <cell r="B93">
            <v>0</v>
          </cell>
          <cell r="C93">
            <v>0</v>
          </cell>
          <cell r="D93">
            <v>0</v>
          </cell>
          <cell r="E93">
            <v>23611</v>
          </cell>
          <cell r="F93">
            <v>18980</v>
          </cell>
          <cell r="G93">
            <v>42591</v>
          </cell>
          <cell r="H93">
            <v>42591</v>
          </cell>
          <cell r="I93">
            <v>61604</v>
          </cell>
          <cell r="J93">
            <v>0</v>
          </cell>
        </row>
        <row r="94">
          <cell r="A94" t="str">
            <v>RE.0005CH10</v>
          </cell>
          <cell r="B94">
            <v>0</v>
          </cell>
          <cell r="C94">
            <v>0</v>
          </cell>
          <cell r="D94">
            <v>0</v>
          </cell>
          <cell r="E94">
            <v>0</v>
          </cell>
          <cell r="F94">
            <v>175</v>
          </cell>
          <cell r="G94">
            <v>175</v>
          </cell>
          <cell r="H94">
            <v>175</v>
          </cell>
          <cell r="I94">
            <v>0</v>
          </cell>
          <cell r="J94">
            <v>0</v>
          </cell>
        </row>
        <row r="95">
          <cell r="A95" t="str">
            <v>RE.0005HK10</v>
          </cell>
          <cell r="B95">
            <v>7431</v>
          </cell>
          <cell r="C95">
            <v>115</v>
          </cell>
          <cell r="D95">
            <v>7546</v>
          </cell>
          <cell r="E95">
            <v>705</v>
          </cell>
          <cell r="F95">
            <v>1357</v>
          </cell>
          <cell r="G95">
            <v>2062</v>
          </cell>
          <cell r="H95">
            <v>9608</v>
          </cell>
          <cell r="I95">
            <v>3757</v>
          </cell>
          <cell r="J95">
            <v>906</v>
          </cell>
        </row>
        <row r="96">
          <cell r="A96" t="str">
            <v>RE.0005KH10</v>
          </cell>
          <cell r="B96">
            <v>433</v>
          </cell>
          <cell r="C96">
            <v>54</v>
          </cell>
          <cell r="D96">
            <v>487</v>
          </cell>
          <cell r="E96">
            <v>0</v>
          </cell>
          <cell r="F96">
            <v>0</v>
          </cell>
          <cell r="G96">
            <v>0</v>
          </cell>
          <cell r="H96">
            <v>487</v>
          </cell>
          <cell r="I96">
            <v>95</v>
          </cell>
          <cell r="J96">
            <v>58</v>
          </cell>
        </row>
        <row r="97">
          <cell r="A97" t="str">
            <v>RE.0005TH10</v>
          </cell>
          <cell r="B97">
            <v>4986</v>
          </cell>
          <cell r="C97">
            <v>17</v>
          </cell>
          <cell r="D97">
            <v>5003</v>
          </cell>
          <cell r="E97">
            <v>14008</v>
          </cell>
          <cell r="F97">
            <v>1595</v>
          </cell>
          <cell r="G97">
            <v>15603</v>
          </cell>
          <cell r="H97">
            <v>20606</v>
          </cell>
          <cell r="I97">
            <v>116405</v>
          </cell>
          <cell r="J97">
            <v>600</v>
          </cell>
        </row>
        <row r="98">
          <cell r="A98" t="str">
            <v>RE.0005PH10</v>
          </cell>
          <cell r="B98">
            <v>4155</v>
          </cell>
          <cell r="C98">
            <v>4576</v>
          </cell>
          <cell r="D98">
            <v>8731</v>
          </cell>
          <cell r="E98">
            <v>351</v>
          </cell>
          <cell r="F98">
            <v>0</v>
          </cell>
          <cell r="G98">
            <v>351</v>
          </cell>
          <cell r="H98">
            <v>9082</v>
          </cell>
          <cell r="I98">
            <v>2827</v>
          </cell>
          <cell r="J98">
            <v>1048</v>
          </cell>
        </row>
        <row r="99">
          <cell r="A99" t="str">
            <v>RE.0005US20</v>
          </cell>
          <cell r="B99">
            <v>52979</v>
          </cell>
          <cell r="C99">
            <v>12516</v>
          </cell>
          <cell r="D99">
            <v>65495</v>
          </cell>
          <cell r="E99">
            <v>0</v>
          </cell>
          <cell r="F99">
            <v>0</v>
          </cell>
          <cell r="G99">
            <v>0</v>
          </cell>
          <cell r="H99">
            <v>65495</v>
          </cell>
          <cell r="I99">
            <v>0</v>
          </cell>
          <cell r="J99">
            <v>7859</v>
          </cell>
        </row>
        <row r="100">
          <cell r="A100" t="str">
            <v>RE.0005ID10</v>
          </cell>
          <cell r="B100">
            <v>0</v>
          </cell>
          <cell r="C100">
            <v>0</v>
          </cell>
          <cell r="D100">
            <v>0</v>
          </cell>
          <cell r="E100">
            <v>441</v>
          </cell>
          <cell r="F100">
            <v>0</v>
          </cell>
          <cell r="G100">
            <v>441</v>
          </cell>
          <cell r="H100">
            <v>441</v>
          </cell>
          <cell r="I100">
            <v>4428</v>
          </cell>
          <cell r="J100">
            <v>0</v>
          </cell>
        </row>
        <row r="101">
          <cell r="A101" t="str">
            <v>RE.0005US21</v>
          </cell>
          <cell r="B101">
            <v>4566</v>
          </cell>
          <cell r="C101">
            <v>423</v>
          </cell>
          <cell r="D101">
            <v>4989</v>
          </cell>
          <cell r="E101">
            <v>960</v>
          </cell>
          <cell r="F101">
            <v>0</v>
          </cell>
          <cell r="G101">
            <v>960</v>
          </cell>
          <cell r="H101">
            <v>5949</v>
          </cell>
          <cell r="I101">
            <v>13631</v>
          </cell>
          <cell r="J101">
            <v>599</v>
          </cell>
        </row>
        <row r="102">
          <cell r="A102" t="str">
            <v>RE.0005US22</v>
          </cell>
          <cell r="B102">
            <v>30911</v>
          </cell>
          <cell r="C102">
            <v>4405</v>
          </cell>
          <cell r="D102">
            <v>35316</v>
          </cell>
          <cell r="E102">
            <v>26174</v>
          </cell>
          <cell r="F102">
            <v>12975</v>
          </cell>
          <cell r="G102">
            <v>39149</v>
          </cell>
          <cell r="H102">
            <v>74465</v>
          </cell>
          <cell r="I102">
            <v>215303</v>
          </cell>
          <cell r="J102">
            <v>4238</v>
          </cell>
        </row>
        <row r="103">
          <cell r="A103" t="str">
            <v>RE.0005US23</v>
          </cell>
          <cell r="B103">
            <v>2200</v>
          </cell>
          <cell r="C103">
            <v>504</v>
          </cell>
          <cell r="D103">
            <v>2704</v>
          </cell>
          <cell r="E103">
            <v>1307</v>
          </cell>
          <cell r="F103">
            <v>0</v>
          </cell>
          <cell r="G103">
            <v>1307</v>
          </cell>
          <cell r="H103">
            <v>4011</v>
          </cell>
          <cell r="I103">
            <v>5363</v>
          </cell>
          <cell r="J103">
            <v>324</v>
          </cell>
        </row>
        <row r="104">
          <cell r="A104" t="str">
            <v>RE.0005US24</v>
          </cell>
          <cell r="B104">
            <v>1227</v>
          </cell>
          <cell r="C104">
            <v>62</v>
          </cell>
          <cell r="D104">
            <v>1289</v>
          </cell>
          <cell r="E104">
            <v>605</v>
          </cell>
          <cell r="F104">
            <v>0</v>
          </cell>
          <cell r="G104">
            <v>605</v>
          </cell>
          <cell r="H104">
            <v>1894</v>
          </cell>
          <cell r="I104">
            <v>423</v>
          </cell>
          <cell r="J104">
            <v>155</v>
          </cell>
        </row>
        <row r="105">
          <cell r="A105" t="str">
            <v>RE.0005US25</v>
          </cell>
          <cell r="B105">
            <v>45716</v>
          </cell>
          <cell r="C105">
            <v>3124</v>
          </cell>
          <cell r="D105">
            <v>48840</v>
          </cell>
          <cell r="E105">
            <v>38911</v>
          </cell>
          <cell r="F105">
            <v>0</v>
          </cell>
          <cell r="G105">
            <v>38911</v>
          </cell>
          <cell r="H105">
            <v>87751</v>
          </cell>
          <cell r="I105">
            <v>355648</v>
          </cell>
          <cell r="J105">
            <v>5861</v>
          </cell>
        </row>
        <row r="106">
          <cell r="A106" t="str">
            <v>RE.0005 Total</v>
          </cell>
          <cell r="B106">
            <v>412566</v>
          </cell>
          <cell r="C106">
            <v>191855</v>
          </cell>
          <cell r="D106">
            <v>604421</v>
          </cell>
          <cell r="E106">
            <v>132469</v>
          </cell>
          <cell r="F106">
            <v>270130</v>
          </cell>
          <cell r="G106">
            <v>402599</v>
          </cell>
          <cell r="H106">
            <v>1007020</v>
          </cell>
          <cell r="I106">
            <v>2283800</v>
          </cell>
          <cell r="J106">
            <v>72530</v>
          </cell>
        </row>
        <row r="107">
          <cell r="A107" t="str">
            <v>RE.0006CH10</v>
          </cell>
          <cell r="B107">
            <v>0</v>
          </cell>
          <cell r="C107">
            <v>285</v>
          </cell>
          <cell r="D107">
            <v>285</v>
          </cell>
          <cell r="E107">
            <v>0</v>
          </cell>
          <cell r="F107">
            <v>0</v>
          </cell>
          <cell r="G107">
            <v>0</v>
          </cell>
          <cell r="H107">
            <v>285</v>
          </cell>
          <cell r="I107">
            <v>0</v>
          </cell>
          <cell r="J107">
            <v>34</v>
          </cell>
        </row>
        <row r="108">
          <cell r="A108" t="str">
            <v>RE.0006BD10</v>
          </cell>
          <cell r="B108">
            <v>92318</v>
          </cell>
          <cell r="C108">
            <v>171189</v>
          </cell>
          <cell r="D108">
            <v>263507</v>
          </cell>
          <cell r="E108">
            <v>720</v>
          </cell>
          <cell r="F108">
            <v>9041</v>
          </cell>
          <cell r="G108">
            <v>9761</v>
          </cell>
          <cell r="H108">
            <v>273268</v>
          </cell>
          <cell r="I108">
            <v>1790</v>
          </cell>
          <cell r="J108">
            <v>31621</v>
          </cell>
        </row>
        <row r="109">
          <cell r="A109" t="str">
            <v>RE.0006PK10</v>
          </cell>
          <cell r="B109">
            <v>3001</v>
          </cell>
          <cell r="C109">
            <v>2296</v>
          </cell>
          <cell r="D109">
            <v>5297</v>
          </cell>
          <cell r="E109">
            <v>38</v>
          </cell>
          <cell r="F109">
            <v>0</v>
          </cell>
          <cell r="G109">
            <v>38</v>
          </cell>
          <cell r="H109">
            <v>5335</v>
          </cell>
          <cell r="I109">
            <v>165</v>
          </cell>
          <cell r="J109">
            <v>636</v>
          </cell>
        </row>
        <row r="110">
          <cell r="A110" t="str">
            <v>RE.0006US25</v>
          </cell>
          <cell r="B110">
            <v>0</v>
          </cell>
          <cell r="C110">
            <v>0</v>
          </cell>
          <cell r="D110">
            <v>0</v>
          </cell>
          <cell r="E110">
            <v>8386</v>
          </cell>
          <cell r="F110">
            <v>0</v>
          </cell>
          <cell r="G110">
            <v>8386</v>
          </cell>
          <cell r="H110">
            <v>8386</v>
          </cell>
          <cell r="I110">
            <v>0</v>
          </cell>
          <cell r="J110">
            <v>0</v>
          </cell>
        </row>
        <row r="111">
          <cell r="A111" t="str">
            <v>RE.0006US21</v>
          </cell>
          <cell r="B111">
            <v>0</v>
          </cell>
          <cell r="C111">
            <v>21</v>
          </cell>
          <cell r="D111">
            <v>21</v>
          </cell>
          <cell r="E111">
            <v>25</v>
          </cell>
          <cell r="F111">
            <v>0</v>
          </cell>
          <cell r="G111">
            <v>25</v>
          </cell>
          <cell r="H111">
            <v>46</v>
          </cell>
          <cell r="I111">
            <v>0</v>
          </cell>
          <cell r="J111">
            <v>3</v>
          </cell>
        </row>
        <row r="112">
          <cell r="A112" t="str">
            <v>RE.0006 Total</v>
          </cell>
          <cell r="B112">
            <v>95319</v>
          </cell>
          <cell r="C112">
            <v>173791</v>
          </cell>
          <cell r="D112">
            <v>269110</v>
          </cell>
          <cell r="E112">
            <v>9170</v>
          </cell>
          <cell r="F112">
            <v>9041</v>
          </cell>
          <cell r="G112">
            <v>18211</v>
          </cell>
          <cell r="H112">
            <v>287321</v>
          </cell>
          <cell r="I112">
            <v>1955</v>
          </cell>
          <cell r="J112">
            <v>32293</v>
          </cell>
        </row>
        <row r="113">
          <cell r="A113" t="str">
            <v>RE.0007US25</v>
          </cell>
          <cell r="B113">
            <v>48421</v>
          </cell>
          <cell r="C113">
            <v>3331</v>
          </cell>
          <cell r="D113">
            <v>51752</v>
          </cell>
          <cell r="E113">
            <v>74277</v>
          </cell>
          <cell r="F113">
            <v>3917</v>
          </cell>
          <cell r="G113">
            <v>78194</v>
          </cell>
          <cell r="H113">
            <v>129946</v>
          </cell>
          <cell r="I113">
            <v>199680</v>
          </cell>
          <cell r="J113">
            <v>6210</v>
          </cell>
        </row>
        <row r="114">
          <cell r="A114" t="str">
            <v>RE.0007UG10</v>
          </cell>
          <cell r="B114">
            <v>119228</v>
          </cell>
          <cell r="C114">
            <v>32942</v>
          </cell>
          <cell r="D114">
            <v>152170</v>
          </cell>
          <cell r="E114">
            <v>15815</v>
          </cell>
          <cell r="F114">
            <v>80</v>
          </cell>
          <cell r="G114">
            <v>15895</v>
          </cell>
          <cell r="H114">
            <v>168065</v>
          </cell>
          <cell r="I114">
            <v>4532</v>
          </cell>
          <cell r="J114">
            <v>18260</v>
          </cell>
        </row>
        <row r="115">
          <cell r="A115" t="str">
            <v>RE.0007KE10</v>
          </cell>
          <cell r="B115">
            <v>550434</v>
          </cell>
          <cell r="C115">
            <v>-434293</v>
          </cell>
          <cell r="D115">
            <v>116141</v>
          </cell>
          <cell r="E115">
            <v>199687</v>
          </cell>
          <cell r="F115">
            <v>518</v>
          </cell>
          <cell r="G115">
            <v>200205</v>
          </cell>
          <cell r="H115">
            <v>316346</v>
          </cell>
          <cell r="I115">
            <v>597452</v>
          </cell>
          <cell r="J115">
            <v>13937</v>
          </cell>
        </row>
        <row r="116">
          <cell r="A116" t="str">
            <v>RE.0007TZ10</v>
          </cell>
          <cell r="B116">
            <v>30327</v>
          </cell>
          <cell r="C116">
            <v>24771</v>
          </cell>
          <cell r="D116">
            <v>55098</v>
          </cell>
          <cell r="E116">
            <v>443</v>
          </cell>
          <cell r="F116">
            <v>0</v>
          </cell>
          <cell r="G116">
            <v>443</v>
          </cell>
          <cell r="H116">
            <v>55541</v>
          </cell>
          <cell r="I116">
            <v>15</v>
          </cell>
          <cell r="J116">
            <v>6612</v>
          </cell>
        </row>
        <row r="117">
          <cell r="A117" t="str">
            <v>RE.0007ET10</v>
          </cell>
          <cell r="B117">
            <v>164447</v>
          </cell>
          <cell r="C117">
            <v>84896</v>
          </cell>
          <cell r="D117">
            <v>249343</v>
          </cell>
          <cell r="E117">
            <v>116519</v>
          </cell>
          <cell r="F117">
            <v>0</v>
          </cell>
          <cell r="G117">
            <v>116519</v>
          </cell>
          <cell r="H117">
            <v>365862</v>
          </cell>
          <cell r="I117">
            <v>622234</v>
          </cell>
          <cell r="J117">
            <v>29921</v>
          </cell>
        </row>
        <row r="118">
          <cell r="A118" t="str">
            <v>RE.0007CH10</v>
          </cell>
          <cell r="B118">
            <v>19559</v>
          </cell>
          <cell r="C118">
            <v>285</v>
          </cell>
          <cell r="D118">
            <v>19844</v>
          </cell>
          <cell r="E118">
            <v>0</v>
          </cell>
          <cell r="F118">
            <v>0</v>
          </cell>
          <cell r="G118">
            <v>0</v>
          </cell>
          <cell r="H118">
            <v>19844</v>
          </cell>
          <cell r="I118">
            <v>0</v>
          </cell>
          <cell r="J118">
            <v>2381</v>
          </cell>
        </row>
        <row r="119">
          <cell r="A119" t="str">
            <v>RE.0007BE10</v>
          </cell>
          <cell r="B119">
            <v>8777</v>
          </cell>
          <cell r="C119">
            <v>40</v>
          </cell>
          <cell r="D119">
            <v>8817</v>
          </cell>
          <cell r="E119">
            <v>0</v>
          </cell>
          <cell r="F119">
            <v>0</v>
          </cell>
          <cell r="G119">
            <v>0</v>
          </cell>
          <cell r="H119">
            <v>8817</v>
          </cell>
          <cell r="I119">
            <v>0</v>
          </cell>
          <cell r="J119">
            <v>1058</v>
          </cell>
        </row>
        <row r="120">
          <cell r="A120" t="str">
            <v>RE.0007GM10</v>
          </cell>
          <cell r="B120">
            <v>4729</v>
          </cell>
          <cell r="C120">
            <v>2948</v>
          </cell>
          <cell r="D120">
            <v>7677</v>
          </cell>
          <cell r="E120">
            <v>0</v>
          </cell>
          <cell r="F120">
            <v>0</v>
          </cell>
          <cell r="G120">
            <v>0</v>
          </cell>
          <cell r="H120">
            <v>7677</v>
          </cell>
          <cell r="I120">
            <v>2447</v>
          </cell>
          <cell r="J120">
            <v>921</v>
          </cell>
        </row>
        <row r="121">
          <cell r="A121" t="str">
            <v>RE.0007ZA10</v>
          </cell>
          <cell r="B121">
            <v>58534</v>
          </cell>
          <cell r="C121">
            <v>5840</v>
          </cell>
          <cell r="D121">
            <v>64374</v>
          </cell>
          <cell r="E121">
            <v>5119</v>
          </cell>
          <cell r="F121">
            <v>626</v>
          </cell>
          <cell r="G121">
            <v>5745</v>
          </cell>
          <cell r="H121">
            <v>70119</v>
          </cell>
          <cell r="I121">
            <v>167082</v>
          </cell>
          <cell r="J121">
            <v>7725</v>
          </cell>
        </row>
        <row r="122">
          <cell r="A122" t="str">
            <v>RE.0007EG10</v>
          </cell>
          <cell r="B122">
            <v>2350</v>
          </cell>
          <cell r="C122">
            <v>14480</v>
          </cell>
          <cell r="D122">
            <v>16830</v>
          </cell>
          <cell r="E122">
            <v>7681</v>
          </cell>
          <cell r="F122">
            <v>3409</v>
          </cell>
          <cell r="G122">
            <v>11090</v>
          </cell>
          <cell r="H122">
            <v>27920</v>
          </cell>
          <cell r="I122">
            <v>150387</v>
          </cell>
          <cell r="J122">
            <v>2020</v>
          </cell>
        </row>
        <row r="123">
          <cell r="A123" t="str">
            <v>RE.0007SD10</v>
          </cell>
          <cell r="B123">
            <v>12883</v>
          </cell>
          <cell r="C123">
            <v>8199</v>
          </cell>
          <cell r="D123">
            <v>21082</v>
          </cell>
          <cell r="E123">
            <v>431</v>
          </cell>
          <cell r="F123">
            <v>2734</v>
          </cell>
          <cell r="G123">
            <v>3165</v>
          </cell>
          <cell r="H123">
            <v>24247</v>
          </cell>
          <cell r="I123">
            <v>6453</v>
          </cell>
          <cell r="J123">
            <v>2530</v>
          </cell>
        </row>
        <row r="124">
          <cell r="A124" t="str">
            <v>RE.0007ZM10</v>
          </cell>
          <cell r="B124">
            <v>16040</v>
          </cell>
          <cell r="C124">
            <v>1826</v>
          </cell>
          <cell r="D124">
            <v>17866</v>
          </cell>
          <cell r="E124">
            <v>55516</v>
          </cell>
          <cell r="F124">
            <v>0</v>
          </cell>
          <cell r="G124">
            <v>55516</v>
          </cell>
          <cell r="H124">
            <v>73382</v>
          </cell>
          <cell r="I124">
            <v>27916</v>
          </cell>
          <cell r="J124">
            <v>2144</v>
          </cell>
        </row>
        <row r="125">
          <cell r="A125" t="str">
            <v>RE.0007GH10</v>
          </cell>
          <cell r="B125">
            <v>95093</v>
          </cell>
          <cell r="C125">
            <v>57571</v>
          </cell>
          <cell r="D125">
            <v>152664</v>
          </cell>
          <cell r="E125">
            <v>4020</v>
          </cell>
          <cell r="F125">
            <v>2315</v>
          </cell>
          <cell r="G125">
            <v>6335</v>
          </cell>
          <cell r="H125">
            <v>158999</v>
          </cell>
          <cell r="I125">
            <v>203965</v>
          </cell>
          <cell r="J125">
            <v>18320</v>
          </cell>
        </row>
        <row r="126">
          <cell r="A126" t="str">
            <v>RE.0007CI10</v>
          </cell>
          <cell r="B126">
            <v>7677</v>
          </cell>
          <cell r="C126">
            <v>2537</v>
          </cell>
          <cell r="D126">
            <v>10214</v>
          </cell>
          <cell r="E126">
            <v>32</v>
          </cell>
          <cell r="F126">
            <v>0</v>
          </cell>
          <cell r="G126">
            <v>32</v>
          </cell>
          <cell r="H126">
            <v>10246</v>
          </cell>
          <cell r="I126">
            <v>11</v>
          </cell>
          <cell r="J126">
            <v>1226</v>
          </cell>
        </row>
        <row r="127">
          <cell r="A127" t="str">
            <v>RE.0007SN10</v>
          </cell>
          <cell r="B127">
            <v>33020</v>
          </cell>
          <cell r="C127">
            <v>6001</v>
          </cell>
          <cell r="D127">
            <v>39021</v>
          </cell>
          <cell r="E127">
            <v>265</v>
          </cell>
          <cell r="F127">
            <v>0</v>
          </cell>
          <cell r="G127">
            <v>265</v>
          </cell>
          <cell r="H127">
            <v>39286</v>
          </cell>
          <cell r="I127">
            <v>872</v>
          </cell>
          <cell r="J127">
            <v>4683</v>
          </cell>
        </row>
        <row r="128">
          <cell r="A128" t="str">
            <v>RE.0007SL10</v>
          </cell>
          <cell r="B128">
            <v>12736</v>
          </cell>
          <cell r="C128">
            <v>2547</v>
          </cell>
          <cell r="D128">
            <v>15283</v>
          </cell>
          <cell r="E128">
            <v>0</v>
          </cell>
          <cell r="F128">
            <v>0</v>
          </cell>
          <cell r="G128">
            <v>0</v>
          </cell>
          <cell r="H128">
            <v>15283</v>
          </cell>
          <cell r="I128">
            <v>0</v>
          </cell>
          <cell r="J128">
            <v>1834</v>
          </cell>
        </row>
        <row r="129">
          <cell r="A129" t="str">
            <v>RE.0007GN10</v>
          </cell>
          <cell r="B129">
            <v>41901</v>
          </cell>
          <cell r="C129">
            <v>21941</v>
          </cell>
          <cell r="D129">
            <v>63842</v>
          </cell>
          <cell r="E129">
            <v>-2888</v>
          </cell>
          <cell r="F129">
            <v>0</v>
          </cell>
          <cell r="G129">
            <v>-2888</v>
          </cell>
          <cell r="H129">
            <v>60954</v>
          </cell>
          <cell r="I129">
            <v>17019</v>
          </cell>
          <cell r="J129">
            <v>7661</v>
          </cell>
        </row>
        <row r="130">
          <cell r="A130" t="str">
            <v>RE.0007CM10</v>
          </cell>
          <cell r="B130">
            <v>15484</v>
          </cell>
          <cell r="C130">
            <v>5108</v>
          </cell>
          <cell r="D130">
            <v>20592</v>
          </cell>
          <cell r="E130">
            <v>0</v>
          </cell>
          <cell r="F130">
            <v>0</v>
          </cell>
          <cell r="G130">
            <v>0</v>
          </cell>
          <cell r="H130">
            <v>20592</v>
          </cell>
          <cell r="I130">
            <v>5816</v>
          </cell>
          <cell r="J130">
            <v>2471</v>
          </cell>
        </row>
        <row r="131">
          <cell r="A131" t="str">
            <v>RE.0007CG10</v>
          </cell>
          <cell r="B131">
            <v>435</v>
          </cell>
          <cell r="C131">
            <v>2192</v>
          </cell>
          <cell r="D131">
            <v>2627</v>
          </cell>
          <cell r="E131">
            <v>128</v>
          </cell>
          <cell r="F131">
            <v>0</v>
          </cell>
          <cell r="G131">
            <v>128</v>
          </cell>
          <cell r="H131">
            <v>2755</v>
          </cell>
          <cell r="I131">
            <v>0</v>
          </cell>
          <cell r="J131">
            <v>315</v>
          </cell>
        </row>
        <row r="132">
          <cell r="A132" t="str">
            <v>RE.0007ZW10</v>
          </cell>
          <cell r="B132">
            <v>3350</v>
          </cell>
          <cell r="C132">
            <v>0</v>
          </cell>
          <cell r="D132">
            <v>3350</v>
          </cell>
          <cell r="E132">
            <v>0</v>
          </cell>
          <cell r="F132">
            <v>0</v>
          </cell>
          <cell r="G132">
            <v>0</v>
          </cell>
          <cell r="H132">
            <v>3350</v>
          </cell>
          <cell r="I132">
            <v>92</v>
          </cell>
          <cell r="J132">
            <v>402</v>
          </cell>
        </row>
        <row r="133">
          <cell r="A133" t="str">
            <v>RE.0007TD10</v>
          </cell>
          <cell r="B133">
            <v>336835</v>
          </cell>
          <cell r="C133">
            <v>444543</v>
          </cell>
          <cell r="D133">
            <v>781378</v>
          </cell>
          <cell r="E133">
            <v>3187</v>
          </cell>
          <cell r="F133">
            <v>0</v>
          </cell>
          <cell r="G133">
            <v>3187</v>
          </cell>
          <cell r="H133">
            <v>784565</v>
          </cell>
          <cell r="I133">
            <v>28382</v>
          </cell>
          <cell r="J133">
            <v>93765</v>
          </cell>
        </row>
        <row r="134">
          <cell r="A134" t="str">
            <v>RE.0007PH10</v>
          </cell>
          <cell r="B134">
            <v>2153</v>
          </cell>
          <cell r="C134">
            <v>1416</v>
          </cell>
          <cell r="D134">
            <v>3569</v>
          </cell>
          <cell r="E134">
            <v>0</v>
          </cell>
          <cell r="F134">
            <v>0</v>
          </cell>
          <cell r="G134">
            <v>0</v>
          </cell>
          <cell r="H134">
            <v>3569</v>
          </cell>
          <cell r="I134">
            <v>0</v>
          </cell>
          <cell r="J134">
            <v>428</v>
          </cell>
        </row>
        <row r="135">
          <cell r="A135" t="str">
            <v>RE.0007US20</v>
          </cell>
          <cell r="B135">
            <v>86534</v>
          </cell>
          <cell r="C135">
            <v>21753</v>
          </cell>
          <cell r="D135">
            <v>108287</v>
          </cell>
          <cell r="E135">
            <v>0</v>
          </cell>
          <cell r="F135">
            <v>0</v>
          </cell>
          <cell r="G135">
            <v>0</v>
          </cell>
          <cell r="H135">
            <v>108287</v>
          </cell>
          <cell r="I135">
            <v>0</v>
          </cell>
          <cell r="J135">
            <v>12994</v>
          </cell>
        </row>
        <row r="136">
          <cell r="A136" t="str">
            <v>RE.0007GB10</v>
          </cell>
          <cell r="B136">
            <v>14993</v>
          </cell>
          <cell r="C136">
            <v>0</v>
          </cell>
          <cell r="D136">
            <v>14993</v>
          </cell>
          <cell r="E136">
            <v>0</v>
          </cell>
          <cell r="F136">
            <v>0</v>
          </cell>
          <cell r="G136">
            <v>0</v>
          </cell>
          <cell r="H136">
            <v>14993</v>
          </cell>
          <cell r="I136">
            <v>0</v>
          </cell>
          <cell r="J136">
            <v>1799</v>
          </cell>
        </row>
        <row r="137">
          <cell r="A137" t="str">
            <v>RE.0007US22</v>
          </cell>
          <cell r="B137">
            <v>2133</v>
          </cell>
          <cell r="C137">
            <v>248</v>
          </cell>
          <cell r="D137">
            <v>2381</v>
          </cell>
          <cell r="E137">
            <v>585</v>
          </cell>
          <cell r="F137">
            <v>0</v>
          </cell>
          <cell r="G137">
            <v>585</v>
          </cell>
          <cell r="H137">
            <v>2966</v>
          </cell>
          <cell r="I137">
            <v>2589</v>
          </cell>
          <cell r="J137">
            <v>286</v>
          </cell>
        </row>
        <row r="138">
          <cell r="A138" t="str">
            <v>RE.0007US23</v>
          </cell>
          <cell r="B138">
            <v>11132</v>
          </cell>
          <cell r="C138">
            <v>2490</v>
          </cell>
          <cell r="D138">
            <v>13622</v>
          </cell>
          <cell r="E138">
            <v>5635</v>
          </cell>
          <cell r="F138">
            <v>17959</v>
          </cell>
          <cell r="G138">
            <v>23594</v>
          </cell>
          <cell r="H138">
            <v>37216</v>
          </cell>
          <cell r="I138">
            <v>24282</v>
          </cell>
          <cell r="J138">
            <v>1635</v>
          </cell>
        </row>
        <row r="139">
          <cell r="A139" t="str">
            <v>RE.0007US24</v>
          </cell>
          <cell r="B139">
            <v>13966</v>
          </cell>
          <cell r="C139">
            <v>1643</v>
          </cell>
          <cell r="D139">
            <v>15609</v>
          </cell>
          <cell r="E139">
            <v>1957</v>
          </cell>
          <cell r="F139">
            <v>2021</v>
          </cell>
          <cell r="G139">
            <v>3978</v>
          </cell>
          <cell r="H139">
            <v>19587</v>
          </cell>
          <cell r="I139">
            <v>93230</v>
          </cell>
          <cell r="J139">
            <v>1873</v>
          </cell>
        </row>
        <row r="140">
          <cell r="A140" t="str">
            <v>RE.0007US21</v>
          </cell>
          <cell r="B140">
            <v>16692</v>
          </cell>
          <cell r="C140">
            <v>1814</v>
          </cell>
          <cell r="D140">
            <v>18506</v>
          </cell>
          <cell r="E140">
            <v>12383</v>
          </cell>
          <cell r="F140">
            <v>13829</v>
          </cell>
          <cell r="G140">
            <v>26212</v>
          </cell>
          <cell r="H140">
            <v>44718</v>
          </cell>
          <cell r="I140">
            <v>74204</v>
          </cell>
          <cell r="J140">
            <v>2221</v>
          </cell>
        </row>
        <row r="141">
          <cell r="A141" t="str">
            <v>RE.0007 Total</v>
          </cell>
          <cell r="B141">
            <v>1729864</v>
          </cell>
          <cell r="C141">
            <v>317067</v>
          </cell>
          <cell r="D141">
            <v>2046931</v>
          </cell>
          <cell r="E141">
            <v>500793</v>
          </cell>
          <cell r="F141">
            <v>47408</v>
          </cell>
          <cell r="G141">
            <v>548201</v>
          </cell>
          <cell r="H141">
            <v>2595132</v>
          </cell>
          <cell r="I141">
            <v>2228660</v>
          </cell>
          <cell r="J141">
            <v>245632</v>
          </cell>
        </row>
        <row r="142">
          <cell r="A142" t="str">
            <v>RE.0009AZ10</v>
          </cell>
          <cell r="B142">
            <v>3454</v>
          </cell>
          <cell r="C142">
            <v>2052</v>
          </cell>
          <cell r="D142">
            <v>5506</v>
          </cell>
          <cell r="E142">
            <v>539</v>
          </cell>
          <cell r="F142">
            <v>0</v>
          </cell>
          <cell r="G142">
            <v>539</v>
          </cell>
          <cell r="H142">
            <v>6045</v>
          </cell>
          <cell r="I142">
            <v>22590</v>
          </cell>
          <cell r="J142">
            <v>661</v>
          </cell>
        </row>
        <row r="143">
          <cell r="A143" t="str">
            <v>RE.0009BY10</v>
          </cell>
          <cell r="B143">
            <v>17018</v>
          </cell>
          <cell r="C143">
            <v>6771</v>
          </cell>
          <cell r="D143">
            <v>23789</v>
          </cell>
          <cell r="E143">
            <v>347</v>
          </cell>
          <cell r="F143">
            <v>1543</v>
          </cell>
          <cell r="G143">
            <v>1890</v>
          </cell>
          <cell r="H143">
            <v>25679</v>
          </cell>
          <cell r="I143">
            <v>10883</v>
          </cell>
          <cell r="J143">
            <v>2855</v>
          </cell>
        </row>
        <row r="144">
          <cell r="A144" t="str">
            <v>RE.0009US20</v>
          </cell>
          <cell r="B144">
            <v>20833</v>
          </cell>
          <cell r="C144">
            <v>733</v>
          </cell>
          <cell r="D144">
            <v>21566</v>
          </cell>
          <cell r="E144">
            <v>0</v>
          </cell>
          <cell r="F144">
            <v>0</v>
          </cell>
          <cell r="G144">
            <v>0</v>
          </cell>
          <cell r="H144">
            <v>21566</v>
          </cell>
          <cell r="I144">
            <v>0</v>
          </cell>
          <cell r="J144">
            <v>2588</v>
          </cell>
        </row>
        <row r="145">
          <cell r="A145" t="str">
            <v>RE.0009RU10</v>
          </cell>
          <cell r="B145">
            <v>111792</v>
          </cell>
          <cell r="C145">
            <v>18035</v>
          </cell>
          <cell r="D145">
            <v>129827</v>
          </cell>
          <cell r="E145">
            <v>539</v>
          </cell>
          <cell r="F145">
            <v>0</v>
          </cell>
          <cell r="G145">
            <v>539</v>
          </cell>
          <cell r="H145">
            <v>130366</v>
          </cell>
          <cell r="I145">
            <v>47804</v>
          </cell>
          <cell r="J145">
            <v>15579</v>
          </cell>
        </row>
        <row r="146">
          <cell r="A146" t="str">
            <v>RE.0009LV10</v>
          </cell>
          <cell r="B146">
            <v>2283</v>
          </cell>
          <cell r="C146">
            <v>207</v>
          </cell>
          <cell r="D146">
            <v>2490</v>
          </cell>
          <cell r="E146">
            <v>0</v>
          </cell>
          <cell r="F146">
            <v>0</v>
          </cell>
          <cell r="G146">
            <v>0</v>
          </cell>
          <cell r="H146">
            <v>2490</v>
          </cell>
          <cell r="I146">
            <v>398</v>
          </cell>
          <cell r="J146">
            <v>299</v>
          </cell>
        </row>
        <row r="147">
          <cell r="A147" t="str">
            <v>RE.0009KG10</v>
          </cell>
          <cell r="B147">
            <v>5261</v>
          </cell>
          <cell r="C147">
            <v>0</v>
          </cell>
          <cell r="D147">
            <v>5261</v>
          </cell>
          <cell r="E147">
            <v>852</v>
          </cell>
          <cell r="F147">
            <v>1581</v>
          </cell>
          <cell r="G147">
            <v>2433</v>
          </cell>
          <cell r="H147">
            <v>7694</v>
          </cell>
          <cell r="I147">
            <v>38860</v>
          </cell>
          <cell r="J147">
            <v>631</v>
          </cell>
        </row>
        <row r="148">
          <cell r="A148" t="str">
            <v>RE.0009KZ10</v>
          </cell>
          <cell r="B148">
            <v>14322</v>
          </cell>
          <cell r="C148">
            <v>25664</v>
          </cell>
          <cell r="D148">
            <v>39986</v>
          </cell>
          <cell r="E148">
            <v>122</v>
          </cell>
          <cell r="F148">
            <v>1235</v>
          </cell>
          <cell r="G148">
            <v>1357</v>
          </cell>
          <cell r="H148">
            <v>41343</v>
          </cell>
          <cell r="I148">
            <v>33308</v>
          </cell>
          <cell r="J148">
            <v>4798</v>
          </cell>
        </row>
        <row r="149">
          <cell r="A149" t="str">
            <v>RE.0009US22</v>
          </cell>
          <cell r="B149">
            <v>35</v>
          </cell>
          <cell r="C149">
            <v>0</v>
          </cell>
          <cell r="D149">
            <v>35</v>
          </cell>
          <cell r="E149">
            <v>3</v>
          </cell>
          <cell r="F149">
            <v>0</v>
          </cell>
          <cell r="G149">
            <v>3</v>
          </cell>
          <cell r="H149">
            <v>38</v>
          </cell>
          <cell r="I149">
            <v>0</v>
          </cell>
          <cell r="J149">
            <v>4</v>
          </cell>
        </row>
        <row r="150">
          <cell r="A150" t="str">
            <v>RE.0009US25</v>
          </cell>
          <cell r="B150">
            <v>6197</v>
          </cell>
          <cell r="C150">
            <v>407</v>
          </cell>
          <cell r="D150">
            <v>6604</v>
          </cell>
          <cell r="E150">
            <v>14767</v>
          </cell>
          <cell r="F150">
            <v>0</v>
          </cell>
          <cell r="G150">
            <v>14767</v>
          </cell>
          <cell r="H150">
            <v>21371</v>
          </cell>
          <cell r="I150">
            <v>22110</v>
          </cell>
          <cell r="J150">
            <v>792</v>
          </cell>
        </row>
        <row r="151">
          <cell r="A151" t="str">
            <v>RE.0009US21</v>
          </cell>
          <cell r="B151">
            <v>528</v>
          </cell>
          <cell r="C151">
            <v>21</v>
          </cell>
          <cell r="D151">
            <v>549</v>
          </cell>
          <cell r="E151">
            <v>1973</v>
          </cell>
          <cell r="F151">
            <v>0</v>
          </cell>
          <cell r="G151">
            <v>1973</v>
          </cell>
          <cell r="H151">
            <v>2522</v>
          </cell>
          <cell r="I151">
            <v>6982</v>
          </cell>
          <cell r="J151">
            <v>66</v>
          </cell>
        </row>
        <row r="152">
          <cell r="A152" t="str">
            <v>RE.0009 Total</v>
          </cell>
          <cell r="B152">
            <v>181723</v>
          </cell>
          <cell r="C152">
            <v>53890</v>
          </cell>
          <cell r="D152">
            <v>235613</v>
          </cell>
          <cell r="E152">
            <v>19142</v>
          </cell>
          <cell r="F152">
            <v>4360</v>
          </cell>
          <cell r="G152">
            <v>23502</v>
          </cell>
          <cell r="H152">
            <v>259115</v>
          </cell>
          <cell r="I152">
            <v>182937</v>
          </cell>
          <cell r="J152">
            <v>28274</v>
          </cell>
        </row>
        <row r="153">
          <cell r="A153" t="str">
            <v>RE.0011US25</v>
          </cell>
          <cell r="B153">
            <v>26260</v>
          </cell>
          <cell r="C153">
            <v>2307</v>
          </cell>
          <cell r="D153">
            <v>28567</v>
          </cell>
          <cell r="E153">
            <v>43218</v>
          </cell>
          <cell r="F153">
            <v>325</v>
          </cell>
          <cell r="G153">
            <v>43543</v>
          </cell>
          <cell r="H153">
            <v>72110</v>
          </cell>
          <cell r="I153">
            <v>122098</v>
          </cell>
          <cell r="J153">
            <v>3428</v>
          </cell>
        </row>
        <row r="154">
          <cell r="A154" t="str">
            <v>RE.0011US20</v>
          </cell>
          <cell r="B154">
            <v>43078</v>
          </cell>
          <cell r="C154">
            <v>11808</v>
          </cell>
          <cell r="D154">
            <v>54886</v>
          </cell>
          <cell r="E154">
            <v>0</v>
          </cell>
          <cell r="F154">
            <v>0</v>
          </cell>
          <cell r="G154">
            <v>0</v>
          </cell>
          <cell r="H154">
            <v>54886</v>
          </cell>
          <cell r="I154">
            <v>0</v>
          </cell>
          <cell r="J154">
            <v>6586</v>
          </cell>
        </row>
        <row r="155">
          <cell r="A155" t="str">
            <v>RE.0011US21</v>
          </cell>
          <cell r="B155">
            <v>7337</v>
          </cell>
          <cell r="C155">
            <v>706</v>
          </cell>
          <cell r="D155">
            <v>8043</v>
          </cell>
          <cell r="E155">
            <v>1340</v>
          </cell>
          <cell r="F155">
            <v>0</v>
          </cell>
          <cell r="G155">
            <v>1340</v>
          </cell>
          <cell r="H155">
            <v>9383</v>
          </cell>
          <cell r="I155">
            <v>2489</v>
          </cell>
          <cell r="J155">
            <v>965</v>
          </cell>
        </row>
        <row r="156">
          <cell r="A156" t="str">
            <v>RE.0011US22</v>
          </cell>
          <cell r="B156">
            <v>12748</v>
          </cell>
          <cell r="C156">
            <v>1297</v>
          </cell>
          <cell r="D156">
            <v>14045</v>
          </cell>
          <cell r="E156">
            <v>2184</v>
          </cell>
          <cell r="F156">
            <v>13717</v>
          </cell>
          <cell r="G156">
            <v>15901</v>
          </cell>
          <cell r="H156">
            <v>29946</v>
          </cell>
          <cell r="I156">
            <v>16170</v>
          </cell>
          <cell r="J156">
            <v>1685</v>
          </cell>
        </row>
        <row r="157">
          <cell r="A157" t="str">
            <v>RE.0011US23</v>
          </cell>
          <cell r="B157">
            <v>3255</v>
          </cell>
          <cell r="C157">
            <v>494</v>
          </cell>
          <cell r="D157">
            <v>3749</v>
          </cell>
          <cell r="E157">
            <v>684</v>
          </cell>
          <cell r="F157">
            <v>0</v>
          </cell>
          <cell r="G157">
            <v>684</v>
          </cell>
          <cell r="H157">
            <v>4433</v>
          </cell>
          <cell r="I157">
            <v>16866</v>
          </cell>
          <cell r="J157">
            <v>450</v>
          </cell>
        </row>
        <row r="158">
          <cell r="A158" t="str">
            <v>RE.0011US24</v>
          </cell>
          <cell r="B158">
            <v>4064</v>
          </cell>
          <cell r="C158">
            <v>122</v>
          </cell>
          <cell r="D158">
            <v>4186</v>
          </cell>
          <cell r="E158">
            <v>503</v>
          </cell>
          <cell r="F158">
            <v>0</v>
          </cell>
          <cell r="G158">
            <v>503</v>
          </cell>
          <cell r="H158">
            <v>4689</v>
          </cell>
          <cell r="I158">
            <v>4201</v>
          </cell>
          <cell r="J158">
            <v>502</v>
          </cell>
        </row>
        <row r="159">
          <cell r="A159" t="str">
            <v>RE.0011MT10</v>
          </cell>
          <cell r="B159">
            <v>9</v>
          </cell>
          <cell r="C159">
            <v>0</v>
          </cell>
          <cell r="D159">
            <v>9</v>
          </cell>
          <cell r="E159">
            <v>1186</v>
          </cell>
          <cell r="F159">
            <v>0</v>
          </cell>
          <cell r="G159">
            <v>1186</v>
          </cell>
          <cell r="H159">
            <v>1195</v>
          </cell>
          <cell r="I159">
            <v>74911</v>
          </cell>
          <cell r="J159">
            <v>1</v>
          </cell>
        </row>
        <row r="160">
          <cell r="A160" t="str">
            <v>RE.0011TR10</v>
          </cell>
          <cell r="B160">
            <v>259960</v>
          </cell>
          <cell r="C160">
            <v>94899</v>
          </cell>
          <cell r="D160">
            <v>354859</v>
          </cell>
          <cell r="E160">
            <v>16422</v>
          </cell>
          <cell r="F160">
            <v>0</v>
          </cell>
          <cell r="G160">
            <v>16422</v>
          </cell>
          <cell r="H160">
            <v>371281</v>
          </cell>
          <cell r="I160">
            <v>642278</v>
          </cell>
          <cell r="J160">
            <v>42583</v>
          </cell>
        </row>
        <row r="161">
          <cell r="A161" t="str">
            <v>RE.0011CH10</v>
          </cell>
          <cell r="B161">
            <v>0</v>
          </cell>
          <cell r="C161">
            <v>0</v>
          </cell>
          <cell r="D161">
            <v>0</v>
          </cell>
          <cell r="E161">
            <v>0</v>
          </cell>
          <cell r="F161">
            <v>0</v>
          </cell>
          <cell r="G161">
            <v>0</v>
          </cell>
          <cell r="H161">
            <v>0</v>
          </cell>
          <cell r="I161">
            <v>2563</v>
          </cell>
          <cell r="J161">
            <v>0</v>
          </cell>
        </row>
        <row r="162">
          <cell r="A162" t="str">
            <v>RE.0011AT10</v>
          </cell>
          <cell r="B162">
            <v>128450</v>
          </cell>
          <cell r="C162">
            <v>15176</v>
          </cell>
          <cell r="D162">
            <v>143626</v>
          </cell>
          <cell r="E162">
            <v>16463</v>
          </cell>
          <cell r="F162">
            <v>0</v>
          </cell>
          <cell r="G162">
            <v>16463</v>
          </cell>
          <cell r="H162">
            <v>160089</v>
          </cell>
          <cell r="I162">
            <v>213061</v>
          </cell>
          <cell r="J162">
            <v>17235</v>
          </cell>
        </row>
        <row r="163">
          <cell r="A163" t="str">
            <v>RE.0011RU10</v>
          </cell>
          <cell r="B163">
            <v>13462</v>
          </cell>
          <cell r="C163">
            <v>0</v>
          </cell>
          <cell r="D163">
            <v>13462</v>
          </cell>
          <cell r="E163">
            <v>222</v>
          </cell>
          <cell r="F163">
            <v>0</v>
          </cell>
          <cell r="G163">
            <v>222</v>
          </cell>
          <cell r="H163">
            <v>13684</v>
          </cell>
          <cell r="I163">
            <v>19</v>
          </cell>
          <cell r="J163">
            <v>1615</v>
          </cell>
        </row>
        <row r="164">
          <cell r="A164" t="str">
            <v>RE.0011DE10</v>
          </cell>
          <cell r="B164">
            <v>25236</v>
          </cell>
          <cell r="C164">
            <v>6553</v>
          </cell>
          <cell r="D164">
            <v>31789</v>
          </cell>
          <cell r="E164">
            <v>0</v>
          </cell>
          <cell r="F164">
            <v>0</v>
          </cell>
          <cell r="G164">
            <v>0</v>
          </cell>
          <cell r="H164">
            <v>31789</v>
          </cell>
          <cell r="I164">
            <v>0</v>
          </cell>
          <cell r="J164">
            <v>3815</v>
          </cell>
        </row>
        <row r="165">
          <cell r="A165" t="str">
            <v>RE.0011RO10</v>
          </cell>
          <cell r="B165">
            <v>16654</v>
          </cell>
          <cell r="C165">
            <v>6501</v>
          </cell>
          <cell r="D165">
            <v>23155</v>
          </cell>
          <cell r="E165">
            <v>2361</v>
          </cell>
          <cell r="F165">
            <v>0</v>
          </cell>
          <cell r="G165">
            <v>2361</v>
          </cell>
          <cell r="H165">
            <v>25516</v>
          </cell>
          <cell r="I165">
            <v>38357</v>
          </cell>
          <cell r="J165">
            <v>2779</v>
          </cell>
        </row>
        <row r="166">
          <cell r="A166" t="str">
            <v>RE.0011 Total</v>
          </cell>
          <cell r="B166">
            <v>540513</v>
          </cell>
          <cell r="C166">
            <v>139863</v>
          </cell>
          <cell r="D166">
            <v>680376</v>
          </cell>
          <cell r="E166">
            <v>84583</v>
          </cell>
          <cell r="F166">
            <v>14042</v>
          </cell>
          <cell r="G166">
            <v>98625</v>
          </cell>
          <cell r="H166">
            <v>779001</v>
          </cell>
          <cell r="I166">
            <v>1133013</v>
          </cell>
          <cell r="J166">
            <v>81645</v>
          </cell>
        </row>
        <row r="167">
          <cell r="A167" t="str">
            <v>RE.0012US25</v>
          </cell>
          <cell r="B167">
            <v>4593</v>
          </cell>
          <cell r="C167">
            <v>398</v>
          </cell>
          <cell r="D167">
            <v>4991</v>
          </cell>
          <cell r="E167">
            <v>13023</v>
          </cell>
          <cell r="F167">
            <v>7729</v>
          </cell>
          <cell r="G167">
            <v>20752</v>
          </cell>
          <cell r="H167">
            <v>25743</v>
          </cell>
          <cell r="I167">
            <v>59208</v>
          </cell>
          <cell r="J167">
            <v>599</v>
          </cell>
        </row>
        <row r="168">
          <cell r="A168" t="str">
            <v>RE.0012US20</v>
          </cell>
          <cell r="B168">
            <v>2479</v>
          </cell>
          <cell r="C168">
            <v>646</v>
          </cell>
          <cell r="D168">
            <v>3125</v>
          </cell>
          <cell r="E168">
            <v>0</v>
          </cell>
          <cell r="F168">
            <v>0</v>
          </cell>
          <cell r="G168">
            <v>0</v>
          </cell>
          <cell r="H168">
            <v>3125</v>
          </cell>
          <cell r="I168">
            <v>0</v>
          </cell>
          <cell r="J168">
            <v>375</v>
          </cell>
        </row>
        <row r="169">
          <cell r="A169" t="str">
            <v>RE.0012UA10</v>
          </cell>
          <cell r="B169">
            <v>53019</v>
          </cell>
          <cell r="C169">
            <v>5611</v>
          </cell>
          <cell r="D169">
            <v>58630</v>
          </cell>
          <cell r="E169">
            <v>654</v>
          </cell>
          <cell r="F169">
            <v>0</v>
          </cell>
          <cell r="G169">
            <v>654</v>
          </cell>
          <cell r="H169">
            <v>59284</v>
          </cell>
          <cell r="I169">
            <v>79170</v>
          </cell>
          <cell r="J169">
            <v>7036</v>
          </cell>
        </row>
        <row r="170">
          <cell r="A170" t="str">
            <v>RE.0012MD10</v>
          </cell>
          <cell r="B170">
            <v>11464</v>
          </cell>
          <cell r="C170">
            <v>6060</v>
          </cell>
          <cell r="D170">
            <v>17524</v>
          </cell>
          <cell r="E170">
            <v>0</v>
          </cell>
          <cell r="F170">
            <v>0</v>
          </cell>
          <cell r="G170">
            <v>0</v>
          </cell>
          <cell r="H170">
            <v>17524</v>
          </cell>
          <cell r="I170">
            <v>38145</v>
          </cell>
          <cell r="J170">
            <v>2103</v>
          </cell>
        </row>
        <row r="171">
          <cell r="A171" t="str">
            <v>RE.0012RU10</v>
          </cell>
          <cell r="B171">
            <v>0</v>
          </cell>
          <cell r="C171">
            <v>91</v>
          </cell>
          <cell r="D171">
            <v>91</v>
          </cell>
          <cell r="E171">
            <v>0</v>
          </cell>
          <cell r="F171">
            <v>0</v>
          </cell>
          <cell r="G171">
            <v>0</v>
          </cell>
          <cell r="H171">
            <v>91</v>
          </cell>
          <cell r="I171">
            <v>0</v>
          </cell>
          <cell r="J171">
            <v>11</v>
          </cell>
        </row>
        <row r="172">
          <cell r="A172" t="str">
            <v>RE.0012PH10</v>
          </cell>
          <cell r="B172">
            <v>718</v>
          </cell>
          <cell r="C172">
            <v>474</v>
          </cell>
          <cell r="D172">
            <v>1192</v>
          </cell>
          <cell r="E172">
            <v>0</v>
          </cell>
          <cell r="F172">
            <v>0</v>
          </cell>
          <cell r="G172">
            <v>0</v>
          </cell>
          <cell r="H172">
            <v>1192</v>
          </cell>
          <cell r="I172">
            <v>0</v>
          </cell>
          <cell r="J172">
            <v>143</v>
          </cell>
        </row>
        <row r="173">
          <cell r="A173" t="str">
            <v>RE.0012 Total</v>
          </cell>
          <cell r="B173">
            <v>72272</v>
          </cell>
          <cell r="C173">
            <v>13280</v>
          </cell>
          <cell r="D173">
            <v>85552</v>
          </cell>
          <cell r="E173">
            <v>13677</v>
          </cell>
          <cell r="F173">
            <v>7729</v>
          </cell>
          <cell r="G173">
            <v>21406</v>
          </cell>
          <cell r="H173">
            <v>106958</v>
          </cell>
          <cell r="I173">
            <v>176523</v>
          </cell>
          <cell r="J173">
            <v>10266</v>
          </cell>
        </row>
        <row r="174">
          <cell r="A174" t="str">
            <v>RE.0013US25</v>
          </cell>
          <cell r="B174">
            <v>65828</v>
          </cell>
          <cell r="C174">
            <v>4810</v>
          </cell>
          <cell r="D174">
            <v>70638</v>
          </cell>
          <cell r="E174">
            <v>72456</v>
          </cell>
          <cell r="F174">
            <v>11167</v>
          </cell>
          <cell r="G174">
            <v>83623</v>
          </cell>
          <cell r="H174">
            <v>154261</v>
          </cell>
          <cell r="I174">
            <v>393635</v>
          </cell>
          <cell r="J174">
            <v>8477</v>
          </cell>
        </row>
        <row r="175">
          <cell r="A175" t="str">
            <v>RE.0013US20</v>
          </cell>
          <cell r="B175">
            <v>117126</v>
          </cell>
          <cell r="C175">
            <v>30665</v>
          </cell>
          <cell r="D175">
            <v>147791</v>
          </cell>
          <cell r="E175">
            <v>0</v>
          </cell>
          <cell r="F175">
            <v>0</v>
          </cell>
          <cell r="G175">
            <v>0</v>
          </cell>
          <cell r="H175">
            <v>147791</v>
          </cell>
          <cell r="I175">
            <v>0</v>
          </cell>
          <cell r="J175">
            <v>17735</v>
          </cell>
        </row>
        <row r="176">
          <cell r="A176" t="str">
            <v>RE.0013US21</v>
          </cell>
          <cell r="B176">
            <v>33563</v>
          </cell>
          <cell r="C176">
            <v>2824</v>
          </cell>
          <cell r="D176">
            <v>36387</v>
          </cell>
          <cell r="E176">
            <v>40179</v>
          </cell>
          <cell r="F176">
            <v>0</v>
          </cell>
          <cell r="G176">
            <v>40179</v>
          </cell>
          <cell r="H176">
            <v>76566</v>
          </cell>
          <cell r="I176">
            <v>147806</v>
          </cell>
          <cell r="J176">
            <v>4366</v>
          </cell>
        </row>
        <row r="177">
          <cell r="A177" t="str">
            <v>RE.0013US22</v>
          </cell>
          <cell r="B177">
            <v>20371</v>
          </cell>
          <cell r="C177">
            <v>3676</v>
          </cell>
          <cell r="D177">
            <v>24047</v>
          </cell>
          <cell r="E177">
            <v>7260</v>
          </cell>
          <cell r="F177">
            <v>0</v>
          </cell>
          <cell r="G177">
            <v>7260</v>
          </cell>
          <cell r="H177">
            <v>31307</v>
          </cell>
          <cell r="I177">
            <v>48973</v>
          </cell>
          <cell r="J177">
            <v>2886</v>
          </cell>
        </row>
        <row r="178">
          <cell r="A178" t="str">
            <v>RE.0013US23</v>
          </cell>
          <cell r="B178">
            <v>11574</v>
          </cell>
          <cell r="C178">
            <v>1628</v>
          </cell>
          <cell r="D178">
            <v>13202</v>
          </cell>
          <cell r="E178">
            <v>8118</v>
          </cell>
          <cell r="F178">
            <v>1451</v>
          </cell>
          <cell r="G178">
            <v>9569</v>
          </cell>
          <cell r="H178">
            <v>22771</v>
          </cell>
          <cell r="I178">
            <v>76609</v>
          </cell>
          <cell r="J178">
            <v>1584</v>
          </cell>
        </row>
        <row r="179">
          <cell r="A179" t="str">
            <v>RE.0013US24</v>
          </cell>
          <cell r="B179">
            <v>14883</v>
          </cell>
          <cell r="C179">
            <v>1973</v>
          </cell>
          <cell r="D179">
            <v>16856</v>
          </cell>
          <cell r="E179">
            <v>11668</v>
          </cell>
          <cell r="F179">
            <v>996</v>
          </cell>
          <cell r="G179">
            <v>12664</v>
          </cell>
          <cell r="H179">
            <v>29520</v>
          </cell>
          <cell r="I179">
            <v>137903</v>
          </cell>
          <cell r="J179">
            <v>2023</v>
          </cell>
        </row>
        <row r="180">
          <cell r="A180" t="str">
            <v>RE.0013CH10</v>
          </cell>
          <cell r="B180">
            <v>19559</v>
          </cell>
          <cell r="C180">
            <v>4797</v>
          </cell>
          <cell r="D180">
            <v>24356</v>
          </cell>
          <cell r="E180">
            <v>0</v>
          </cell>
          <cell r="F180">
            <v>0</v>
          </cell>
          <cell r="G180">
            <v>0</v>
          </cell>
          <cell r="H180">
            <v>24356</v>
          </cell>
          <cell r="I180">
            <v>0</v>
          </cell>
          <cell r="J180">
            <v>2923</v>
          </cell>
        </row>
        <row r="181">
          <cell r="A181" t="str">
            <v>RE.0013IQ10</v>
          </cell>
          <cell r="B181">
            <v>17792</v>
          </cell>
          <cell r="C181">
            <v>9117</v>
          </cell>
          <cell r="D181">
            <v>26909</v>
          </cell>
          <cell r="E181">
            <v>2150</v>
          </cell>
          <cell r="F181">
            <v>0</v>
          </cell>
          <cell r="G181">
            <v>2150</v>
          </cell>
          <cell r="H181">
            <v>29059</v>
          </cell>
          <cell r="I181">
            <v>384</v>
          </cell>
          <cell r="J181">
            <v>3229</v>
          </cell>
        </row>
        <row r="182">
          <cell r="A182" t="str">
            <v>RE.0013IQ50</v>
          </cell>
          <cell r="B182">
            <v>0</v>
          </cell>
          <cell r="C182">
            <v>0</v>
          </cell>
          <cell r="D182">
            <v>0</v>
          </cell>
          <cell r="E182">
            <v>0</v>
          </cell>
          <cell r="F182">
            <v>0</v>
          </cell>
          <cell r="G182">
            <v>0</v>
          </cell>
          <cell r="H182">
            <v>0</v>
          </cell>
          <cell r="I182">
            <v>0</v>
          </cell>
          <cell r="J182">
            <v>0</v>
          </cell>
        </row>
        <row r="183">
          <cell r="A183" t="str">
            <v>RE.0013JO10</v>
          </cell>
          <cell r="B183">
            <v>141720</v>
          </cell>
          <cell r="C183">
            <v>16408</v>
          </cell>
          <cell r="D183">
            <v>158128</v>
          </cell>
          <cell r="E183">
            <v>65077</v>
          </cell>
          <cell r="F183">
            <v>3194</v>
          </cell>
          <cell r="G183">
            <v>68271</v>
          </cell>
          <cell r="H183">
            <v>226399</v>
          </cell>
          <cell r="I183">
            <v>2491239</v>
          </cell>
          <cell r="J183">
            <v>18975</v>
          </cell>
        </row>
        <row r="184">
          <cell r="A184" t="str">
            <v>RE.0013LB10</v>
          </cell>
          <cell r="B184">
            <v>37309</v>
          </cell>
          <cell r="C184">
            <v>4839</v>
          </cell>
          <cell r="D184">
            <v>42148</v>
          </cell>
          <cell r="E184">
            <v>1918</v>
          </cell>
          <cell r="F184">
            <v>0</v>
          </cell>
          <cell r="G184">
            <v>1918</v>
          </cell>
          <cell r="H184">
            <v>44066</v>
          </cell>
          <cell r="I184">
            <v>225316</v>
          </cell>
          <cell r="J184">
            <v>5058</v>
          </cell>
        </row>
        <row r="185">
          <cell r="A185" t="str">
            <v>RE.0013SY10</v>
          </cell>
          <cell r="B185">
            <v>54649</v>
          </cell>
          <cell r="C185">
            <v>31683</v>
          </cell>
          <cell r="D185">
            <v>86332</v>
          </cell>
          <cell r="E185">
            <v>15445</v>
          </cell>
          <cell r="F185">
            <v>98411</v>
          </cell>
          <cell r="G185">
            <v>113856</v>
          </cell>
          <cell r="H185">
            <v>200188</v>
          </cell>
          <cell r="I185">
            <v>1024557</v>
          </cell>
          <cell r="J185">
            <v>10360</v>
          </cell>
        </row>
        <row r="186">
          <cell r="A186" t="str">
            <v>RE.0013SA10</v>
          </cell>
          <cell r="B186">
            <v>463</v>
          </cell>
          <cell r="C186">
            <v>156</v>
          </cell>
          <cell r="D186">
            <v>619</v>
          </cell>
          <cell r="E186">
            <v>2033</v>
          </cell>
          <cell r="F186">
            <v>0</v>
          </cell>
          <cell r="G186">
            <v>2033</v>
          </cell>
          <cell r="H186">
            <v>2652</v>
          </cell>
          <cell r="I186">
            <v>56563</v>
          </cell>
          <cell r="J186">
            <v>74</v>
          </cell>
        </row>
        <row r="187">
          <cell r="A187" t="str">
            <v>RE.0013YE10</v>
          </cell>
          <cell r="B187">
            <v>57039</v>
          </cell>
          <cell r="C187">
            <v>8462</v>
          </cell>
          <cell r="D187">
            <v>65501</v>
          </cell>
          <cell r="E187">
            <v>34249</v>
          </cell>
          <cell r="F187">
            <v>0</v>
          </cell>
          <cell r="G187">
            <v>34249</v>
          </cell>
          <cell r="H187">
            <v>99750</v>
          </cell>
          <cell r="I187">
            <v>290</v>
          </cell>
          <cell r="J187">
            <v>7860</v>
          </cell>
        </row>
        <row r="188">
          <cell r="A188" t="str">
            <v>RE.0013PH10</v>
          </cell>
          <cell r="B188">
            <v>3813</v>
          </cell>
          <cell r="C188">
            <v>2128</v>
          </cell>
          <cell r="D188">
            <v>5941</v>
          </cell>
          <cell r="E188">
            <v>0</v>
          </cell>
          <cell r="F188">
            <v>0</v>
          </cell>
          <cell r="G188">
            <v>0</v>
          </cell>
          <cell r="H188">
            <v>5941</v>
          </cell>
          <cell r="I188">
            <v>0</v>
          </cell>
          <cell r="J188">
            <v>713</v>
          </cell>
        </row>
        <row r="189">
          <cell r="A189" t="str">
            <v>RE.0013AF10</v>
          </cell>
          <cell r="B189">
            <v>5455</v>
          </cell>
          <cell r="C189">
            <v>22</v>
          </cell>
          <cell r="D189">
            <v>5477</v>
          </cell>
          <cell r="E189">
            <v>1216</v>
          </cell>
          <cell r="F189">
            <v>0</v>
          </cell>
          <cell r="G189">
            <v>1216</v>
          </cell>
          <cell r="H189">
            <v>6693</v>
          </cell>
          <cell r="I189">
            <v>0</v>
          </cell>
          <cell r="J189">
            <v>657</v>
          </cell>
        </row>
        <row r="190">
          <cell r="A190" t="str">
            <v>RE.0013 Total</v>
          </cell>
          <cell r="B190">
            <v>601143</v>
          </cell>
          <cell r="C190">
            <v>123190</v>
          </cell>
          <cell r="D190">
            <v>724333</v>
          </cell>
          <cell r="E190">
            <v>261768</v>
          </cell>
          <cell r="F190">
            <v>115220</v>
          </cell>
          <cell r="G190">
            <v>376988</v>
          </cell>
          <cell r="H190">
            <v>1101321</v>
          </cell>
          <cell r="I190">
            <v>4603274</v>
          </cell>
          <cell r="J190">
            <v>86920</v>
          </cell>
        </row>
        <row r="191">
          <cell r="A191" t="str">
            <v>RE.0015US20</v>
          </cell>
          <cell r="B191">
            <v>103796</v>
          </cell>
          <cell r="C191">
            <v>21455</v>
          </cell>
          <cell r="D191">
            <v>125251</v>
          </cell>
          <cell r="E191">
            <v>0</v>
          </cell>
          <cell r="F191">
            <v>0</v>
          </cell>
          <cell r="G191">
            <v>0</v>
          </cell>
          <cell r="H191">
            <v>125251</v>
          </cell>
          <cell r="I191">
            <v>0</v>
          </cell>
          <cell r="J191">
            <v>15030</v>
          </cell>
        </row>
        <row r="192">
          <cell r="A192" t="str">
            <v>RE.0015US21</v>
          </cell>
          <cell r="B192">
            <v>8070</v>
          </cell>
          <cell r="C192">
            <v>532</v>
          </cell>
          <cell r="D192">
            <v>8602</v>
          </cell>
          <cell r="E192">
            <v>479</v>
          </cell>
          <cell r="F192">
            <v>0</v>
          </cell>
          <cell r="G192">
            <v>479</v>
          </cell>
          <cell r="H192">
            <v>9081</v>
          </cell>
          <cell r="I192">
            <v>85981</v>
          </cell>
          <cell r="J192">
            <v>1032</v>
          </cell>
        </row>
        <row r="193">
          <cell r="A193" t="str">
            <v>RE.0015US22</v>
          </cell>
          <cell r="B193">
            <v>15104</v>
          </cell>
          <cell r="C193">
            <v>1087</v>
          </cell>
          <cell r="D193">
            <v>16191</v>
          </cell>
          <cell r="E193">
            <v>10360</v>
          </cell>
          <cell r="F193">
            <v>12039</v>
          </cell>
          <cell r="G193">
            <v>22399</v>
          </cell>
          <cell r="H193">
            <v>38590</v>
          </cell>
          <cell r="I193">
            <v>193477</v>
          </cell>
          <cell r="J193">
            <v>1943</v>
          </cell>
        </row>
        <row r="194">
          <cell r="A194" t="str">
            <v>RE.0015US24</v>
          </cell>
          <cell r="B194">
            <v>58484</v>
          </cell>
          <cell r="C194">
            <v>7483</v>
          </cell>
          <cell r="D194">
            <v>65967</v>
          </cell>
          <cell r="E194">
            <v>13692</v>
          </cell>
          <cell r="F194">
            <v>1158</v>
          </cell>
          <cell r="G194">
            <v>14850</v>
          </cell>
          <cell r="H194">
            <v>80817</v>
          </cell>
          <cell r="I194">
            <v>426600</v>
          </cell>
          <cell r="J194">
            <v>7916</v>
          </cell>
        </row>
        <row r="195">
          <cell r="A195" t="str">
            <v>RE.0015US25</v>
          </cell>
          <cell r="B195">
            <v>39510</v>
          </cell>
          <cell r="C195">
            <v>2644</v>
          </cell>
          <cell r="D195">
            <v>42154</v>
          </cell>
          <cell r="E195">
            <v>52410</v>
          </cell>
          <cell r="F195">
            <v>39760</v>
          </cell>
          <cell r="G195">
            <v>92170</v>
          </cell>
          <cell r="H195">
            <v>134324</v>
          </cell>
          <cell r="I195">
            <v>284317</v>
          </cell>
          <cell r="J195">
            <v>5058</v>
          </cell>
        </row>
        <row r="196">
          <cell r="A196" t="str">
            <v>RE.0015CH10</v>
          </cell>
          <cell r="B196">
            <v>19599</v>
          </cell>
          <cell r="C196">
            <v>0</v>
          </cell>
          <cell r="D196">
            <v>19599</v>
          </cell>
          <cell r="E196">
            <v>0</v>
          </cell>
          <cell r="F196">
            <v>0</v>
          </cell>
          <cell r="G196">
            <v>0</v>
          </cell>
          <cell r="H196">
            <v>19599</v>
          </cell>
          <cell r="I196">
            <v>0</v>
          </cell>
          <cell r="J196">
            <v>2352</v>
          </cell>
        </row>
        <row r="197">
          <cell r="A197" t="str">
            <v>RE.0015NP10</v>
          </cell>
          <cell r="B197">
            <v>589051</v>
          </cell>
          <cell r="C197">
            <v>101438</v>
          </cell>
          <cell r="D197">
            <v>690489</v>
          </cell>
          <cell r="E197">
            <v>56462</v>
          </cell>
          <cell r="F197">
            <v>0</v>
          </cell>
          <cell r="G197">
            <v>56462</v>
          </cell>
          <cell r="H197">
            <v>746951</v>
          </cell>
          <cell r="I197">
            <v>3611108</v>
          </cell>
          <cell r="J197">
            <v>82859</v>
          </cell>
        </row>
        <row r="198">
          <cell r="A198" t="str">
            <v>RE.0015BE10</v>
          </cell>
          <cell r="B198">
            <v>28867</v>
          </cell>
          <cell r="C198">
            <v>122</v>
          </cell>
          <cell r="D198">
            <v>28989</v>
          </cell>
          <cell r="E198">
            <v>0</v>
          </cell>
          <cell r="F198">
            <v>0</v>
          </cell>
          <cell r="G198">
            <v>0</v>
          </cell>
          <cell r="H198">
            <v>28989</v>
          </cell>
          <cell r="I198">
            <v>0</v>
          </cell>
          <cell r="J198">
            <v>3479</v>
          </cell>
        </row>
        <row r="199">
          <cell r="A199" t="str">
            <v>RE.0015PH10</v>
          </cell>
          <cell r="B199">
            <v>3813</v>
          </cell>
          <cell r="C199">
            <v>2128</v>
          </cell>
          <cell r="D199">
            <v>5941</v>
          </cell>
          <cell r="E199">
            <v>0</v>
          </cell>
          <cell r="F199">
            <v>0</v>
          </cell>
          <cell r="G199">
            <v>0</v>
          </cell>
          <cell r="H199">
            <v>5941</v>
          </cell>
          <cell r="I199">
            <v>0</v>
          </cell>
          <cell r="J199">
            <v>713</v>
          </cell>
        </row>
        <row r="200">
          <cell r="A200" t="str">
            <v>RE.0015KR10</v>
          </cell>
          <cell r="B200">
            <v>0</v>
          </cell>
          <cell r="C200">
            <v>3401</v>
          </cell>
          <cell r="D200">
            <v>3401</v>
          </cell>
          <cell r="E200">
            <v>0</v>
          </cell>
          <cell r="F200">
            <v>0</v>
          </cell>
          <cell r="G200">
            <v>0</v>
          </cell>
          <cell r="H200">
            <v>3401</v>
          </cell>
          <cell r="I200">
            <v>0</v>
          </cell>
          <cell r="J200">
            <v>408</v>
          </cell>
        </row>
        <row r="201">
          <cell r="A201" t="str">
            <v>RE.0015 Total</v>
          </cell>
          <cell r="B201">
            <v>866295</v>
          </cell>
          <cell r="C201">
            <v>140289</v>
          </cell>
          <cell r="D201">
            <v>1006584</v>
          </cell>
          <cell r="E201">
            <v>133403</v>
          </cell>
          <cell r="F201">
            <v>52957</v>
          </cell>
          <cell r="G201">
            <v>186360</v>
          </cell>
          <cell r="H201">
            <v>1192944</v>
          </cell>
          <cell r="I201">
            <v>4601484</v>
          </cell>
          <cell r="J201">
            <v>120790</v>
          </cell>
        </row>
        <row r="202">
          <cell r="A202" t="str">
            <v>RE.0017NP10</v>
          </cell>
          <cell r="B202">
            <v>0</v>
          </cell>
          <cell r="C202">
            <v>0</v>
          </cell>
          <cell r="D202">
            <v>0</v>
          </cell>
          <cell r="E202">
            <v>0</v>
          </cell>
          <cell r="F202">
            <v>0</v>
          </cell>
          <cell r="G202">
            <v>0</v>
          </cell>
          <cell r="H202">
            <v>0</v>
          </cell>
          <cell r="I202">
            <v>0</v>
          </cell>
          <cell r="J202">
            <v>0</v>
          </cell>
        </row>
        <row r="203">
          <cell r="A203" t="str">
            <v>RE.0017 Total</v>
          </cell>
          <cell r="B203">
            <v>0</v>
          </cell>
          <cell r="C203">
            <v>0</v>
          </cell>
          <cell r="D203">
            <v>0</v>
          </cell>
          <cell r="E203">
            <v>0</v>
          </cell>
          <cell r="F203">
            <v>0</v>
          </cell>
          <cell r="G203">
            <v>0</v>
          </cell>
          <cell r="H203">
            <v>0</v>
          </cell>
          <cell r="I203">
            <v>0</v>
          </cell>
          <cell r="J203">
            <v>0</v>
          </cell>
        </row>
        <row r="204">
          <cell r="A204" t="str">
            <v>RE.0018VN10</v>
          </cell>
          <cell r="B204">
            <v>0</v>
          </cell>
          <cell r="C204">
            <v>0</v>
          </cell>
          <cell r="D204">
            <v>0</v>
          </cell>
          <cell r="E204">
            <v>0</v>
          </cell>
          <cell r="F204">
            <v>0</v>
          </cell>
          <cell r="G204">
            <v>0</v>
          </cell>
          <cell r="H204">
            <v>0</v>
          </cell>
          <cell r="I204">
            <v>0</v>
          </cell>
          <cell r="J204">
            <v>0</v>
          </cell>
        </row>
        <row r="205">
          <cell r="A205" t="str">
            <v>RE.0018 Total</v>
          </cell>
          <cell r="B205">
            <v>0</v>
          </cell>
          <cell r="C205">
            <v>0</v>
          </cell>
          <cell r="D205">
            <v>0</v>
          </cell>
          <cell r="E205">
            <v>0</v>
          </cell>
          <cell r="F205">
            <v>0</v>
          </cell>
          <cell r="G205">
            <v>0</v>
          </cell>
          <cell r="H205">
            <v>0</v>
          </cell>
          <cell r="I205">
            <v>0</v>
          </cell>
          <cell r="J205">
            <v>0</v>
          </cell>
        </row>
        <row r="206">
          <cell r="A206" t="str">
            <v>RE.0061US20</v>
          </cell>
          <cell r="B206">
            <v>951</v>
          </cell>
          <cell r="C206">
            <v>-9</v>
          </cell>
          <cell r="D206">
            <v>942</v>
          </cell>
          <cell r="E206">
            <v>0</v>
          </cell>
          <cell r="F206">
            <v>0</v>
          </cell>
          <cell r="G206">
            <v>0</v>
          </cell>
          <cell r="H206">
            <v>942</v>
          </cell>
          <cell r="I206">
            <v>0</v>
          </cell>
          <cell r="J206">
            <v>113</v>
          </cell>
        </row>
        <row r="207">
          <cell r="A207" t="str">
            <v>RE.0061US21</v>
          </cell>
          <cell r="B207">
            <v>327</v>
          </cell>
          <cell r="C207">
            <v>29</v>
          </cell>
          <cell r="D207">
            <v>356</v>
          </cell>
          <cell r="E207">
            <v>0</v>
          </cell>
          <cell r="F207">
            <v>0</v>
          </cell>
          <cell r="G207">
            <v>0</v>
          </cell>
          <cell r="H207">
            <v>356</v>
          </cell>
          <cell r="I207">
            <v>0</v>
          </cell>
          <cell r="J207">
            <v>43</v>
          </cell>
        </row>
        <row r="208">
          <cell r="A208" t="str">
            <v>RE.0061US22</v>
          </cell>
          <cell r="B208">
            <v>1711</v>
          </cell>
          <cell r="C208">
            <v>107</v>
          </cell>
          <cell r="D208">
            <v>1818</v>
          </cell>
          <cell r="E208">
            <v>657</v>
          </cell>
          <cell r="F208">
            <v>0</v>
          </cell>
          <cell r="G208">
            <v>657</v>
          </cell>
          <cell r="H208">
            <v>2475</v>
          </cell>
          <cell r="I208">
            <v>2511</v>
          </cell>
          <cell r="J208">
            <v>218</v>
          </cell>
        </row>
        <row r="209">
          <cell r="A209" t="str">
            <v>RE.0061JP10</v>
          </cell>
          <cell r="B209">
            <v>0</v>
          </cell>
          <cell r="C209">
            <v>4</v>
          </cell>
          <cell r="D209">
            <v>4</v>
          </cell>
          <cell r="E209">
            <v>1628</v>
          </cell>
          <cell r="F209">
            <v>0</v>
          </cell>
          <cell r="G209">
            <v>1628</v>
          </cell>
          <cell r="H209">
            <v>1632</v>
          </cell>
          <cell r="I209">
            <v>0</v>
          </cell>
          <cell r="J209">
            <v>1</v>
          </cell>
        </row>
        <row r="210">
          <cell r="A210" t="str">
            <v>RE.0061VN10</v>
          </cell>
          <cell r="B210">
            <v>11864</v>
          </cell>
          <cell r="C210">
            <v>4728</v>
          </cell>
          <cell r="D210">
            <v>16592</v>
          </cell>
          <cell r="E210">
            <v>2010</v>
          </cell>
          <cell r="F210">
            <v>0</v>
          </cell>
          <cell r="G210">
            <v>2010</v>
          </cell>
          <cell r="H210">
            <v>18602</v>
          </cell>
          <cell r="I210">
            <v>25286</v>
          </cell>
          <cell r="J210">
            <v>1991</v>
          </cell>
        </row>
        <row r="211">
          <cell r="A211" t="str">
            <v>RE.0061HK10</v>
          </cell>
          <cell r="B211">
            <v>0</v>
          </cell>
          <cell r="C211">
            <v>0</v>
          </cell>
          <cell r="D211">
            <v>0</v>
          </cell>
          <cell r="E211">
            <v>100</v>
          </cell>
          <cell r="F211">
            <v>0</v>
          </cell>
          <cell r="G211">
            <v>100</v>
          </cell>
          <cell r="H211">
            <v>100</v>
          </cell>
          <cell r="I211">
            <v>0</v>
          </cell>
          <cell r="J211">
            <v>0</v>
          </cell>
        </row>
        <row r="212">
          <cell r="A212" t="str">
            <v>RE.0061VN20</v>
          </cell>
          <cell r="B212">
            <v>0</v>
          </cell>
          <cell r="C212">
            <v>0</v>
          </cell>
          <cell r="D212">
            <v>0</v>
          </cell>
          <cell r="E212">
            <v>0</v>
          </cell>
          <cell r="F212">
            <v>0</v>
          </cell>
          <cell r="G212">
            <v>0</v>
          </cell>
          <cell r="H212">
            <v>0</v>
          </cell>
          <cell r="I212">
            <v>0</v>
          </cell>
          <cell r="J212">
            <v>0</v>
          </cell>
        </row>
        <row r="213">
          <cell r="A213" t="str">
            <v>RE.0061 Total</v>
          </cell>
          <cell r="B213">
            <v>14852</v>
          </cell>
          <cell r="C213">
            <v>4860</v>
          </cell>
          <cell r="D213">
            <v>19712</v>
          </cell>
          <cell r="E213">
            <v>4395</v>
          </cell>
          <cell r="F213">
            <v>0</v>
          </cell>
          <cell r="G213">
            <v>4395</v>
          </cell>
          <cell r="H213">
            <v>24107</v>
          </cell>
          <cell r="I213">
            <v>27797</v>
          </cell>
          <cell r="J213">
            <v>2365</v>
          </cell>
        </row>
        <row r="214">
          <cell r="A214" t="str">
            <v>RE.0067US30</v>
          </cell>
          <cell r="B214">
            <v>81847</v>
          </cell>
          <cell r="C214">
            <v>59438</v>
          </cell>
          <cell r="D214">
            <v>141285</v>
          </cell>
          <cell r="E214">
            <v>0</v>
          </cell>
          <cell r="F214">
            <v>0</v>
          </cell>
          <cell r="G214">
            <v>0</v>
          </cell>
          <cell r="H214">
            <v>141285</v>
          </cell>
          <cell r="I214">
            <v>0</v>
          </cell>
          <cell r="J214">
            <v>16954</v>
          </cell>
        </row>
        <row r="215">
          <cell r="A215" t="str">
            <v>RE.0067US20</v>
          </cell>
          <cell r="B215">
            <v>0</v>
          </cell>
          <cell r="C215">
            <v>1006</v>
          </cell>
          <cell r="D215">
            <v>1006</v>
          </cell>
          <cell r="E215">
            <v>0</v>
          </cell>
          <cell r="F215">
            <v>0</v>
          </cell>
          <cell r="G215">
            <v>0</v>
          </cell>
          <cell r="H215">
            <v>1006</v>
          </cell>
          <cell r="I215">
            <v>0</v>
          </cell>
          <cell r="J215">
            <v>121</v>
          </cell>
        </row>
        <row r="216">
          <cell r="A216" t="str">
            <v>RE.0067CH10</v>
          </cell>
          <cell r="B216">
            <v>21424</v>
          </cell>
          <cell r="C216">
            <v>0</v>
          </cell>
          <cell r="D216">
            <v>21424</v>
          </cell>
          <cell r="E216">
            <v>0</v>
          </cell>
          <cell r="F216">
            <v>0</v>
          </cell>
          <cell r="G216">
            <v>0</v>
          </cell>
          <cell r="H216">
            <v>21424</v>
          </cell>
          <cell r="I216">
            <v>0</v>
          </cell>
          <cell r="J216">
            <v>2571</v>
          </cell>
        </row>
        <row r="217">
          <cell r="A217" t="str">
            <v>RE.0067PH10</v>
          </cell>
          <cell r="B217">
            <v>20210</v>
          </cell>
          <cell r="C217">
            <v>0</v>
          </cell>
          <cell r="D217">
            <v>20210</v>
          </cell>
          <cell r="E217">
            <v>0</v>
          </cell>
          <cell r="F217">
            <v>0</v>
          </cell>
          <cell r="G217">
            <v>0</v>
          </cell>
          <cell r="H217">
            <v>20210</v>
          </cell>
          <cell r="I217">
            <v>0</v>
          </cell>
          <cell r="J217">
            <v>2425</v>
          </cell>
        </row>
        <row r="218">
          <cell r="A218" t="str">
            <v>RE.0067 Total</v>
          </cell>
          <cell r="B218">
            <v>123481</v>
          </cell>
          <cell r="C218">
            <v>60444</v>
          </cell>
          <cell r="D218">
            <v>183925</v>
          </cell>
          <cell r="E218">
            <v>0</v>
          </cell>
          <cell r="F218">
            <v>0</v>
          </cell>
          <cell r="G218">
            <v>0</v>
          </cell>
          <cell r="H218">
            <v>183925</v>
          </cell>
          <cell r="I218">
            <v>0</v>
          </cell>
          <cell r="J218">
            <v>22071</v>
          </cell>
        </row>
        <row r="219">
          <cell r="A219" t="str">
            <v>Grand Total</v>
          </cell>
          <cell r="B219">
            <v>12100242</v>
          </cell>
          <cell r="C219">
            <v>2845602</v>
          </cell>
          <cell r="D219">
            <v>14945844</v>
          </cell>
          <cell r="E219">
            <v>1765310</v>
          </cell>
          <cell r="F219">
            <v>1828226</v>
          </cell>
          <cell r="G219">
            <v>3593536</v>
          </cell>
          <cell r="H219">
            <v>18539380</v>
          </cell>
          <cell r="I219">
            <v>17799592</v>
          </cell>
          <cell r="J219">
            <v>1793502</v>
          </cell>
        </row>
      </sheetData>
      <sheetData sheetId="104" refreshError="1"/>
      <sheetData sheetId="105" refreshError="1"/>
      <sheetData sheetId="106"/>
      <sheetData sheetId="107"/>
      <sheetData sheetId="108"/>
      <sheetData sheetId="109"/>
      <sheetData sheetId="110" refreshError="1">
        <row r="1">
          <cell r="A1" t="str">
            <v>AF10</v>
          </cell>
          <cell r="B1" t="str">
            <v>EA</v>
          </cell>
          <cell r="C1" t="str">
            <v>AFGHANISTAN</v>
          </cell>
        </row>
        <row r="2">
          <cell r="A2" t="str">
            <v>AL10</v>
          </cell>
          <cell r="B2" t="str">
            <v>EA</v>
          </cell>
          <cell r="C2" t="str">
            <v>ALBANIA</v>
          </cell>
        </row>
        <row r="3">
          <cell r="A3" t="str">
            <v>AM10</v>
          </cell>
          <cell r="B3" t="str">
            <v>EA</v>
          </cell>
          <cell r="C3" t="str">
            <v>ARMENIA</v>
          </cell>
        </row>
        <row r="4">
          <cell r="A4" t="str">
            <v>AO10</v>
          </cell>
          <cell r="B4" t="str">
            <v>FA</v>
          </cell>
          <cell r="C4" t="str">
            <v>ANGOLA</v>
          </cell>
        </row>
        <row r="5">
          <cell r="A5" t="str">
            <v>AR10</v>
          </cell>
          <cell r="B5" t="str">
            <v>LA</v>
          </cell>
          <cell r="C5" t="str">
            <v>ARGENTINA</v>
          </cell>
        </row>
        <row r="6">
          <cell r="A6" t="str">
            <v>AT10</v>
          </cell>
          <cell r="B6" t="str">
            <v>EA</v>
          </cell>
          <cell r="C6" t="str">
            <v>AUSTRIA</v>
          </cell>
        </row>
        <row r="7">
          <cell r="A7" t="str">
            <v>AU10</v>
          </cell>
          <cell r="B7" t="str">
            <v>AS</v>
          </cell>
          <cell r="C7" t="str">
            <v>AUSTRALIA</v>
          </cell>
        </row>
        <row r="8">
          <cell r="A8" t="str">
            <v>AZ10</v>
          </cell>
          <cell r="B8" t="str">
            <v>EA</v>
          </cell>
          <cell r="C8" t="str">
            <v>AZERBAIJAN</v>
          </cell>
        </row>
        <row r="9">
          <cell r="A9" t="str">
            <v>BA10</v>
          </cell>
          <cell r="B9" t="str">
            <v>EA</v>
          </cell>
          <cell r="C9" t="str">
            <v>BOSNIA</v>
          </cell>
        </row>
        <row r="10">
          <cell r="A10" t="str">
            <v>BD10</v>
          </cell>
          <cell r="B10" t="str">
            <v>AS</v>
          </cell>
          <cell r="C10" t="str">
            <v>BANGLADESH</v>
          </cell>
        </row>
        <row r="11">
          <cell r="A11" t="str">
            <v>BE10</v>
          </cell>
          <cell r="B11" t="str">
            <v>EA</v>
          </cell>
          <cell r="C11" t="str">
            <v>BELGIUM</v>
          </cell>
        </row>
        <row r="12">
          <cell r="A12" t="str">
            <v>BG10</v>
          </cell>
          <cell r="B12" t="str">
            <v>EA</v>
          </cell>
          <cell r="C12" t="str">
            <v>BULGARIA</v>
          </cell>
        </row>
        <row r="13">
          <cell r="A13" t="str">
            <v>BO10</v>
          </cell>
          <cell r="B13" t="str">
            <v>LA</v>
          </cell>
          <cell r="C13" t="str">
            <v>BOLIVIA</v>
          </cell>
        </row>
        <row r="14">
          <cell r="A14" t="str">
            <v>BY10</v>
          </cell>
          <cell r="B14" t="str">
            <v>EA</v>
          </cell>
          <cell r="C14" t="str">
            <v>BELARUS</v>
          </cell>
        </row>
        <row r="15">
          <cell r="A15" t="str">
            <v>CM10</v>
          </cell>
          <cell r="B15" t="str">
            <v>FA</v>
          </cell>
          <cell r="C15" t="str">
            <v>CAMEROON</v>
          </cell>
        </row>
        <row r="16">
          <cell r="A16" t="str">
            <v>TD10</v>
          </cell>
          <cell r="B16" t="str">
            <v>FA</v>
          </cell>
          <cell r="C16" t="str">
            <v>CHAD</v>
          </cell>
        </row>
        <row r="17">
          <cell r="A17" t="str">
            <v>CN10</v>
          </cell>
          <cell r="B17" t="str">
            <v>AS</v>
          </cell>
          <cell r="C17" t="str">
            <v>CHINA</v>
          </cell>
        </row>
        <row r="18">
          <cell r="A18" t="str">
            <v>CD10</v>
          </cell>
          <cell r="B18" t="str">
            <v>FA</v>
          </cell>
          <cell r="C18" t="str">
            <v>CONGO - KINSHASA</v>
          </cell>
        </row>
        <row r="19">
          <cell r="A19" t="str">
            <v>CG10</v>
          </cell>
          <cell r="B19" t="str">
            <v>FA</v>
          </cell>
          <cell r="C19" t="str">
            <v>CONGO - BRAZZAVILLE</v>
          </cell>
        </row>
        <row r="20">
          <cell r="A20" t="str">
            <v>CH50</v>
          </cell>
          <cell r="B20" t="str">
            <v>EA</v>
          </cell>
          <cell r="C20" t="str">
            <v>SWITZERLAND - Bern</v>
          </cell>
        </row>
        <row r="21">
          <cell r="A21" t="str">
            <v>CI10</v>
          </cell>
          <cell r="B21" t="str">
            <v>FA</v>
          </cell>
          <cell r="C21" t="str">
            <v>IVORY COAST</v>
          </cell>
        </row>
        <row r="22">
          <cell r="A22" t="str">
            <v>CO10</v>
          </cell>
          <cell r="B22" t="str">
            <v>LA</v>
          </cell>
          <cell r="C22" t="str">
            <v>COLOMBIA</v>
          </cell>
        </row>
        <row r="23">
          <cell r="A23" t="str">
            <v>CR10</v>
          </cell>
          <cell r="B23" t="str">
            <v>LA</v>
          </cell>
          <cell r="C23" t="str">
            <v>COSTA RICA</v>
          </cell>
        </row>
        <row r="24">
          <cell r="A24" t="str">
            <v>CU10</v>
          </cell>
          <cell r="B24" t="str">
            <v>LA</v>
          </cell>
          <cell r="C24" t="str">
            <v>CUBA</v>
          </cell>
        </row>
        <row r="25">
          <cell r="A25" t="str">
            <v>CY10</v>
          </cell>
          <cell r="B25" t="str">
            <v>EA</v>
          </cell>
          <cell r="C25" t="str">
            <v>CYPRUS</v>
          </cell>
        </row>
        <row r="26">
          <cell r="A26" t="str">
            <v>CZ10</v>
          </cell>
          <cell r="B26" t="str">
            <v>EA</v>
          </cell>
          <cell r="C26" t="str">
            <v>CZECH REPUBLIC</v>
          </cell>
        </row>
        <row r="27">
          <cell r="A27" t="str">
            <v>DE10</v>
          </cell>
          <cell r="B27" t="str">
            <v>EA</v>
          </cell>
          <cell r="C27" t="str">
            <v>GERMANY</v>
          </cell>
        </row>
        <row r="28">
          <cell r="A28" t="str">
            <v>DO10</v>
          </cell>
          <cell r="B28" t="str">
            <v>LA</v>
          </cell>
          <cell r="C28" t="str">
            <v>DOM. REPUBLIC</v>
          </cell>
        </row>
        <row r="29">
          <cell r="A29" t="str">
            <v>EC10</v>
          </cell>
          <cell r="B29" t="str">
            <v>LA</v>
          </cell>
          <cell r="C29" t="str">
            <v>ECUADOR</v>
          </cell>
        </row>
        <row r="30">
          <cell r="A30" t="str">
            <v>EG10</v>
          </cell>
          <cell r="B30" t="str">
            <v>FA</v>
          </cell>
          <cell r="C30" t="str">
            <v>EGYPT</v>
          </cell>
        </row>
        <row r="31">
          <cell r="A31" t="str">
            <v>ES10</v>
          </cell>
          <cell r="B31" t="str">
            <v>EA</v>
          </cell>
          <cell r="C31" t="str">
            <v>SPAIN</v>
          </cell>
        </row>
        <row r="32">
          <cell r="A32" t="str">
            <v>ET10</v>
          </cell>
          <cell r="B32" t="str">
            <v>FA</v>
          </cell>
          <cell r="C32" t="str">
            <v>ETHIOPIA</v>
          </cell>
        </row>
        <row r="33">
          <cell r="A33" t="str">
            <v>FI10</v>
          </cell>
          <cell r="B33" t="str">
            <v>EA</v>
          </cell>
          <cell r="C33" t="str">
            <v>FINLAND</v>
          </cell>
        </row>
        <row r="34">
          <cell r="A34" t="str">
            <v>FR10</v>
          </cell>
          <cell r="B34" t="str">
            <v>EA</v>
          </cell>
          <cell r="C34" t="str">
            <v>FRANCE</v>
          </cell>
        </row>
        <row r="35">
          <cell r="A35" t="str">
            <v>GB10</v>
          </cell>
          <cell r="B35" t="str">
            <v>EA</v>
          </cell>
          <cell r="C35" t="str">
            <v>UNITED KINGDOM</v>
          </cell>
        </row>
        <row r="36">
          <cell r="A36" t="str">
            <v>GE10</v>
          </cell>
          <cell r="B36" t="str">
            <v>EA</v>
          </cell>
          <cell r="C36" t="str">
            <v>GEORGIA</v>
          </cell>
        </row>
        <row r="37">
          <cell r="A37" t="str">
            <v>GH10</v>
          </cell>
          <cell r="B37" t="str">
            <v>FA</v>
          </cell>
          <cell r="C37" t="str">
            <v>GHANA</v>
          </cell>
        </row>
        <row r="38">
          <cell r="A38" t="str">
            <v>GM10</v>
          </cell>
          <cell r="B38" t="str">
            <v>FA</v>
          </cell>
          <cell r="C38" t="str">
            <v>GAMBIA</v>
          </cell>
        </row>
        <row r="39">
          <cell r="A39" t="str">
            <v>GN10</v>
          </cell>
          <cell r="B39" t="str">
            <v>FA</v>
          </cell>
          <cell r="C39" t="str">
            <v>GUINEA CONAKRY</v>
          </cell>
        </row>
        <row r="40">
          <cell r="A40" t="str">
            <v>GR10</v>
          </cell>
          <cell r="B40" t="str">
            <v>EA</v>
          </cell>
          <cell r="C40" t="str">
            <v>GREECE</v>
          </cell>
        </row>
        <row r="41">
          <cell r="A41" t="str">
            <v>GT10</v>
          </cell>
          <cell r="B41" t="str">
            <v>LA</v>
          </cell>
          <cell r="C41" t="str">
            <v>GUATEMALA</v>
          </cell>
        </row>
        <row r="42">
          <cell r="A42" t="str">
            <v>HK10</v>
          </cell>
          <cell r="B42" t="str">
            <v>AS</v>
          </cell>
          <cell r="C42" t="str">
            <v>HONG KONG, PRC</v>
          </cell>
        </row>
        <row r="43">
          <cell r="A43" t="str">
            <v>HN10</v>
          </cell>
          <cell r="B43" t="str">
            <v>LA</v>
          </cell>
          <cell r="C43" t="str">
            <v>HONDURAS</v>
          </cell>
        </row>
        <row r="44">
          <cell r="A44" t="str">
            <v>CH10</v>
          </cell>
          <cell r="B44" t="str">
            <v>QH</v>
          </cell>
          <cell r="C44" t="str">
            <v>HQ (OTHER)</v>
          </cell>
        </row>
        <row r="45">
          <cell r="A45" t="str">
            <v>HR10</v>
          </cell>
          <cell r="B45" t="str">
            <v>EA</v>
          </cell>
          <cell r="C45" t="str">
            <v>CROATIA - Zagreb</v>
          </cell>
        </row>
        <row r="46">
          <cell r="A46" t="str">
            <v>HR20</v>
          </cell>
          <cell r="B46" t="str">
            <v>EA</v>
          </cell>
          <cell r="C46" t="str">
            <v>CROATIA - Split</v>
          </cell>
        </row>
        <row r="47">
          <cell r="A47" t="str">
            <v>HT10</v>
          </cell>
          <cell r="B47" t="str">
            <v>LA</v>
          </cell>
          <cell r="C47" t="str">
            <v xml:space="preserve">HAITI </v>
          </cell>
        </row>
        <row r="48">
          <cell r="A48" t="str">
            <v>HT20</v>
          </cell>
          <cell r="B48" t="str">
            <v>LA</v>
          </cell>
          <cell r="C48" t="str">
            <v xml:space="preserve">HAITI </v>
          </cell>
        </row>
        <row r="49">
          <cell r="A49" t="str">
            <v>HU10</v>
          </cell>
          <cell r="B49" t="str">
            <v>EA</v>
          </cell>
          <cell r="C49" t="str">
            <v>HUNGARY</v>
          </cell>
        </row>
        <row r="50">
          <cell r="A50" t="str">
            <v>ID10</v>
          </cell>
          <cell r="B50" t="str">
            <v>AS</v>
          </cell>
          <cell r="C50" t="str">
            <v>INDONESIA</v>
          </cell>
        </row>
        <row r="51">
          <cell r="A51" t="str">
            <v>ID20</v>
          </cell>
          <cell r="B51" t="str">
            <v>AS</v>
          </cell>
          <cell r="C51" t="str">
            <v>EAST TIMOR</v>
          </cell>
        </row>
        <row r="52">
          <cell r="A52" t="str">
            <v>IQ10</v>
          </cell>
          <cell r="B52" t="str">
            <v>FA</v>
          </cell>
          <cell r="C52" t="str">
            <v>IRAQ</v>
          </cell>
        </row>
        <row r="53">
          <cell r="A53" t="str">
            <v>IR10</v>
          </cell>
          <cell r="B53" t="str">
            <v>FA</v>
          </cell>
          <cell r="C53" t="str">
            <v>IRAN</v>
          </cell>
        </row>
        <row r="54">
          <cell r="A54" t="str">
            <v>IT10</v>
          </cell>
          <cell r="B54" t="str">
            <v>EA</v>
          </cell>
          <cell r="C54" t="str">
            <v>ITALY</v>
          </cell>
        </row>
        <row r="55">
          <cell r="A55" t="str">
            <v>JA10</v>
          </cell>
          <cell r="B55" t="str">
            <v>LA</v>
          </cell>
          <cell r="C55" t="str">
            <v>JAMAICA</v>
          </cell>
        </row>
        <row r="56">
          <cell r="A56" t="str">
            <v>JO10</v>
          </cell>
          <cell r="B56" t="str">
            <v>FA</v>
          </cell>
          <cell r="C56" t="str">
            <v>JORDAN</v>
          </cell>
        </row>
        <row r="57">
          <cell r="A57" t="str">
            <v>JP10</v>
          </cell>
          <cell r="B57" t="str">
            <v>AS</v>
          </cell>
          <cell r="C57" t="str">
            <v>JAPAN</v>
          </cell>
        </row>
        <row r="58">
          <cell r="A58" t="str">
            <v>KE10</v>
          </cell>
          <cell r="B58" t="str">
            <v>FA</v>
          </cell>
          <cell r="C58" t="str">
            <v>KENYA</v>
          </cell>
        </row>
        <row r="59">
          <cell r="A59" t="str">
            <v>KG10</v>
          </cell>
          <cell r="B59" t="str">
            <v>AS</v>
          </cell>
          <cell r="C59" t="str">
            <v>KYRGYSTAN</v>
          </cell>
        </row>
        <row r="60">
          <cell r="A60" t="str">
            <v>KH10</v>
          </cell>
          <cell r="B60" t="str">
            <v>AS</v>
          </cell>
          <cell r="C60" t="str">
            <v>CAMBODIA</v>
          </cell>
        </row>
        <row r="61">
          <cell r="A61" t="str">
            <v>KO10</v>
          </cell>
          <cell r="B61" t="str">
            <v>EA</v>
          </cell>
          <cell r="C61" t="str">
            <v>KOSOVO</v>
          </cell>
        </row>
        <row r="62">
          <cell r="A62" t="str">
            <v>KR10</v>
          </cell>
          <cell r="B62" t="str">
            <v>AS</v>
          </cell>
          <cell r="C62" t="str">
            <v>KOREA</v>
          </cell>
        </row>
        <row r="63">
          <cell r="A63" t="str">
            <v>KR10</v>
          </cell>
          <cell r="B63" t="str">
            <v>AS</v>
          </cell>
          <cell r="C63" t="str">
            <v>KOREA</v>
          </cell>
        </row>
        <row r="64">
          <cell r="A64" t="str">
            <v>KZ10</v>
          </cell>
          <cell r="B64" t="str">
            <v>AS</v>
          </cell>
          <cell r="C64" t="str">
            <v>KAZAKHSTAN</v>
          </cell>
        </row>
        <row r="65">
          <cell r="A65" t="str">
            <v>SD10</v>
          </cell>
          <cell r="B65" t="str">
            <v>FA</v>
          </cell>
          <cell r="C65" t="str">
            <v>SUDAN</v>
          </cell>
        </row>
        <row r="66">
          <cell r="A66" t="str">
            <v>LK10</v>
          </cell>
          <cell r="B66" t="str">
            <v>AS</v>
          </cell>
          <cell r="C66" t="str">
            <v>SRI LANKA</v>
          </cell>
        </row>
        <row r="67">
          <cell r="A67" t="str">
            <v>LB10</v>
          </cell>
          <cell r="B67" t="str">
            <v>FA</v>
          </cell>
          <cell r="C67" t="str">
            <v>LEBANON</v>
          </cell>
        </row>
        <row r="68">
          <cell r="A68" t="str">
            <v>LR10</v>
          </cell>
          <cell r="B68" t="str">
            <v>FA</v>
          </cell>
          <cell r="C68" t="str">
            <v>LIBERIA</v>
          </cell>
        </row>
        <row r="69">
          <cell r="A69" t="str">
            <v>LV10</v>
          </cell>
          <cell r="B69" t="str">
            <v>EA</v>
          </cell>
          <cell r="C69" t="str">
            <v>LATVIA</v>
          </cell>
        </row>
        <row r="70">
          <cell r="A70" t="str">
            <v>MM10</v>
          </cell>
          <cell r="B70" t="str">
            <v>AS</v>
          </cell>
          <cell r="C70" t="str">
            <v>MYANMAR</v>
          </cell>
        </row>
        <row r="71">
          <cell r="A71" t="str">
            <v>MD10</v>
          </cell>
          <cell r="B71" t="str">
            <v>EA</v>
          </cell>
          <cell r="C71" t="str">
            <v>MOLDOVA</v>
          </cell>
        </row>
        <row r="72">
          <cell r="A72" t="str">
            <v>MK10</v>
          </cell>
          <cell r="B72" t="str">
            <v>EA</v>
          </cell>
          <cell r="C72" t="str">
            <v>F.Y. MACEDONIA</v>
          </cell>
        </row>
        <row r="73">
          <cell r="A73" t="str">
            <v>ML10</v>
          </cell>
          <cell r="B73" t="str">
            <v>FA</v>
          </cell>
          <cell r="C73" t="str">
            <v>MALI</v>
          </cell>
        </row>
        <row r="74">
          <cell r="A74" t="str">
            <v>MY10</v>
          </cell>
          <cell r="B74" t="str">
            <v>AS</v>
          </cell>
          <cell r="C74" t="str">
            <v>MALAYSIA</v>
          </cell>
        </row>
        <row r="75">
          <cell r="A75" t="str">
            <v>MT10</v>
          </cell>
          <cell r="B75" t="str">
            <v>EA</v>
          </cell>
          <cell r="C75" t="str">
            <v>MALTA</v>
          </cell>
        </row>
        <row r="76">
          <cell r="A76" t="str">
            <v>MZ10</v>
          </cell>
          <cell r="B76" t="str">
            <v>FA</v>
          </cell>
          <cell r="C76" t="str">
            <v>MOZAMBIQUE</v>
          </cell>
        </row>
        <row r="77">
          <cell r="A77" t="str">
            <v>MA10</v>
          </cell>
          <cell r="B77" t="str">
            <v>FA</v>
          </cell>
          <cell r="C77" t="str">
            <v>MOROCCO</v>
          </cell>
        </row>
        <row r="78">
          <cell r="A78" t="str">
            <v>NI10</v>
          </cell>
          <cell r="B78" t="str">
            <v>LA</v>
          </cell>
          <cell r="C78" t="str">
            <v>NICARAGUA</v>
          </cell>
        </row>
        <row r="79">
          <cell r="A79" t="str">
            <v>NL10</v>
          </cell>
          <cell r="B79" t="str">
            <v>EA</v>
          </cell>
          <cell r="C79" t="str">
            <v>NETHERLANDS</v>
          </cell>
        </row>
        <row r="80">
          <cell r="A80" t="str">
            <v>NO10</v>
          </cell>
          <cell r="B80" t="str">
            <v>EA</v>
          </cell>
          <cell r="C80" t="str">
            <v>NORWAY</v>
          </cell>
        </row>
        <row r="81">
          <cell r="A81" t="str">
            <v>NR10</v>
          </cell>
          <cell r="B81" t="str">
            <v>AS</v>
          </cell>
          <cell r="C81" t="str">
            <v>NAURU</v>
          </cell>
        </row>
        <row r="82">
          <cell r="A82" t="str">
            <v>NP10</v>
          </cell>
          <cell r="B82" t="str">
            <v>AS</v>
          </cell>
          <cell r="C82" t="str">
            <v>NEPAL</v>
          </cell>
        </row>
        <row r="83">
          <cell r="A83" t="str">
            <v>PA10</v>
          </cell>
          <cell r="B83" t="str">
            <v>LA</v>
          </cell>
          <cell r="C83" t="str">
            <v>PANAMA</v>
          </cell>
        </row>
        <row r="84">
          <cell r="A84" t="str">
            <v>PE10</v>
          </cell>
          <cell r="B84" t="str">
            <v>LA</v>
          </cell>
          <cell r="C84" t="str">
            <v>PERU</v>
          </cell>
        </row>
        <row r="85">
          <cell r="A85" t="str">
            <v>PG10</v>
          </cell>
          <cell r="B85" t="str">
            <v>AS</v>
          </cell>
          <cell r="C85" t="str">
            <v>PAPUA NEW GUINEA</v>
          </cell>
        </row>
        <row r="86">
          <cell r="A86" t="str">
            <v>PH10</v>
          </cell>
          <cell r="B86" t="str">
            <v>AS</v>
          </cell>
          <cell r="C86" t="str">
            <v>PHILIPPINES</v>
          </cell>
        </row>
        <row r="87">
          <cell r="A87" t="str">
            <v>PK10</v>
          </cell>
          <cell r="B87" t="str">
            <v>AS</v>
          </cell>
          <cell r="C87" t="str">
            <v>PAKISTAN</v>
          </cell>
        </row>
        <row r="88">
          <cell r="A88" t="str">
            <v>RO10</v>
          </cell>
          <cell r="B88" t="str">
            <v>EA</v>
          </cell>
          <cell r="C88" t="str">
            <v>ROMANIA</v>
          </cell>
        </row>
        <row r="89">
          <cell r="A89" t="str">
            <v>RU10</v>
          </cell>
          <cell r="B89" t="str">
            <v>EA</v>
          </cell>
          <cell r="C89" t="str">
            <v>RUSSIAN FEDERATION</v>
          </cell>
        </row>
        <row r="90">
          <cell r="A90" t="str">
            <v>RW10</v>
          </cell>
          <cell r="B90" t="str">
            <v>EA</v>
          </cell>
          <cell r="C90" t="str">
            <v>RWANDA</v>
          </cell>
        </row>
        <row r="91">
          <cell r="A91" t="str">
            <v>SA10</v>
          </cell>
          <cell r="B91" t="str">
            <v>FA</v>
          </cell>
          <cell r="C91" t="str">
            <v>SAUDI ARABIA</v>
          </cell>
        </row>
        <row r="92">
          <cell r="A92" t="str">
            <v>SG10</v>
          </cell>
          <cell r="B92" t="str">
            <v>AS</v>
          </cell>
          <cell r="C92" t="str">
            <v>SINGAPORE</v>
          </cell>
        </row>
        <row r="93">
          <cell r="A93" t="str">
            <v>SK10</v>
          </cell>
          <cell r="B93" t="str">
            <v>EA</v>
          </cell>
          <cell r="C93" t="str">
            <v>SLOVAKIA</v>
          </cell>
        </row>
        <row r="94">
          <cell r="A94" t="str">
            <v>SL10</v>
          </cell>
          <cell r="B94" t="str">
            <v>FA</v>
          </cell>
          <cell r="C94" t="str">
            <v>SIERRA LEONE</v>
          </cell>
        </row>
        <row r="95">
          <cell r="A95" t="str">
            <v>SN10</v>
          </cell>
          <cell r="B95" t="str">
            <v>FA</v>
          </cell>
          <cell r="C95" t="str">
            <v>SENEGAL</v>
          </cell>
        </row>
        <row r="96">
          <cell r="A96" t="str">
            <v>SV10</v>
          </cell>
          <cell r="B96" t="str">
            <v>LA</v>
          </cell>
          <cell r="C96" t="str">
            <v>EL-SALVADOR</v>
          </cell>
        </row>
        <row r="97">
          <cell r="A97" t="str">
            <v>SY10</v>
          </cell>
          <cell r="B97" t="str">
            <v>FA</v>
          </cell>
          <cell r="C97" t="str">
            <v>SYRIA</v>
          </cell>
        </row>
        <row r="98">
          <cell r="A98" t="str">
            <v>TH10</v>
          </cell>
          <cell r="B98" t="str">
            <v>AS</v>
          </cell>
          <cell r="C98" t="str">
            <v>THAILAND</v>
          </cell>
        </row>
        <row r="99">
          <cell r="A99" t="str">
            <v>TJ10</v>
          </cell>
          <cell r="B99" t="str">
            <v>AS</v>
          </cell>
          <cell r="C99" t="str">
            <v>TAJIKISTAN</v>
          </cell>
        </row>
        <row r="100">
          <cell r="A100" t="str">
            <v>TM10</v>
          </cell>
          <cell r="B100" t="str">
            <v>AS</v>
          </cell>
          <cell r="C100" t="str">
            <v>TURKMENISTAN</v>
          </cell>
        </row>
        <row r="101">
          <cell r="A101" t="str">
            <v>TR10</v>
          </cell>
          <cell r="B101" t="str">
            <v>EA</v>
          </cell>
          <cell r="C101" t="str">
            <v>TURKEY</v>
          </cell>
        </row>
        <row r="102">
          <cell r="A102" t="str">
            <v>TZ10</v>
          </cell>
          <cell r="B102" t="str">
            <v>FA</v>
          </cell>
          <cell r="C102" t="str">
            <v>TANZANIA</v>
          </cell>
        </row>
        <row r="103">
          <cell r="A103" t="str">
            <v>UA10</v>
          </cell>
          <cell r="B103" t="str">
            <v>EA</v>
          </cell>
          <cell r="C103" t="str">
            <v>UKRAINE</v>
          </cell>
        </row>
        <row r="104">
          <cell r="A104" t="str">
            <v>UG10</v>
          </cell>
          <cell r="B104" t="str">
            <v>FA</v>
          </cell>
          <cell r="C104" t="str">
            <v>UGANDA</v>
          </cell>
        </row>
        <row r="105">
          <cell r="A105" t="str">
            <v>US10</v>
          </cell>
          <cell r="B105" t="str">
            <v>EA</v>
          </cell>
          <cell r="C105" t="str">
            <v>USA - WASHINGTON</v>
          </cell>
        </row>
        <row r="106">
          <cell r="A106" t="str">
            <v>US20</v>
          </cell>
          <cell r="B106" t="str">
            <v>EA</v>
          </cell>
          <cell r="C106" t="str">
            <v>USA - NEW YORK</v>
          </cell>
        </row>
        <row r="107">
          <cell r="A107" t="str">
            <v>US21</v>
          </cell>
          <cell r="B107" t="str">
            <v>EA</v>
          </cell>
          <cell r="C107" t="str">
            <v>USA - CHICAGO</v>
          </cell>
        </row>
        <row r="108">
          <cell r="A108" t="str">
            <v>US23</v>
          </cell>
          <cell r="B108" t="str">
            <v>EA</v>
          </cell>
          <cell r="C108" t="str">
            <v>USA - MIAMI</v>
          </cell>
        </row>
        <row r="109">
          <cell r="A109" t="str">
            <v>US5</v>
          </cell>
          <cell r="B109" t="str">
            <v>EA</v>
          </cell>
          <cell r="C109" t="str">
            <v>USA-ATLANTA</v>
          </cell>
        </row>
        <row r="110">
          <cell r="A110" t="str">
            <v>US22</v>
          </cell>
          <cell r="B110" t="str">
            <v>EA</v>
          </cell>
          <cell r="C110" t="str">
            <v>USA - LOS ANGELES</v>
          </cell>
        </row>
        <row r="111">
          <cell r="A111" t="str">
            <v>US25</v>
          </cell>
          <cell r="B111" t="str">
            <v>EA</v>
          </cell>
          <cell r="C111" t="str">
            <v>USA - JFK AIRPORT</v>
          </cell>
        </row>
        <row r="112">
          <cell r="A112" t="str">
            <v>US24</v>
          </cell>
          <cell r="B112" t="str">
            <v>EA</v>
          </cell>
          <cell r="C112" t="str">
            <v>USA - NEWARK</v>
          </cell>
        </row>
        <row r="113">
          <cell r="A113" t="str">
            <v>US30</v>
          </cell>
          <cell r="B113" t="str">
            <v>EA</v>
          </cell>
          <cell r="C113" t="str">
            <v>USA - ORANGE COUNTY</v>
          </cell>
        </row>
        <row r="114">
          <cell r="A114" t="str">
            <v>UY10</v>
          </cell>
          <cell r="B114" t="str">
            <v>LA</v>
          </cell>
          <cell r="C114" t="str">
            <v>URUGUAY</v>
          </cell>
        </row>
        <row r="115">
          <cell r="A115" t="str">
            <v>UZ10</v>
          </cell>
          <cell r="B115" t="str">
            <v>AS</v>
          </cell>
          <cell r="C115" t="str">
            <v>UZBEKISTAN</v>
          </cell>
        </row>
        <row r="116">
          <cell r="A116" t="str">
            <v>VE10</v>
          </cell>
          <cell r="B116" t="str">
            <v>LA</v>
          </cell>
          <cell r="C116" t="str">
            <v>VENEZUELA</v>
          </cell>
        </row>
        <row r="117">
          <cell r="A117" t="str">
            <v>VN10</v>
          </cell>
          <cell r="B117" t="str">
            <v>AS</v>
          </cell>
          <cell r="C117" t="str">
            <v>VIETNAM - HCMC</v>
          </cell>
        </row>
        <row r="118">
          <cell r="A118" t="str">
            <v>VN20</v>
          </cell>
          <cell r="B118" t="str">
            <v>AS</v>
          </cell>
          <cell r="C118" t="str">
            <v>VIETNAM - Hanoi</v>
          </cell>
        </row>
        <row r="119">
          <cell r="A119" t="str">
            <v>ZA10</v>
          </cell>
          <cell r="B119" t="str">
            <v>FA</v>
          </cell>
          <cell r="C119" t="str">
            <v>SOUTH AFRICA</v>
          </cell>
        </row>
        <row r="120">
          <cell r="A120" t="str">
            <v>YE10</v>
          </cell>
          <cell r="B120" t="str">
            <v>FA</v>
          </cell>
          <cell r="C120" t="str">
            <v>YEMEN</v>
          </cell>
        </row>
        <row r="121">
          <cell r="A121" t="str">
            <v>YU10</v>
          </cell>
          <cell r="B121" t="str">
            <v>EA</v>
          </cell>
          <cell r="C121" t="str">
            <v>YUGOSLAVIA</v>
          </cell>
        </row>
        <row r="122">
          <cell r="A122" t="str">
            <v>ZM10</v>
          </cell>
          <cell r="B122" t="str">
            <v>FA</v>
          </cell>
          <cell r="C122" t="str">
            <v>ZAMBIA</v>
          </cell>
        </row>
        <row r="123">
          <cell r="A123" t="str">
            <v>ZR10</v>
          </cell>
          <cell r="B123" t="str">
            <v>FA</v>
          </cell>
          <cell r="C123" t="str">
            <v>ZAIRE</v>
          </cell>
        </row>
        <row r="124">
          <cell r="A124" t="str">
            <v>ZW10</v>
          </cell>
          <cell r="B124" t="str">
            <v>FA</v>
          </cell>
          <cell r="C124" t="str">
            <v>ZIMBABWE</v>
          </cell>
        </row>
      </sheetData>
      <sheetData sheetId="111"/>
      <sheetData sheetId="11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1"/>
      <sheetName val="TJ1"/>
      <sheetName val="TM1"/>
      <sheetName val="AL1"/>
      <sheetName val="HR1"/>
      <sheetName val="MK1"/>
      <sheetName val="GR1"/>
      <sheetName val="HU1"/>
      <sheetName val="IT1"/>
      <sheetName val="LV1"/>
      <sheetName val="Total Cost"/>
      <sheetName val="S&amp;O"/>
      <sheetName val="Global Budget"/>
      <sheetName val="FY2013 budget"/>
      <sheetName val="FY2012 R.Budget"/>
      <sheetName val="LOCATION REPORT (QTR)"/>
      <sheetName val="FY2012 R.Mvmnts"/>
      <sheetName val="Exp Oct11-Jun12"/>
      <sheetName val="projected mvmnts 2012"/>
      <sheetName val="Mvmnts Oct11-Jun12"/>
      <sheetName val="Mvmnts 2013"/>
      <sheetName val="Q4 Exp"/>
      <sheetName val="Q4 Mvmnts"/>
      <sheetName val="BD10"/>
      <sheetName val="HK10"/>
      <sheetName val="JP10"/>
      <sheetName val="KH10"/>
      <sheetName val="KZ10"/>
      <sheetName val="KR10"/>
      <sheetName val="KG10"/>
      <sheetName val="MY10"/>
      <sheetName val="MM10"/>
      <sheetName val="NP10"/>
      <sheetName val="PK10"/>
      <sheetName val="PH10"/>
      <sheetName val="TH10"/>
      <sheetName val="VN10"/>
      <sheetName val="AF10"/>
      <sheetName val="AT10"/>
      <sheetName val="AZ10"/>
      <sheetName val="BY10"/>
      <sheetName val="BE10"/>
      <sheetName val="FR10"/>
      <sheetName val="DE10"/>
      <sheetName val="LV10"/>
      <sheetName val="MT10"/>
      <sheetName val="MD10"/>
      <sheetName val="NL10"/>
      <sheetName val="RO10"/>
      <sheetName val="RU10"/>
      <sheetName val="SK10"/>
      <sheetName val="TR10"/>
      <sheetName val="UA10"/>
      <sheetName val="GB10"/>
      <sheetName val="US10"/>
      <sheetName val="US21"/>
      <sheetName val="US25"/>
      <sheetName val="US22"/>
      <sheetName val="US23"/>
      <sheetName val="US20"/>
      <sheetName val="US24"/>
      <sheetName val="US30"/>
      <sheetName val="CM10"/>
      <sheetName val="TD10"/>
      <sheetName val="CD10"/>
      <sheetName val="CG10"/>
      <sheetName val="DJ10"/>
      <sheetName val="EG10"/>
      <sheetName val="ET10"/>
      <sheetName val="GH10"/>
      <sheetName val="GN10"/>
      <sheetName val="CI10"/>
      <sheetName val="IQ10"/>
      <sheetName val="JO10"/>
      <sheetName val="KE10"/>
      <sheetName val="LB10"/>
      <sheetName val="MZ10"/>
      <sheetName val="RW10"/>
      <sheetName val="SA10"/>
      <sheetName val="SN10"/>
      <sheetName val="ZA10"/>
      <sheetName val="SD10"/>
      <sheetName val="SY10"/>
      <sheetName val="TZ10"/>
      <sheetName val="TN10"/>
      <sheetName val="UG10"/>
      <sheetName val="YE10"/>
      <sheetName val="ZM10"/>
      <sheetName val="ZW10"/>
      <sheetName val="CO10"/>
      <sheetName val="CU10"/>
      <sheetName val="CR10"/>
      <sheetName val="EC10"/>
      <sheetName val="CH10"/>
      <sheetName val="conso 1"/>
      <sheetName val="conso 2"/>
      <sheetName val="revision-US allocation"/>
      <sheetName val="Mis-Name"/>
      <sheetName val="Proj"/>
      <sheetName val="US5"/>
      <sheetName val="AO1"/>
      <sheetName val="YU1"/>
      <sheetName val="LR1"/>
      <sheetName val="ZW1"/>
      <sheetName val="Control"/>
      <sheetName val="HR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3" t="str">
            <v>FM.0040CH10</v>
          </cell>
          <cell r="B3">
            <v>0</v>
          </cell>
          <cell r="C3">
            <v>0</v>
          </cell>
          <cell r="D3">
            <v>0</v>
          </cell>
          <cell r="E3">
            <v>0</v>
          </cell>
          <cell r="F3">
            <v>0</v>
          </cell>
          <cell r="G3">
            <v>0</v>
          </cell>
          <cell r="H3">
            <v>0</v>
          </cell>
          <cell r="I3">
            <v>0</v>
          </cell>
          <cell r="J3">
            <v>0</v>
          </cell>
          <cell r="K3">
            <v>0</v>
          </cell>
        </row>
        <row r="4">
          <cell r="A4" t="str">
            <v>FM.0040JO10</v>
          </cell>
          <cell r="B4">
            <v>0</v>
          </cell>
          <cell r="C4">
            <v>0</v>
          </cell>
          <cell r="D4">
            <v>0</v>
          </cell>
          <cell r="E4">
            <v>0</v>
          </cell>
          <cell r="F4">
            <v>0</v>
          </cell>
          <cell r="G4">
            <v>0</v>
          </cell>
          <cell r="H4">
            <v>0</v>
          </cell>
          <cell r="I4">
            <v>0</v>
          </cell>
          <cell r="J4">
            <v>0</v>
          </cell>
          <cell r="K4">
            <v>0</v>
          </cell>
        </row>
        <row r="5">
          <cell r="A5" t="str">
            <v>FM.0040SY10</v>
          </cell>
          <cell r="B5">
            <v>0.01</v>
          </cell>
          <cell r="C5">
            <v>0</v>
          </cell>
          <cell r="D5">
            <v>0</v>
          </cell>
          <cell r="E5">
            <v>0</v>
          </cell>
          <cell r="F5">
            <v>0</v>
          </cell>
          <cell r="G5">
            <v>0</v>
          </cell>
          <cell r="H5">
            <v>0</v>
          </cell>
          <cell r="I5">
            <v>0</v>
          </cell>
          <cell r="J5">
            <v>0</v>
          </cell>
          <cell r="K5">
            <v>0</v>
          </cell>
        </row>
        <row r="6">
          <cell r="A6" t="str">
            <v>FM.0040EG10</v>
          </cell>
          <cell r="B6">
            <v>-0.01</v>
          </cell>
          <cell r="C6">
            <v>0</v>
          </cell>
          <cell r="D6">
            <v>0</v>
          </cell>
          <cell r="E6">
            <v>0</v>
          </cell>
          <cell r="F6">
            <v>0</v>
          </cell>
          <cell r="G6">
            <v>0</v>
          </cell>
          <cell r="H6">
            <v>0</v>
          </cell>
          <cell r="I6">
            <v>0</v>
          </cell>
          <cell r="J6">
            <v>0</v>
          </cell>
          <cell r="K6">
            <v>0</v>
          </cell>
        </row>
        <row r="7">
          <cell r="A7" t="str">
            <v>FM.0040 Total</v>
          </cell>
          <cell r="B7">
            <v>0</v>
          </cell>
          <cell r="C7">
            <v>0</v>
          </cell>
          <cell r="D7">
            <v>0</v>
          </cell>
          <cell r="E7">
            <v>0</v>
          </cell>
          <cell r="F7">
            <v>0</v>
          </cell>
          <cell r="G7">
            <v>0</v>
          </cell>
          <cell r="H7">
            <v>0</v>
          </cell>
          <cell r="I7">
            <v>0</v>
          </cell>
          <cell r="J7">
            <v>0</v>
          </cell>
          <cell r="K7">
            <v>0</v>
          </cell>
        </row>
        <row r="8">
          <cell r="A8" t="str">
            <v>MH.0001MY10</v>
          </cell>
          <cell r="B8">
            <v>875979.45</v>
          </cell>
          <cell r="C8">
            <v>324009.93</v>
          </cell>
          <cell r="D8">
            <v>1199989</v>
          </cell>
          <cell r="E8">
            <v>0</v>
          </cell>
          <cell r="F8">
            <v>1149214</v>
          </cell>
          <cell r="G8">
            <v>1149214</v>
          </cell>
          <cell r="H8">
            <v>2349203</v>
          </cell>
          <cell r="I8">
            <v>0</v>
          </cell>
          <cell r="J8">
            <v>143999</v>
          </cell>
          <cell r="K8">
            <v>2493202</v>
          </cell>
        </row>
        <row r="9">
          <cell r="A9" t="str">
            <v>MH.0001CH10</v>
          </cell>
          <cell r="B9">
            <v>15802.91</v>
          </cell>
          <cell r="C9">
            <v>7874.42</v>
          </cell>
          <cell r="D9">
            <v>23677</v>
          </cell>
          <cell r="E9">
            <v>0</v>
          </cell>
          <cell r="F9">
            <v>291</v>
          </cell>
          <cell r="G9">
            <v>291</v>
          </cell>
          <cell r="H9">
            <v>23968</v>
          </cell>
          <cell r="I9">
            <v>0</v>
          </cell>
          <cell r="J9">
            <v>2841</v>
          </cell>
          <cell r="K9">
            <v>26809</v>
          </cell>
        </row>
        <row r="10">
          <cell r="A10" t="str">
            <v>MH.0001TH10</v>
          </cell>
          <cell r="B10">
            <v>5079940.49</v>
          </cell>
          <cell r="C10">
            <v>561395.67000000004</v>
          </cell>
          <cell r="D10">
            <v>5641336</v>
          </cell>
          <cell r="E10">
            <v>110</v>
          </cell>
          <cell r="F10">
            <v>1902152</v>
          </cell>
          <cell r="G10">
            <v>1902262</v>
          </cell>
          <cell r="H10">
            <v>7543598</v>
          </cell>
          <cell r="I10">
            <v>0</v>
          </cell>
          <cell r="J10">
            <v>676960</v>
          </cell>
          <cell r="K10">
            <v>8220558</v>
          </cell>
        </row>
        <row r="11">
          <cell r="A11" t="str">
            <v>MH.0001PH10</v>
          </cell>
          <cell r="B11">
            <v>0</v>
          </cell>
          <cell r="C11">
            <v>0</v>
          </cell>
          <cell r="D11">
            <v>0</v>
          </cell>
          <cell r="E11">
            <v>0</v>
          </cell>
          <cell r="F11">
            <v>0</v>
          </cell>
          <cell r="G11">
            <v>0</v>
          </cell>
          <cell r="H11">
            <v>0</v>
          </cell>
          <cell r="I11">
            <v>0</v>
          </cell>
          <cell r="J11">
            <v>0</v>
          </cell>
          <cell r="K11">
            <v>0</v>
          </cell>
        </row>
        <row r="12">
          <cell r="A12" t="str">
            <v>MH.0001US20</v>
          </cell>
          <cell r="B12">
            <v>6312.06</v>
          </cell>
          <cell r="C12">
            <v>0</v>
          </cell>
          <cell r="D12">
            <v>6312</v>
          </cell>
          <cell r="E12">
            <v>0</v>
          </cell>
          <cell r="F12">
            <v>0</v>
          </cell>
          <cell r="G12">
            <v>0</v>
          </cell>
          <cell r="H12">
            <v>6312</v>
          </cell>
          <cell r="I12">
            <v>0</v>
          </cell>
          <cell r="J12">
            <v>757</v>
          </cell>
          <cell r="K12">
            <v>7069</v>
          </cell>
        </row>
        <row r="13">
          <cell r="A13" t="str">
            <v>MH.0001 Total</v>
          </cell>
          <cell r="B13">
            <v>5978034.9100000001</v>
          </cell>
          <cell r="C13">
            <v>893280.02</v>
          </cell>
          <cell r="D13">
            <v>6871314</v>
          </cell>
          <cell r="E13">
            <v>110</v>
          </cell>
          <cell r="F13">
            <v>3051657</v>
          </cell>
          <cell r="G13">
            <v>3051767</v>
          </cell>
          <cell r="H13">
            <v>9923081</v>
          </cell>
          <cell r="I13">
            <v>0</v>
          </cell>
          <cell r="J13">
            <v>824558</v>
          </cell>
          <cell r="K13">
            <v>10747639</v>
          </cell>
        </row>
        <row r="14">
          <cell r="A14" t="str">
            <v>MH.0002MT10</v>
          </cell>
          <cell r="B14">
            <v>16243.19</v>
          </cell>
          <cell r="C14">
            <v>2691.25</v>
          </cell>
          <cell r="D14">
            <v>18934</v>
          </cell>
          <cell r="E14">
            <v>0</v>
          </cell>
          <cell r="F14">
            <v>64009</v>
          </cell>
          <cell r="G14">
            <v>64009</v>
          </cell>
          <cell r="H14">
            <v>82943</v>
          </cell>
          <cell r="I14">
            <v>0</v>
          </cell>
          <cell r="J14">
            <v>2272</v>
          </cell>
          <cell r="K14">
            <v>85215</v>
          </cell>
        </row>
        <row r="15">
          <cell r="A15" t="str">
            <v>MH.0002AZ10</v>
          </cell>
          <cell r="B15">
            <v>0</v>
          </cell>
          <cell r="C15">
            <v>0</v>
          </cell>
          <cell r="D15">
            <v>0</v>
          </cell>
          <cell r="E15">
            <v>0</v>
          </cell>
          <cell r="F15">
            <v>251</v>
          </cell>
          <cell r="G15">
            <v>251</v>
          </cell>
          <cell r="H15">
            <v>251</v>
          </cell>
          <cell r="I15">
            <v>0</v>
          </cell>
          <cell r="J15">
            <v>0</v>
          </cell>
          <cell r="K15">
            <v>251</v>
          </cell>
        </row>
        <row r="16">
          <cell r="A16" t="str">
            <v>MH.0002BY10</v>
          </cell>
          <cell r="B16">
            <v>41208.92</v>
          </cell>
          <cell r="C16">
            <v>11754.92</v>
          </cell>
          <cell r="D16">
            <v>52964</v>
          </cell>
          <cell r="E16">
            <v>0</v>
          </cell>
          <cell r="F16">
            <v>27940</v>
          </cell>
          <cell r="G16">
            <v>27940</v>
          </cell>
          <cell r="H16">
            <v>80904</v>
          </cell>
          <cell r="I16">
            <v>0</v>
          </cell>
          <cell r="J16">
            <v>6356</v>
          </cell>
          <cell r="K16">
            <v>87260</v>
          </cell>
        </row>
        <row r="17">
          <cell r="A17" t="str">
            <v>MH.0002CH10</v>
          </cell>
          <cell r="B17">
            <v>0</v>
          </cell>
          <cell r="C17">
            <v>0</v>
          </cell>
          <cell r="D17">
            <v>0</v>
          </cell>
          <cell r="E17">
            <v>0</v>
          </cell>
          <cell r="F17">
            <v>112</v>
          </cell>
          <cell r="G17">
            <v>112</v>
          </cell>
          <cell r="H17">
            <v>112</v>
          </cell>
          <cell r="I17">
            <v>0</v>
          </cell>
          <cell r="J17">
            <v>0</v>
          </cell>
          <cell r="K17">
            <v>112</v>
          </cell>
        </row>
        <row r="18">
          <cell r="A18" t="str">
            <v>MH.0002KZ10</v>
          </cell>
          <cell r="B18">
            <v>32938.11</v>
          </cell>
          <cell r="C18">
            <v>16100.09</v>
          </cell>
          <cell r="D18">
            <v>49038</v>
          </cell>
          <cell r="E18">
            <v>0</v>
          </cell>
          <cell r="F18">
            <v>10147</v>
          </cell>
          <cell r="G18">
            <v>10147</v>
          </cell>
          <cell r="H18">
            <v>59185</v>
          </cell>
          <cell r="I18">
            <v>0</v>
          </cell>
          <cell r="J18">
            <v>5885</v>
          </cell>
          <cell r="K18">
            <v>65070</v>
          </cell>
        </row>
        <row r="19">
          <cell r="A19" t="str">
            <v>MH.0002RU10</v>
          </cell>
          <cell r="B19">
            <v>592772.77</v>
          </cell>
          <cell r="C19">
            <v>70647.490000000005</v>
          </cell>
          <cell r="D19">
            <v>663420</v>
          </cell>
          <cell r="E19">
            <v>0</v>
          </cell>
          <cell r="F19">
            <v>128752</v>
          </cell>
          <cell r="G19">
            <v>128752</v>
          </cell>
          <cell r="H19">
            <v>792172</v>
          </cell>
          <cell r="I19">
            <v>0</v>
          </cell>
          <cell r="J19">
            <v>79610</v>
          </cell>
          <cell r="K19">
            <v>871782</v>
          </cell>
        </row>
        <row r="20">
          <cell r="A20" t="str">
            <v>MH.0002SK10</v>
          </cell>
          <cell r="B20">
            <v>23276.57</v>
          </cell>
          <cell r="C20">
            <v>3772.39</v>
          </cell>
          <cell r="D20">
            <v>27049</v>
          </cell>
          <cell r="E20">
            <v>0</v>
          </cell>
          <cell r="F20">
            <v>28015</v>
          </cell>
          <cell r="G20">
            <v>28015</v>
          </cell>
          <cell r="H20">
            <v>55064</v>
          </cell>
          <cell r="I20">
            <v>0</v>
          </cell>
          <cell r="J20">
            <v>3246</v>
          </cell>
          <cell r="K20">
            <v>58310</v>
          </cell>
        </row>
        <row r="21">
          <cell r="A21" t="str">
            <v>MH.0002RO10</v>
          </cell>
          <cell r="B21">
            <v>28950.52</v>
          </cell>
          <cell r="C21">
            <v>26436.15</v>
          </cell>
          <cell r="D21">
            <v>55387</v>
          </cell>
          <cell r="E21">
            <v>0</v>
          </cell>
          <cell r="F21">
            <v>12414</v>
          </cell>
          <cell r="G21">
            <v>12414</v>
          </cell>
          <cell r="H21">
            <v>67801</v>
          </cell>
          <cell r="I21">
            <v>0</v>
          </cell>
          <cell r="J21">
            <v>6646</v>
          </cell>
          <cell r="K21">
            <v>74447</v>
          </cell>
        </row>
        <row r="22">
          <cell r="A22" t="str">
            <v>MH.0002US20</v>
          </cell>
          <cell r="B22">
            <v>2104.0100000000002</v>
          </cell>
          <cell r="C22">
            <v>0</v>
          </cell>
          <cell r="D22">
            <v>2104</v>
          </cell>
          <cell r="E22">
            <v>0</v>
          </cell>
          <cell r="F22">
            <v>0</v>
          </cell>
          <cell r="G22">
            <v>0</v>
          </cell>
          <cell r="H22">
            <v>2104</v>
          </cell>
          <cell r="I22">
            <v>0</v>
          </cell>
          <cell r="J22">
            <v>252</v>
          </cell>
          <cell r="K22">
            <v>2356</v>
          </cell>
        </row>
        <row r="23">
          <cell r="A23" t="str">
            <v>MH.0002 Total</v>
          </cell>
          <cell r="B23">
            <v>737494.09</v>
          </cell>
          <cell r="C23">
            <v>131402.29</v>
          </cell>
          <cell r="D23">
            <v>868896</v>
          </cell>
          <cell r="E23">
            <v>0</v>
          </cell>
          <cell r="F23">
            <v>271640</v>
          </cell>
          <cell r="G23">
            <v>271640</v>
          </cell>
          <cell r="H23">
            <v>1140536</v>
          </cell>
          <cell r="I23">
            <v>0</v>
          </cell>
          <cell r="J23">
            <v>104268</v>
          </cell>
          <cell r="K23">
            <v>1244804</v>
          </cell>
        </row>
        <row r="24">
          <cell r="A24" t="str">
            <v>MH.0003UA10</v>
          </cell>
          <cell r="B24">
            <v>275181.11</v>
          </cell>
          <cell r="C24">
            <v>51509.17</v>
          </cell>
          <cell r="D24">
            <v>326690</v>
          </cell>
          <cell r="E24">
            <v>75</v>
          </cell>
          <cell r="F24">
            <v>87294</v>
          </cell>
          <cell r="G24">
            <v>87369</v>
          </cell>
          <cell r="H24">
            <v>414059</v>
          </cell>
          <cell r="I24">
            <v>0</v>
          </cell>
          <cell r="J24">
            <v>39203</v>
          </cell>
          <cell r="K24">
            <v>453262</v>
          </cell>
        </row>
        <row r="25">
          <cell r="A25" t="str">
            <v>MH.0003MD10</v>
          </cell>
          <cell r="B25">
            <v>36325.49</v>
          </cell>
          <cell r="C25">
            <v>20100.29</v>
          </cell>
          <cell r="D25">
            <v>56426</v>
          </cell>
          <cell r="E25">
            <v>0</v>
          </cell>
          <cell r="F25">
            <v>71866</v>
          </cell>
          <cell r="G25">
            <v>71866</v>
          </cell>
          <cell r="H25">
            <v>128292</v>
          </cell>
          <cell r="I25">
            <v>0</v>
          </cell>
          <cell r="J25">
            <v>6771</v>
          </cell>
          <cell r="K25">
            <v>135063</v>
          </cell>
        </row>
        <row r="26">
          <cell r="A26" t="str">
            <v>MH.0003US20</v>
          </cell>
          <cell r="B26">
            <v>2104.0100000000002</v>
          </cell>
          <cell r="C26">
            <v>0</v>
          </cell>
          <cell r="D26">
            <v>2104</v>
          </cell>
          <cell r="E26">
            <v>0</v>
          </cell>
          <cell r="F26">
            <v>0</v>
          </cell>
          <cell r="G26">
            <v>0</v>
          </cell>
          <cell r="H26">
            <v>2104</v>
          </cell>
          <cell r="I26">
            <v>0</v>
          </cell>
          <cell r="J26">
            <v>252</v>
          </cell>
          <cell r="K26">
            <v>2356</v>
          </cell>
        </row>
        <row r="27">
          <cell r="A27" t="str">
            <v>MH.0003RU10</v>
          </cell>
          <cell r="B27">
            <v>33435.949999999997</v>
          </cell>
          <cell r="C27">
            <v>0</v>
          </cell>
          <cell r="D27">
            <v>33436</v>
          </cell>
          <cell r="E27">
            <v>0</v>
          </cell>
          <cell r="F27">
            <v>260</v>
          </cell>
          <cell r="G27">
            <v>260</v>
          </cell>
          <cell r="H27">
            <v>33696</v>
          </cell>
          <cell r="I27">
            <v>0</v>
          </cell>
          <cell r="J27">
            <v>4012</v>
          </cell>
          <cell r="K27">
            <v>37708</v>
          </cell>
        </row>
        <row r="28">
          <cell r="A28" t="str">
            <v>MH.0003 Total</v>
          </cell>
          <cell r="B28">
            <v>347046.56</v>
          </cell>
          <cell r="C28">
            <v>71609.460000000006</v>
          </cell>
          <cell r="D28">
            <v>418656</v>
          </cell>
          <cell r="E28">
            <v>75</v>
          </cell>
          <cell r="F28">
            <v>159420</v>
          </cell>
          <cell r="G28">
            <v>159495</v>
          </cell>
          <cell r="H28">
            <v>578151</v>
          </cell>
          <cell r="I28">
            <v>0</v>
          </cell>
          <cell r="J28">
            <v>50239</v>
          </cell>
          <cell r="K28">
            <v>628390</v>
          </cell>
        </row>
        <row r="29">
          <cell r="A29" t="str">
            <v>MH.0004VN10</v>
          </cell>
          <cell r="B29">
            <v>58757.72</v>
          </cell>
          <cell r="C29">
            <v>3250.3</v>
          </cell>
          <cell r="D29">
            <v>62008</v>
          </cell>
          <cell r="E29">
            <v>72</v>
          </cell>
          <cell r="F29">
            <v>11870</v>
          </cell>
          <cell r="G29">
            <v>11942</v>
          </cell>
          <cell r="H29">
            <v>73950</v>
          </cell>
          <cell r="I29">
            <v>0</v>
          </cell>
          <cell r="J29">
            <v>7441</v>
          </cell>
          <cell r="K29">
            <v>81391</v>
          </cell>
        </row>
        <row r="30">
          <cell r="A30" t="str">
            <v>MH.0004CH10</v>
          </cell>
          <cell r="B30">
            <v>0</v>
          </cell>
          <cell r="C30">
            <v>0</v>
          </cell>
          <cell r="D30">
            <v>0</v>
          </cell>
          <cell r="E30">
            <v>0</v>
          </cell>
          <cell r="F30">
            <v>0</v>
          </cell>
          <cell r="G30">
            <v>0</v>
          </cell>
          <cell r="H30">
            <v>0</v>
          </cell>
          <cell r="I30">
            <v>0</v>
          </cell>
          <cell r="J30">
            <v>0</v>
          </cell>
          <cell r="K30">
            <v>0</v>
          </cell>
        </row>
        <row r="31">
          <cell r="A31" t="str">
            <v>MH.0004VN20</v>
          </cell>
          <cell r="B31">
            <v>0</v>
          </cell>
          <cell r="C31">
            <v>0</v>
          </cell>
          <cell r="D31">
            <v>0</v>
          </cell>
          <cell r="E31">
            <v>0</v>
          </cell>
          <cell r="F31">
            <v>0</v>
          </cell>
          <cell r="G31">
            <v>0</v>
          </cell>
          <cell r="H31">
            <v>0</v>
          </cell>
          <cell r="I31">
            <v>0</v>
          </cell>
          <cell r="J31">
            <v>0</v>
          </cell>
          <cell r="K31">
            <v>0</v>
          </cell>
        </row>
        <row r="32">
          <cell r="A32" t="str">
            <v>MH.0004 Total</v>
          </cell>
          <cell r="B32">
            <v>58757.72</v>
          </cell>
          <cell r="C32">
            <v>3250.3</v>
          </cell>
          <cell r="D32">
            <v>62008</v>
          </cell>
          <cell r="E32">
            <v>72</v>
          </cell>
          <cell r="F32">
            <v>11870</v>
          </cell>
          <cell r="G32">
            <v>11942</v>
          </cell>
          <cell r="H32">
            <v>73950</v>
          </cell>
          <cell r="I32">
            <v>0</v>
          </cell>
          <cell r="J32">
            <v>7441</v>
          </cell>
          <cell r="K32">
            <v>81391</v>
          </cell>
        </row>
        <row r="33">
          <cell r="A33" t="str">
            <v>MH.0010RW10</v>
          </cell>
          <cell r="B33">
            <v>0</v>
          </cell>
          <cell r="C33">
            <v>0</v>
          </cell>
          <cell r="D33">
            <v>0</v>
          </cell>
          <cell r="E33">
            <v>0</v>
          </cell>
          <cell r="F33">
            <v>0</v>
          </cell>
          <cell r="G33">
            <v>0</v>
          </cell>
          <cell r="H33">
            <v>0</v>
          </cell>
          <cell r="I33">
            <v>0</v>
          </cell>
          <cell r="J33">
            <v>0</v>
          </cell>
          <cell r="K33">
            <v>0</v>
          </cell>
        </row>
        <row r="34">
          <cell r="A34" t="str">
            <v>MH.0010TZ10</v>
          </cell>
          <cell r="B34">
            <v>123721.89</v>
          </cell>
          <cell r="C34">
            <v>48907.67</v>
          </cell>
          <cell r="D34">
            <v>172630</v>
          </cell>
          <cell r="E34">
            <v>43</v>
          </cell>
          <cell r="F34">
            <v>31215</v>
          </cell>
          <cell r="G34">
            <v>31258</v>
          </cell>
          <cell r="H34">
            <v>203888</v>
          </cell>
          <cell r="I34">
            <v>0</v>
          </cell>
          <cell r="J34">
            <v>20716</v>
          </cell>
          <cell r="K34">
            <v>224604</v>
          </cell>
        </row>
        <row r="35">
          <cell r="A35" t="str">
            <v>MH.0010UG10</v>
          </cell>
          <cell r="B35">
            <v>92269</v>
          </cell>
          <cell r="C35">
            <v>98546.63</v>
          </cell>
          <cell r="D35">
            <v>190816</v>
          </cell>
          <cell r="E35">
            <v>2675</v>
          </cell>
          <cell r="F35">
            <v>299329</v>
          </cell>
          <cell r="G35">
            <v>302004</v>
          </cell>
          <cell r="H35">
            <v>492820</v>
          </cell>
          <cell r="I35">
            <v>0</v>
          </cell>
          <cell r="J35">
            <v>22898</v>
          </cell>
          <cell r="K35">
            <v>515718</v>
          </cell>
        </row>
        <row r="36">
          <cell r="A36" t="str">
            <v>MH.0010KE10</v>
          </cell>
          <cell r="B36">
            <v>2486964.5099999998</v>
          </cell>
          <cell r="C36">
            <v>999947.61</v>
          </cell>
          <cell r="D36">
            <v>3486912</v>
          </cell>
          <cell r="E36">
            <v>90573</v>
          </cell>
          <cell r="F36">
            <v>972957</v>
          </cell>
          <cell r="G36">
            <v>1063530</v>
          </cell>
          <cell r="H36">
            <v>4550442</v>
          </cell>
          <cell r="I36">
            <v>0</v>
          </cell>
          <cell r="J36">
            <v>418429</v>
          </cell>
          <cell r="K36">
            <v>4968871</v>
          </cell>
        </row>
        <row r="37">
          <cell r="A37" t="str">
            <v>MH.0010EG10</v>
          </cell>
          <cell r="B37">
            <v>0</v>
          </cell>
          <cell r="C37">
            <v>0</v>
          </cell>
          <cell r="D37">
            <v>0</v>
          </cell>
          <cell r="E37">
            <v>0</v>
          </cell>
          <cell r="F37">
            <v>57950</v>
          </cell>
          <cell r="G37">
            <v>57950</v>
          </cell>
          <cell r="H37">
            <v>57950</v>
          </cell>
          <cell r="I37">
            <v>0</v>
          </cell>
          <cell r="J37">
            <v>0</v>
          </cell>
          <cell r="K37">
            <v>57950</v>
          </cell>
        </row>
        <row r="38">
          <cell r="A38" t="str">
            <v>MH.0010ET10</v>
          </cell>
          <cell r="B38">
            <v>840815.61</v>
          </cell>
          <cell r="C38">
            <v>268590.23</v>
          </cell>
          <cell r="D38">
            <v>1109406</v>
          </cell>
          <cell r="E38">
            <v>0</v>
          </cell>
          <cell r="F38">
            <v>776130</v>
          </cell>
          <cell r="G38">
            <v>776130</v>
          </cell>
          <cell r="H38">
            <v>1885536</v>
          </cell>
          <cell r="I38">
            <v>0</v>
          </cell>
          <cell r="J38">
            <v>133129</v>
          </cell>
          <cell r="K38">
            <v>2018665</v>
          </cell>
        </row>
        <row r="39">
          <cell r="A39" t="str">
            <v>MH.0010CH10</v>
          </cell>
          <cell r="B39">
            <v>6314.23</v>
          </cell>
          <cell r="C39">
            <v>1952.98</v>
          </cell>
          <cell r="D39">
            <v>8267</v>
          </cell>
          <cell r="E39">
            <v>0</v>
          </cell>
          <cell r="F39">
            <v>-393</v>
          </cell>
          <cell r="G39">
            <v>-393</v>
          </cell>
          <cell r="H39">
            <v>7874</v>
          </cell>
          <cell r="I39">
            <v>0</v>
          </cell>
          <cell r="J39">
            <v>992</v>
          </cell>
          <cell r="K39">
            <v>8866</v>
          </cell>
        </row>
        <row r="40">
          <cell r="A40" t="str">
            <v>MH.0010CI10</v>
          </cell>
          <cell r="B40">
            <v>0</v>
          </cell>
          <cell r="C40">
            <v>984.37</v>
          </cell>
          <cell r="D40">
            <v>984</v>
          </cell>
          <cell r="E40">
            <v>0</v>
          </cell>
          <cell r="F40">
            <v>1486</v>
          </cell>
          <cell r="G40">
            <v>1486</v>
          </cell>
          <cell r="H40">
            <v>2470</v>
          </cell>
          <cell r="I40">
            <v>0</v>
          </cell>
          <cell r="J40">
            <v>118</v>
          </cell>
          <cell r="K40">
            <v>2588</v>
          </cell>
        </row>
        <row r="41">
          <cell r="A41" t="str">
            <v>MH.0010GH10</v>
          </cell>
          <cell r="B41">
            <v>329955.78999999998</v>
          </cell>
          <cell r="C41">
            <v>51949.53</v>
          </cell>
          <cell r="D41">
            <v>381905</v>
          </cell>
          <cell r="E41">
            <v>0</v>
          </cell>
          <cell r="F41">
            <v>140971</v>
          </cell>
          <cell r="G41">
            <v>140971</v>
          </cell>
          <cell r="H41">
            <v>522876</v>
          </cell>
          <cell r="I41">
            <v>0</v>
          </cell>
          <cell r="J41">
            <v>45829</v>
          </cell>
          <cell r="K41">
            <v>568705</v>
          </cell>
        </row>
        <row r="42">
          <cell r="A42" t="str">
            <v>MH.0010ZM10</v>
          </cell>
          <cell r="B42">
            <v>17137.37</v>
          </cell>
          <cell r="C42">
            <v>14731.08</v>
          </cell>
          <cell r="D42">
            <v>31868</v>
          </cell>
          <cell r="E42">
            <v>0</v>
          </cell>
          <cell r="F42">
            <v>87909</v>
          </cell>
          <cell r="G42">
            <v>87909</v>
          </cell>
          <cell r="H42">
            <v>119777</v>
          </cell>
          <cell r="I42">
            <v>0</v>
          </cell>
          <cell r="J42">
            <v>3824</v>
          </cell>
          <cell r="K42">
            <v>123601</v>
          </cell>
        </row>
        <row r="43">
          <cell r="A43" t="str">
            <v>MH.0010GN10</v>
          </cell>
          <cell r="B43">
            <v>15705.23</v>
          </cell>
          <cell r="C43">
            <v>5835.23</v>
          </cell>
          <cell r="D43">
            <v>21540</v>
          </cell>
          <cell r="E43">
            <v>0</v>
          </cell>
          <cell r="F43">
            <v>2110</v>
          </cell>
          <cell r="G43">
            <v>2110</v>
          </cell>
          <cell r="H43">
            <v>23650</v>
          </cell>
          <cell r="I43">
            <v>0</v>
          </cell>
          <cell r="J43">
            <v>2585</v>
          </cell>
          <cell r="K43">
            <v>26235</v>
          </cell>
        </row>
        <row r="44">
          <cell r="A44" t="str">
            <v>MH.0010TD10</v>
          </cell>
          <cell r="B44">
            <v>113801.43</v>
          </cell>
          <cell r="C44">
            <v>49122.42</v>
          </cell>
          <cell r="D44">
            <v>162924</v>
          </cell>
          <cell r="E44">
            <v>0</v>
          </cell>
          <cell r="F44">
            <v>15741</v>
          </cell>
          <cell r="G44">
            <v>15741</v>
          </cell>
          <cell r="H44">
            <v>178665</v>
          </cell>
          <cell r="I44">
            <v>0</v>
          </cell>
          <cell r="J44">
            <v>19551</v>
          </cell>
          <cell r="K44">
            <v>198216</v>
          </cell>
        </row>
        <row r="45">
          <cell r="A45" t="str">
            <v>MH.0010ZA10</v>
          </cell>
          <cell r="B45">
            <v>23316.41</v>
          </cell>
          <cell r="C45">
            <v>45287.87</v>
          </cell>
          <cell r="D45">
            <v>68604</v>
          </cell>
          <cell r="E45">
            <v>3202</v>
          </cell>
          <cell r="F45">
            <v>146377</v>
          </cell>
          <cell r="G45">
            <v>149579</v>
          </cell>
          <cell r="H45">
            <v>218183</v>
          </cell>
          <cell r="I45">
            <v>0</v>
          </cell>
          <cell r="J45">
            <v>8232</v>
          </cell>
          <cell r="K45">
            <v>226415</v>
          </cell>
        </row>
        <row r="46">
          <cell r="A46" t="str">
            <v>MH.0010DJ10</v>
          </cell>
          <cell r="B46">
            <v>0</v>
          </cell>
          <cell r="C46">
            <v>0</v>
          </cell>
          <cell r="D46">
            <v>0</v>
          </cell>
          <cell r="E46">
            <v>0</v>
          </cell>
          <cell r="F46">
            <v>0</v>
          </cell>
          <cell r="G46">
            <v>0</v>
          </cell>
          <cell r="H46">
            <v>0</v>
          </cell>
          <cell r="I46">
            <v>0</v>
          </cell>
          <cell r="J46">
            <v>0</v>
          </cell>
          <cell r="K46">
            <v>0</v>
          </cell>
        </row>
        <row r="47">
          <cell r="A47" t="str">
            <v>MH.0010SD10</v>
          </cell>
          <cell r="B47">
            <v>100</v>
          </cell>
          <cell r="C47">
            <v>5082.74</v>
          </cell>
          <cell r="D47">
            <v>5183</v>
          </cell>
          <cell r="E47">
            <v>0</v>
          </cell>
          <cell r="F47">
            <v>0</v>
          </cell>
          <cell r="G47">
            <v>0</v>
          </cell>
          <cell r="H47">
            <v>5183</v>
          </cell>
          <cell r="I47">
            <v>0</v>
          </cell>
          <cell r="J47">
            <v>622</v>
          </cell>
          <cell r="K47">
            <v>5805</v>
          </cell>
        </row>
        <row r="48">
          <cell r="A48" t="str">
            <v>MH.0010US20</v>
          </cell>
          <cell r="B48">
            <v>10520.09</v>
          </cell>
          <cell r="C48">
            <v>0</v>
          </cell>
          <cell r="D48">
            <v>10520</v>
          </cell>
          <cell r="E48">
            <v>0</v>
          </cell>
          <cell r="F48">
            <v>0</v>
          </cell>
          <cell r="G48">
            <v>0</v>
          </cell>
          <cell r="H48">
            <v>10520</v>
          </cell>
          <cell r="I48">
            <v>0</v>
          </cell>
          <cell r="J48">
            <v>1262</v>
          </cell>
          <cell r="K48">
            <v>11782</v>
          </cell>
        </row>
        <row r="49">
          <cell r="A49" t="str">
            <v>MH.0010 Total</v>
          </cell>
          <cell r="B49">
            <v>4060621.56</v>
          </cell>
          <cell r="C49">
            <v>1590938.36</v>
          </cell>
          <cell r="D49">
            <v>5651559</v>
          </cell>
          <cell r="E49">
            <v>96493</v>
          </cell>
          <cell r="F49">
            <v>2531782</v>
          </cell>
          <cell r="G49">
            <v>2628275</v>
          </cell>
          <cell r="H49">
            <v>8279834</v>
          </cell>
          <cell r="I49">
            <v>0</v>
          </cell>
          <cell r="J49">
            <v>678187</v>
          </cell>
          <cell r="K49">
            <v>8958021</v>
          </cell>
        </row>
        <row r="50">
          <cell r="A50" t="str">
            <v>MH.0043IQ10</v>
          </cell>
          <cell r="B50">
            <v>1044574.96</v>
          </cell>
          <cell r="C50">
            <v>435978.85</v>
          </cell>
          <cell r="D50">
            <v>1480554</v>
          </cell>
          <cell r="E50">
            <v>1551</v>
          </cell>
          <cell r="F50">
            <v>604121</v>
          </cell>
          <cell r="G50">
            <v>605672</v>
          </cell>
          <cell r="H50">
            <v>2086226</v>
          </cell>
          <cell r="I50">
            <v>0</v>
          </cell>
          <cell r="J50">
            <v>177666</v>
          </cell>
          <cell r="K50">
            <v>2263892</v>
          </cell>
        </row>
        <row r="51">
          <cell r="A51" t="str">
            <v>MH.0043CH10</v>
          </cell>
          <cell r="B51">
            <v>15802.91</v>
          </cell>
          <cell r="C51">
            <v>523.66</v>
          </cell>
          <cell r="D51">
            <v>16326</v>
          </cell>
          <cell r="E51">
            <v>0</v>
          </cell>
          <cell r="F51">
            <v>0</v>
          </cell>
          <cell r="G51">
            <v>0</v>
          </cell>
          <cell r="H51">
            <v>16326</v>
          </cell>
          <cell r="I51">
            <v>0</v>
          </cell>
          <cell r="J51">
            <v>1959</v>
          </cell>
          <cell r="K51">
            <v>18285</v>
          </cell>
        </row>
        <row r="52">
          <cell r="A52" t="str">
            <v>MH.0043JO10</v>
          </cell>
          <cell r="B52">
            <v>621171.51</v>
          </cell>
          <cell r="C52">
            <v>203670.09</v>
          </cell>
          <cell r="D52">
            <v>824842</v>
          </cell>
          <cell r="E52">
            <v>1718</v>
          </cell>
          <cell r="F52">
            <v>568013</v>
          </cell>
          <cell r="G52">
            <v>569731</v>
          </cell>
          <cell r="H52">
            <v>1394573</v>
          </cell>
          <cell r="I52">
            <v>0</v>
          </cell>
          <cell r="J52">
            <v>98981</v>
          </cell>
          <cell r="K52">
            <v>1493554</v>
          </cell>
        </row>
        <row r="53">
          <cell r="A53" t="str">
            <v>MH.0043IQ50</v>
          </cell>
          <cell r="B53">
            <v>0</v>
          </cell>
          <cell r="C53">
            <v>0</v>
          </cell>
          <cell r="D53">
            <v>0</v>
          </cell>
          <cell r="E53">
            <v>0</v>
          </cell>
          <cell r="F53">
            <v>0</v>
          </cell>
          <cell r="G53">
            <v>0</v>
          </cell>
          <cell r="H53">
            <v>0</v>
          </cell>
          <cell r="I53">
            <v>0</v>
          </cell>
          <cell r="J53">
            <v>0</v>
          </cell>
          <cell r="K53">
            <v>0</v>
          </cell>
        </row>
        <row r="54">
          <cell r="A54" t="str">
            <v>MH.0043KE10</v>
          </cell>
          <cell r="B54">
            <v>125666.65</v>
          </cell>
          <cell r="C54">
            <v>10043.18</v>
          </cell>
          <cell r="D54">
            <v>135710</v>
          </cell>
          <cell r="E54">
            <v>0</v>
          </cell>
          <cell r="F54">
            <v>0</v>
          </cell>
          <cell r="G54">
            <v>0</v>
          </cell>
          <cell r="H54">
            <v>135710</v>
          </cell>
          <cell r="I54">
            <v>0</v>
          </cell>
          <cell r="J54">
            <v>16285</v>
          </cell>
          <cell r="K54">
            <v>151995</v>
          </cell>
        </row>
        <row r="55">
          <cell r="A55" t="str">
            <v>MH.0043TN10</v>
          </cell>
          <cell r="B55">
            <v>90174.04</v>
          </cell>
          <cell r="C55">
            <v>13727.17</v>
          </cell>
          <cell r="D55">
            <v>103901</v>
          </cell>
          <cell r="E55">
            <v>0</v>
          </cell>
          <cell r="F55">
            <v>55514</v>
          </cell>
          <cell r="G55">
            <v>55514</v>
          </cell>
          <cell r="H55">
            <v>159415</v>
          </cell>
          <cell r="I55">
            <v>0</v>
          </cell>
          <cell r="J55">
            <v>12468</v>
          </cell>
          <cell r="K55">
            <v>171883</v>
          </cell>
        </row>
        <row r="56">
          <cell r="A56" t="str">
            <v>MH.0043US20</v>
          </cell>
          <cell r="B56">
            <v>10520.09</v>
          </cell>
          <cell r="C56">
            <v>0</v>
          </cell>
          <cell r="D56">
            <v>10520</v>
          </cell>
          <cell r="E56">
            <v>0</v>
          </cell>
          <cell r="F56">
            <v>0</v>
          </cell>
          <cell r="G56">
            <v>0</v>
          </cell>
          <cell r="H56">
            <v>10520</v>
          </cell>
          <cell r="I56">
            <v>0</v>
          </cell>
          <cell r="J56">
            <v>1262</v>
          </cell>
          <cell r="K56">
            <v>11782</v>
          </cell>
        </row>
        <row r="57">
          <cell r="A57" t="str">
            <v>MH.0043 Total</v>
          </cell>
          <cell r="B57">
            <v>1907910.16</v>
          </cell>
          <cell r="C57">
            <v>663942.94999999995</v>
          </cell>
          <cell r="D57">
            <v>2571853</v>
          </cell>
          <cell r="E57">
            <v>3269</v>
          </cell>
          <cell r="F57">
            <v>1227648</v>
          </cell>
          <cell r="G57">
            <v>1230917</v>
          </cell>
          <cell r="H57">
            <v>3802770</v>
          </cell>
          <cell r="I57">
            <v>0</v>
          </cell>
          <cell r="J57">
            <v>308622</v>
          </cell>
          <cell r="K57">
            <v>4111392</v>
          </cell>
        </row>
        <row r="58">
          <cell r="A58" t="str">
            <v>MH.0044CH10</v>
          </cell>
          <cell r="B58">
            <v>6314.23</v>
          </cell>
          <cell r="C58">
            <v>1009.88</v>
          </cell>
          <cell r="D58">
            <v>7324</v>
          </cell>
          <cell r="E58">
            <v>0</v>
          </cell>
          <cell r="F58">
            <v>0</v>
          </cell>
          <cell r="G58">
            <v>0</v>
          </cell>
          <cell r="H58">
            <v>7324</v>
          </cell>
          <cell r="I58">
            <v>0</v>
          </cell>
          <cell r="J58">
            <v>879</v>
          </cell>
          <cell r="K58">
            <v>8203</v>
          </cell>
        </row>
        <row r="59">
          <cell r="A59" t="str">
            <v>MH.0044NP10</v>
          </cell>
          <cell r="B59">
            <v>1741052.2</v>
          </cell>
          <cell r="C59">
            <v>259972.08</v>
          </cell>
          <cell r="D59">
            <v>2001024</v>
          </cell>
          <cell r="E59">
            <v>0</v>
          </cell>
          <cell r="F59">
            <v>1252921</v>
          </cell>
          <cell r="G59">
            <v>1252921</v>
          </cell>
          <cell r="H59">
            <v>3253945</v>
          </cell>
          <cell r="I59">
            <v>0</v>
          </cell>
          <cell r="J59">
            <v>240123</v>
          </cell>
          <cell r="K59">
            <v>3494068</v>
          </cell>
        </row>
        <row r="60">
          <cell r="A60" t="str">
            <v>MH.0044TH10</v>
          </cell>
          <cell r="B60">
            <v>26204</v>
          </cell>
          <cell r="C60">
            <v>0</v>
          </cell>
          <cell r="D60">
            <v>26204</v>
          </cell>
          <cell r="E60">
            <v>0</v>
          </cell>
          <cell r="F60">
            <v>0</v>
          </cell>
          <cell r="G60">
            <v>0</v>
          </cell>
          <cell r="H60">
            <v>26204</v>
          </cell>
          <cell r="I60">
            <v>0</v>
          </cell>
          <cell r="J60">
            <v>3144</v>
          </cell>
          <cell r="K60">
            <v>29348</v>
          </cell>
        </row>
        <row r="61">
          <cell r="A61" t="str">
            <v>MH.0044US20</v>
          </cell>
          <cell r="B61">
            <v>10519.99</v>
          </cell>
          <cell r="C61">
            <v>0</v>
          </cell>
          <cell r="D61">
            <v>10520</v>
          </cell>
          <cell r="E61">
            <v>0</v>
          </cell>
          <cell r="F61">
            <v>0</v>
          </cell>
          <cell r="G61">
            <v>0</v>
          </cell>
          <cell r="H61">
            <v>10520</v>
          </cell>
          <cell r="I61">
            <v>0</v>
          </cell>
          <cell r="J61">
            <v>1262</v>
          </cell>
          <cell r="K61">
            <v>11782</v>
          </cell>
        </row>
        <row r="62">
          <cell r="A62" t="str">
            <v>MH.0044 Total</v>
          </cell>
          <cell r="B62">
            <v>1784090.42</v>
          </cell>
          <cell r="C62">
            <v>260981.96</v>
          </cell>
          <cell r="D62">
            <v>2045072</v>
          </cell>
          <cell r="E62">
            <v>0</v>
          </cell>
          <cell r="F62">
            <v>1252921</v>
          </cell>
          <cell r="G62">
            <v>1252921</v>
          </cell>
          <cell r="H62">
            <v>3297993</v>
          </cell>
          <cell r="I62">
            <v>0</v>
          </cell>
          <cell r="J62">
            <v>245409</v>
          </cell>
          <cell r="K62">
            <v>3543402</v>
          </cell>
        </row>
        <row r="63">
          <cell r="A63" t="str">
            <v>MI.0001CH10</v>
          </cell>
          <cell r="B63">
            <v>40905.79</v>
          </cell>
          <cell r="C63">
            <v>21425.45</v>
          </cell>
          <cell r="D63">
            <v>62331</v>
          </cell>
          <cell r="E63">
            <v>0</v>
          </cell>
          <cell r="F63">
            <v>0</v>
          </cell>
          <cell r="G63">
            <v>0</v>
          </cell>
          <cell r="H63">
            <v>62331</v>
          </cell>
          <cell r="I63">
            <v>0</v>
          </cell>
          <cell r="J63">
            <v>7480</v>
          </cell>
          <cell r="K63">
            <v>69811</v>
          </cell>
        </row>
        <row r="64">
          <cell r="A64" t="str">
            <v>MI.0001PH10</v>
          </cell>
          <cell r="B64">
            <v>626007.48</v>
          </cell>
          <cell r="C64">
            <v>380498.36</v>
          </cell>
          <cell r="D64">
            <v>1006506</v>
          </cell>
          <cell r="E64">
            <v>0</v>
          </cell>
          <cell r="F64">
            <v>0</v>
          </cell>
          <cell r="G64">
            <v>0</v>
          </cell>
          <cell r="H64">
            <v>1006506</v>
          </cell>
          <cell r="I64">
            <v>0</v>
          </cell>
          <cell r="J64">
            <v>120781</v>
          </cell>
          <cell r="K64">
            <v>1127287</v>
          </cell>
        </row>
        <row r="65">
          <cell r="A65" t="str">
            <v>MI.0001PH98</v>
          </cell>
          <cell r="B65">
            <v>0</v>
          </cell>
          <cell r="C65">
            <v>0</v>
          </cell>
          <cell r="D65">
            <v>0</v>
          </cell>
          <cell r="E65">
            <v>0</v>
          </cell>
          <cell r="F65">
            <v>0</v>
          </cell>
          <cell r="G65">
            <v>0</v>
          </cell>
          <cell r="H65">
            <v>0</v>
          </cell>
          <cell r="I65">
            <v>0</v>
          </cell>
          <cell r="J65">
            <v>0</v>
          </cell>
          <cell r="K65">
            <v>0</v>
          </cell>
        </row>
        <row r="66">
          <cell r="A66" t="str">
            <v>MI.0001 Total</v>
          </cell>
          <cell r="B66">
            <v>666913.27</v>
          </cell>
          <cell r="C66">
            <v>401923.81</v>
          </cell>
          <cell r="D66">
            <v>1068837</v>
          </cell>
          <cell r="E66">
            <v>0</v>
          </cell>
          <cell r="F66">
            <v>0</v>
          </cell>
          <cell r="G66">
            <v>0</v>
          </cell>
          <cell r="H66">
            <v>1068837</v>
          </cell>
          <cell r="I66">
            <v>0</v>
          </cell>
          <cell r="J66">
            <v>128260</v>
          </cell>
          <cell r="K66">
            <v>1197097</v>
          </cell>
        </row>
        <row r="67">
          <cell r="A67" t="str">
            <v>OP.0001CH10</v>
          </cell>
          <cell r="B67">
            <v>0</v>
          </cell>
          <cell r="C67">
            <v>12635.77</v>
          </cell>
          <cell r="D67">
            <v>12636</v>
          </cell>
          <cell r="E67">
            <v>0</v>
          </cell>
          <cell r="F67">
            <v>0</v>
          </cell>
          <cell r="G67">
            <v>0</v>
          </cell>
          <cell r="H67">
            <v>12636</v>
          </cell>
          <cell r="I67">
            <v>0</v>
          </cell>
          <cell r="J67">
            <v>1516</v>
          </cell>
          <cell r="K67">
            <v>14152</v>
          </cell>
        </row>
        <row r="68">
          <cell r="A68" t="str">
            <v>OP.0001EG10</v>
          </cell>
          <cell r="B68">
            <v>339210.33</v>
          </cell>
          <cell r="C68">
            <v>253352.32000000001</v>
          </cell>
          <cell r="D68">
            <v>592563</v>
          </cell>
          <cell r="E68">
            <v>74822</v>
          </cell>
          <cell r="F68">
            <v>0</v>
          </cell>
          <cell r="G68">
            <v>74822</v>
          </cell>
          <cell r="H68">
            <v>667385</v>
          </cell>
          <cell r="I68">
            <v>0</v>
          </cell>
          <cell r="J68">
            <v>71108</v>
          </cell>
          <cell r="K68">
            <v>738493</v>
          </cell>
        </row>
        <row r="69">
          <cell r="A69" t="str">
            <v>OP.0001JO10</v>
          </cell>
          <cell r="B69">
            <v>6183864.4699999997</v>
          </cell>
          <cell r="C69">
            <v>1724604.75</v>
          </cell>
          <cell r="D69">
            <v>7908469</v>
          </cell>
          <cell r="E69">
            <v>223183</v>
          </cell>
          <cell r="F69">
            <v>0</v>
          </cell>
          <cell r="G69">
            <v>223183</v>
          </cell>
          <cell r="H69">
            <v>8131652</v>
          </cell>
          <cell r="I69">
            <v>0</v>
          </cell>
          <cell r="J69">
            <v>949016</v>
          </cell>
          <cell r="K69">
            <v>9080668</v>
          </cell>
        </row>
        <row r="70">
          <cell r="A70" t="str">
            <v>OP.0001SY10</v>
          </cell>
          <cell r="B70">
            <v>1886405.33</v>
          </cell>
          <cell r="C70">
            <v>745560.14</v>
          </cell>
          <cell r="D70">
            <v>2631965</v>
          </cell>
          <cell r="E70">
            <v>68719</v>
          </cell>
          <cell r="F70">
            <v>0</v>
          </cell>
          <cell r="G70">
            <v>68719</v>
          </cell>
          <cell r="H70">
            <v>2700684</v>
          </cell>
          <cell r="I70">
            <v>0</v>
          </cell>
          <cell r="J70">
            <v>315836</v>
          </cell>
          <cell r="K70">
            <v>3016520</v>
          </cell>
        </row>
        <row r="71">
          <cell r="A71" t="str">
            <v>OP.0001TN10</v>
          </cell>
          <cell r="B71">
            <v>44532.15</v>
          </cell>
          <cell r="C71">
            <v>542740.78</v>
          </cell>
          <cell r="D71">
            <v>587273</v>
          </cell>
          <cell r="E71">
            <v>122809</v>
          </cell>
          <cell r="F71">
            <v>0</v>
          </cell>
          <cell r="G71">
            <v>122809</v>
          </cell>
          <cell r="H71">
            <v>710082</v>
          </cell>
          <cell r="I71">
            <v>0</v>
          </cell>
          <cell r="J71">
            <v>70473</v>
          </cell>
          <cell r="K71">
            <v>780555</v>
          </cell>
        </row>
        <row r="72">
          <cell r="A72" t="str">
            <v>OP.0001 Total</v>
          </cell>
          <cell r="B72">
            <v>8454012.2799999993</v>
          </cell>
          <cell r="C72">
            <v>3278893.76</v>
          </cell>
          <cell r="D72">
            <v>11732906</v>
          </cell>
          <cell r="E72">
            <v>489533</v>
          </cell>
          <cell r="F72">
            <v>0</v>
          </cell>
          <cell r="G72">
            <v>489533</v>
          </cell>
          <cell r="H72">
            <v>12222439</v>
          </cell>
          <cell r="I72">
            <v>0</v>
          </cell>
          <cell r="J72">
            <v>1407949</v>
          </cell>
          <cell r="K72">
            <v>13630388</v>
          </cell>
        </row>
        <row r="73">
          <cell r="A73" t="str">
            <v>OP.0002CH10</v>
          </cell>
          <cell r="B73">
            <v>0</v>
          </cell>
          <cell r="C73">
            <v>0</v>
          </cell>
          <cell r="D73">
            <v>0</v>
          </cell>
          <cell r="E73">
            <v>0</v>
          </cell>
          <cell r="F73">
            <v>0</v>
          </cell>
          <cell r="G73">
            <v>0</v>
          </cell>
          <cell r="H73">
            <v>0</v>
          </cell>
          <cell r="I73">
            <v>0</v>
          </cell>
          <cell r="J73">
            <v>0</v>
          </cell>
          <cell r="K73">
            <v>0</v>
          </cell>
        </row>
        <row r="74">
          <cell r="A74" t="str">
            <v>OP.0002RU10</v>
          </cell>
          <cell r="B74">
            <v>2168217.17</v>
          </cell>
          <cell r="C74">
            <v>581998.64</v>
          </cell>
          <cell r="D74">
            <v>2750216</v>
          </cell>
          <cell r="E74">
            <v>29456</v>
          </cell>
          <cell r="F74">
            <v>0</v>
          </cell>
          <cell r="G74">
            <v>29456</v>
          </cell>
          <cell r="H74">
            <v>2779672</v>
          </cell>
          <cell r="I74">
            <v>0</v>
          </cell>
          <cell r="J74">
            <v>330026</v>
          </cell>
          <cell r="K74">
            <v>3109698</v>
          </cell>
        </row>
        <row r="75">
          <cell r="A75" t="str">
            <v>OP.0002UA10</v>
          </cell>
          <cell r="B75">
            <v>22823.15</v>
          </cell>
          <cell r="C75">
            <v>15652.4</v>
          </cell>
          <cell r="D75">
            <v>38476</v>
          </cell>
          <cell r="E75">
            <v>0</v>
          </cell>
          <cell r="F75">
            <v>0</v>
          </cell>
          <cell r="G75">
            <v>0</v>
          </cell>
          <cell r="H75">
            <v>38476</v>
          </cell>
          <cell r="I75">
            <v>0</v>
          </cell>
          <cell r="J75">
            <v>4617</v>
          </cell>
          <cell r="K75">
            <v>43093</v>
          </cell>
        </row>
        <row r="76">
          <cell r="A76" t="str">
            <v>OP.0002KG10</v>
          </cell>
          <cell r="B76">
            <v>17614.419999999998</v>
          </cell>
          <cell r="C76">
            <v>14284.57</v>
          </cell>
          <cell r="D76">
            <v>31899</v>
          </cell>
          <cell r="E76">
            <v>0</v>
          </cell>
          <cell r="F76">
            <v>0</v>
          </cell>
          <cell r="G76">
            <v>0</v>
          </cell>
          <cell r="H76">
            <v>31899</v>
          </cell>
          <cell r="I76">
            <v>0</v>
          </cell>
          <cell r="J76">
            <v>3828</v>
          </cell>
          <cell r="K76">
            <v>35727</v>
          </cell>
        </row>
        <row r="77">
          <cell r="A77" t="str">
            <v>OP.0002KZ10</v>
          </cell>
          <cell r="B77">
            <v>17826.419999999998</v>
          </cell>
          <cell r="C77">
            <v>5442.83</v>
          </cell>
          <cell r="D77">
            <v>23269</v>
          </cell>
          <cell r="E77">
            <v>0</v>
          </cell>
          <cell r="F77">
            <v>0</v>
          </cell>
          <cell r="G77">
            <v>0</v>
          </cell>
          <cell r="H77">
            <v>23269</v>
          </cell>
          <cell r="I77">
            <v>0</v>
          </cell>
          <cell r="J77">
            <v>2792</v>
          </cell>
          <cell r="K77">
            <v>26061</v>
          </cell>
        </row>
        <row r="78">
          <cell r="A78" t="str">
            <v>OP.0002MD10</v>
          </cell>
          <cell r="B78">
            <v>22419.17</v>
          </cell>
          <cell r="C78">
            <v>23484.19</v>
          </cell>
          <cell r="D78">
            <v>45903</v>
          </cell>
          <cell r="E78">
            <v>10063</v>
          </cell>
          <cell r="F78">
            <v>0</v>
          </cell>
          <cell r="G78">
            <v>10063</v>
          </cell>
          <cell r="H78">
            <v>55966</v>
          </cell>
          <cell r="I78">
            <v>0</v>
          </cell>
          <cell r="J78">
            <v>5508</v>
          </cell>
          <cell r="K78">
            <v>61474</v>
          </cell>
        </row>
        <row r="79">
          <cell r="A79" t="str">
            <v>OP.0002MT10</v>
          </cell>
          <cell r="B79">
            <v>15490.05</v>
          </cell>
          <cell r="C79">
            <v>23912.98</v>
          </cell>
          <cell r="D79">
            <v>39403</v>
          </cell>
          <cell r="E79">
            <v>48075</v>
          </cell>
          <cell r="F79">
            <v>0</v>
          </cell>
          <cell r="G79">
            <v>48075</v>
          </cell>
          <cell r="H79">
            <v>87478</v>
          </cell>
          <cell r="I79">
            <v>0</v>
          </cell>
          <cell r="J79">
            <v>4728</v>
          </cell>
          <cell r="K79">
            <v>92206</v>
          </cell>
        </row>
        <row r="80">
          <cell r="A80" t="str">
            <v>OP.0002AZ10</v>
          </cell>
          <cell r="B80">
            <v>4234.62</v>
          </cell>
          <cell r="C80">
            <v>3622.62</v>
          </cell>
          <cell r="D80">
            <v>7857</v>
          </cell>
          <cell r="E80">
            <v>0</v>
          </cell>
          <cell r="F80">
            <v>0</v>
          </cell>
          <cell r="G80">
            <v>0</v>
          </cell>
          <cell r="H80">
            <v>7857</v>
          </cell>
          <cell r="I80">
            <v>0</v>
          </cell>
          <cell r="J80">
            <v>943</v>
          </cell>
          <cell r="K80">
            <v>8800</v>
          </cell>
        </row>
        <row r="81">
          <cell r="A81" t="str">
            <v>OP.0002 Total</v>
          </cell>
          <cell r="B81">
            <v>2268625</v>
          </cell>
          <cell r="C81">
            <v>668398.23</v>
          </cell>
          <cell r="D81">
            <v>2937023</v>
          </cell>
          <cell r="E81">
            <v>87594</v>
          </cell>
          <cell r="F81">
            <v>0</v>
          </cell>
          <cell r="G81">
            <v>87594</v>
          </cell>
          <cell r="H81">
            <v>3024617</v>
          </cell>
          <cell r="I81">
            <v>0</v>
          </cell>
          <cell r="J81">
            <v>352443</v>
          </cell>
          <cell r="K81">
            <v>3377060</v>
          </cell>
        </row>
        <row r="82">
          <cell r="A82" t="str">
            <v>OP.0003CH10</v>
          </cell>
          <cell r="B82">
            <v>0</v>
          </cell>
          <cell r="C82">
            <v>37.04</v>
          </cell>
          <cell r="D82">
            <v>37</v>
          </cell>
          <cell r="E82">
            <v>0</v>
          </cell>
          <cell r="F82">
            <v>0</v>
          </cell>
          <cell r="G82">
            <v>0</v>
          </cell>
          <cell r="H82">
            <v>37</v>
          </cell>
          <cell r="I82">
            <v>0</v>
          </cell>
          <cell r="J82">
            <v>4</v>
          </cell>
          <cell r="K82">
            <v>41</v>
          </cell>
        </row>
        <row r="83">
          <cell r="A83" t="str">
            <v>OP.0003NP10</v>
          </cell>
          <cell r="B83">
            <v>2498655.3199999998</v>
          </cell>
          <cell r="C83">
            <v>419424.42</v>
          </cell>
          <cell r="D83">
            <v>2918080</v>
          </cell>
          <cell r="E83">
            <v>275595</v>
          </cell>
          <cell r="F83">
            <v>0</v>
          </cell>
          <cell r="G83">
            <v>275595</v>
          </cell>
          <cell r="H83">
            <v>3193675</v>
          </cell>
          <cell r="I83">
            <v>0</v>
          </cell>
          <cell r="J83">
            <v>350170</v>
          </cell>
          <cell r="K83">
            <v>3543845</v>
          </cell>
        </row>
        <row r="84">
          <cell r="A84" t="str">
            <v>OP.0003 Total</v>
          </cell>
          <cell r="B84">
            <v>2498655.3199999998</v>
          </cell>
          <cell r="C84">
            <v>419461.46</v>
          </cell>
          <cell r="D84">
            <v>2918117</v>
          </cell>
          <cell r="E84">
            <v>275595</v>
          </cell>
          <cell r="F84">
            <v>0</v>
          </cell>
          <cell r="G84">
            <v>275595</v>
          </cell>
          <cell r="H84">
            <v>3193712</v>
          </cell>
          <cell r="I84">
            <v>0</v>
          </cell>
          <cell r="J84">
            <v>350174</v>
          </cell>
          <cell r="K84">
            <v>3543886</v>
          </cell>
        </row>
        <row r="85">
          <cell r="A85" t="str">
            <v>RE.0003CR10</v>
          </cell>
          <cell r="B85">
            <v>60478.37</v>
          </cell>
          <cell r="C85">
            <v>58513.74</v>
          </cell>
          <cell r="D85">
            <v>118992</v>
          </cell>
          <cell r="E85">
            <v>1113</v>
          </cell>
          <cell r="F85">
            <v>1672</v>
          </cell>
          <cell r="G85">
            <v>2785</v>
          </cell>
          <cell r="H85">
            <v>121777</v>
          </cell>
          <cell r="I85">
            <v>5623</v>
          </cell>
          <cell r="J85">
            <v>14279</v>
          </cell>
          <cell r="K85">
            <v>141679</v>
          </cell>
        </row>
        <row r="86">
          <cell r="A86" t="str">
            <v>RE.0003EC10</v>
          </cell>
          <cell r="B86">
            <v>93519.52</v>
          </cell>
          <cell r="C86">
            <v>22196.53</v>
          </cell>
          <cell r="D86">
            <v>115716</v>
          </cell>
          <cell r="E86">
            <v>20607</v>
          </cell>
          <cell r="F86">
            <v>12651</v>
          </cell>
          <cell r="G86">
            <v>33258</v>
          </cell>
          <cell r="H86">
            <v>148974</v>
          </cell>
          <cell r="I86">
            <v>80508</v>
          </cell>
          <cell r="J86">
            <v>13886</v>
          </cell>
          <cell r="K86">
            <v>243368</v>
          </cell>
        </row>
        <row r="87">
          <cell r="A87" t="str">
            <v>RE.0003CO10</v>
          </cell>
          <cell r="B87">
            <v>89805.89</v>
          </cell>
          <cell r="C87">
            <v>19737.580000000002</v>
          </cell>
          <cell r="D87">
            <v>109543</v>
          </cell>
          <cell r="E87">
            <v>59</v>
          </cell>
          <cell r="F87">
            <v>0</v>
          </cell>
          <cell r="G87">
            <v>59</v>
          </cell>
          <cell r="H87">
            <v>109602</v>
          </cell>
          <cell r="I87">
            <v>5594</v>
          </cell>
          <cell r="J87">
            <v>13145</v>
          </cell>
          <cell r="K87">
            <v>128341</v>
          </cell>
        </row>
        <row r="88">
          <cell r="A88" t="str">
            <v>RE.0003US20</v>
          </cell>
          <cell r="B88">
            <v>165261.63</v>
          </cell>
          <cell r="C88">
            <v>42943.28</v>
          </cell>
          <cell r="D88">
            <v>208205</v>
          </cell>
          <cell r="E88">
            <v>0</v>
          </cell>
          <cell r="F88">
            <v>0</v>
          </cell>
          <cell r="G88">
            <v>0</v>
          </cell>
          <cell r="H88">
            <v>208205</v>
          </cell>
          <cell r="I88">
            <v>0</v>
          </cell>
          <cell r="J88">
            <v>24985</v>
          </cell>
          <cell r="K88">
            <v>233190</v>
          </cell>
        </row>
        <row r="89">
          <cell r="A89" t="str">
            <v>RE.0003US21</v>
          </cell>
          <cell r="B89">
            <v>314.52</v>
          </cell>
          <cell r="C89">
            <v>0</v>
          </cell>
          <cell r="D89">
            <v>315</v>
          </cell>
          <cell r="E89">
            <v>40</v>
          </cell>
          <cell r="F89">
            <v>0</v>
          </cell>
          <cell r="G89">
            <v>40</v>
          </cell>
          <cell r="H89">
            <v>355</v>
          </cell>
          <cell r="I89">
            <v>20</v>
          </cell>
          <cell r="J89">
            <v>38</v>
          </cell>
          <cell r="K89">
            <v>413</v>
          </cell>
        </row>
        <row r="90">
          <cell r="A90" t="str">
            <v>RE.0003US23</v>
          </cell>
          <cell r="B90">
            <v>243370.62</v>
          </cell>
          <cell r="C90">
            <v>36230.839999999997</v>
          </cell>
          <cell r="D90">
            <v>279601</v>
          </cell>
          <cell r="E90">
            <v>63547</v>
          </cell>
          <cell r="F90">
            <v>0</v>
          </cell>
          <cell r="G90">
            <v>63547</v>
          </cell>
          <cell r="H90">
            <v>343148</v>
          </cell>
          <cell r="I90">
            <v>904496</v>
          </cell>
          <cell r="J90">
            <v>33552</v>
          </cell>
          <cell r="K90">
            <v>1281196</v>
          </cell>
        </row>
        <row r="91">
          <cell r="A91" t="str">
            <v>RE.0003US25</v>
          </cell>
          <cell r="B91">
            <v>0</v>
          </cell>
          <cell r="C91">
            <v>74.97</v>
          </cell>
          <cell r="D91">
            <v>75</v>
          </cell>
          <cell r="E91">
            <v>0</v>
          </cell>
          <cell r="F91">
            <v>0</v>
          </cell>
          <cell r="G91">
            <v>0</v>
          </cell>
          <cell r="H91">
            <v>75</v>
          </cell>
          <cell r="I91">
            <v>3590</v>
          </cell>
          <cell r="J91">
            <v>9</v>
          </cell>
          <cell r="K91">
            <v>3674</v>
          </cell>
        </row>
        <row r="92">
          <cell r="A92" t="str">
            <v>RE.0003US24</v>
          </cell>
          <cell r="B92">
            <v>0</v>
          </cell>
          <cell r="C92">
            <v>0</v>
          </cell>
          <cell r="D92">
            <v>0</v>
          </cell>
          <cell r="E92">
            <v>0</v>
          </cell>
          <cell r="F92">
            <v>0</v>
          </cell>
          <cell r="G92">
            <v>0</v>
          </cell>
          <cell r="H92">
            <v>0</v>
          </cell>
          <cell r="I92">
            <v>243</v>
          </cell>
          <cell r="J92">
            <v>0</v>
          </cell>
          <cell r="K92">
            <v>243</v>
          </cell>
        </row>
        <row r="93">
          <cell r="A93" t="str">
            <v>RE.0003 Total</v>
          </cell>
          <cell r="B93">
            <v>652750.55000000005</v>
          </cell>
          <cell r="C93">
            <v>179696.94</v>
          </cell>
          <cell r="D93">
            <v>832447</v>
          </cell>
          <cell r="E93">
            <v>85366</v>
          </cell>
          <cell r="F93">
            <v>14323</v>
          </cell>
          <cell r="G93">
            <v>99689</v>
          </cell>
          <cell r="H93">
            <v>932136</v>
          </cell>
          <cell r="I93">
            <v>1000074</v>
          </cell>
          <cell r="J93">
            <v>99894</v>
          </cell>
          <cell r="K93">
            <v>2032104</v>
          </cell>
        </row>
        <row r="94">
          <cell r="A94" t="str">
            <v>RE.0004TH10</v>
          </cell>
          <cell r="B94">
            <v>3886764.46</v>
          </cell>
          <cell r="C94">
            <v>518808.95</v>
          </cell>
          <cell r="D94">
            <v>4405573</v>
          </cell>
          <cell r="E94">
            <v>784513</v>
          </cell>
          <cell r="F94">
            <v>0</v>
          </cell>
          <cell r="G94">
            <v>784513</v>
          </cell>
          <cell r="H94">
            <v>5190086</v>
          </cell>
          <cell r="I94">
            <v>5208315</v>
          </cell>
          <cell r="J94">
            <v>528669</v>
          </cell>
          <cell r="K94">
            <v>10927070</v>
          </cell>
        </row>
        <row r="95">
          <cell r="A95" t="str">
            <v>RE.0004CH10</v>
          </cell>
          <cell r="B95">
            <v>0</v>
          </cell>
          <cell r="C95">
            <v>-893.18</v>
          </cell>
          <cell r="D95">
            <v>-893</v>
          </cell>
          <cell r="E95">
            <v>0</v>
          </cell>
          <cell r="F95">
            <v>0</v>
          </cell>
          <cell r="G95">
            <v>0</v>
          </cell>
          <cell r="H95">
            <v>-893</v>
          </cell>
          <cell r="I95">
            <v>0</v>
          </cell>
          <cell r="J95">
            <v>-107</v>
          </cell>
          <cell r="K95">
            <v>-1000</v>
          </cell>
        </row>
        <row r="96">
          <cell r="A96" t="str">
            <v>RE.0004HK10</v>
          </cell>
          <cell r="B96">
            <v>0</v>
          </cell>
          <cell r="C96">
            <v>0</v>
          </cell>
          <cell r="D96">
            <v>0</v>
          </cell>
          <cell r="E96">
            <v>13716</v>
          </cell>
          <cell r="F96">
            <v>0</v>
          </cell>
          <cell r="G96">
            <v>13716</v>
          </cell>
          <cell r="H96">
            <v>13716</v>
          </cell>
          <cell r="I96">
            <v>0</v>
          </cell>
          <cell r="J96">
            <v>0</v>
          </cell>
          <cell r="K96">
            <v>13716</v>
          </cell>
        </row>
        <row r="97">
          <cell r="A97" t="str">
            <v>RE.0004JP10</v>
          </cell>
          <cell r="B97">
            <v>122443.94</v>
          </cell>
          <cell r="C97">
            <v>19438.18</v>
          </cell>
          <cell r="D97">
            <v>141882</v>
          </cell>
          <cell r="E97">
            <v>22021</v>
          </cell>
          <cell r="F97">
            <v>0</v>
          </cell>
          <cell r="G97">
            <v>22021</v>
          </cell>
          <cell r="H97">
            <v>163903</v>
          </cell>
          <cell r="I97">
            <v>0</v>
          </cell>
          <cell r="J97">
            <v>17026</v>
          </cell>
          <cell r="K97">
            <v>180929</v>
          </cell>
        </row>
        <row r="98">
          <cell r="A98" t="str">
            <v>RE.0004PH10</v>
          </cell>
          <cell r="B98">
            <v>1987.5</v>
          </cell>
          <cell r="C98">
            <v>17.28</v>
          </cell>
          <cell r="D98">
            <v>2005</v>
          </cell>
          <cell r="E98">
            <v>1394</v>
          </cell>
          <cell r="F98">
            <v>8614</v>
          </cell>
          <cell r="G98">
            <v>10008</v>
          </cell>
          <cell r="H98">
            <v>12013</v>
          </cell>
          <cell r="I98">
            <v>23658</v>
          </cell>
          <cell r="J98">
            <v>241</v>
          </cell>
          <cell r="K98">
            <v>35912</v>
          </cell>
        </row>
        <row r="99">
          <cell r="A99" t="str">
            <v>RE.0004KR10</v>
          </cell>
          <cell r="B99">
            <v>15387.12</v>
          </cell>
          <cell r="C99">
            <v>3113.75</v>
          </cell>
          <cell r="D99">
            <v>18501</v>
          </cell>
          <cell r="E99">
            <v>0</v>
          </cell>
          <cell r="F99">
            <v>0</v>
          </cell>
          <cell r="G99">
            <v>0</v>
          </cell>
          <cell r="H99">
            <v>18501</v>
          </cell>
          <cell r="I99">
            <v>0</v>
          </cell>
          <cell r="J99">
            <v>2220</v>
          </cell>
          <cell r="K99">
            <v>20721</v>
          </cell>
        </row>
        <row r="100">
          <cell r="A100" t="str">
            <v>RE.0004US20</v>
          </cell>
          <cell r="B100">
            <v>336640.37</v>
          </cell>
          <cell r="C100">
            <v>112775.77</v>
          </cell>
          <cell r="D100">
            <v>449416</v>
          </cell>
          <cell r="E100">
            <v>0</v>
          </cell>
          <cell r="F100">
            <v>0</v>
          </cell>
          <cell r="G100">
            <v>0</v>
          </cell>
          <cell r="H100">
            <v>449416</v>
          </cell>
          <cell r="I100">
            <v>0</v>
          </cell>
          <cell r="J100">
            <v>53930</v>
          </cell>
          <cell r="K100">
            <v>503346</v>
          </cell>
        </row>
        <row r="101">
          <cell r="A101" t="str">
            <v>RE.0004US21</v>
          </cell>
          <cell r="B101">
            <v>41879.71</v>
          </cell>
          <cell r="C101">
            <v>8417.16</v>
          </cell>
          <cell r="D101">
            <v>50297</v>
          </cell>
          <cell r="E101">
            <v>23640</v>
          </cell>
          <cell r="F101">
            <v>9588</v>
          </cell>
          <cell r="G101">
            <v>33228</v>
          </cell>
          <cell r="H101">
            <v>83525</v>
          </cell>
          <cell r="I101">
            <v>99048</v>
          </cell>
          <cell r="J101">
            <v>6036</v>
          </cell>
          <cell r="K101">
            <v>188609</v>
          </cell>
        </row>
        <row r="102">
          <cell r="A102" t="str">
            <v>RE.0004US22</v>
          </cell>
          <cell r="B102">
            <v>161609.04999999999</v>
          </cell>
          <cell r="C102">
            <v>16348.29</v>
          </cell>
          <cell r="D102">
            <v>177957</v>
          </cell>
          <cell r="E102">
            <v>49830</v>
          </cell>
          <cell r="F102">
            <v>9219</v>
          </cell>
          <cell r="G102">
            <v>59049</v>
          </cell>
          <cell r="H102">
            <v>237006</v>
          </cell>
          <cell r="I102">
            <v>486223</v>
          </cell>
          <cell r="J102">
            <v>21355</v>
          </cell>
          <cell r="K102">
            <v>744584</v>
          </cell>
        </row>
        <row r="103">
          <cell r="A103" t="str">
            <v>RE.0004US24</v>
          </cell>
          <cell r="B103">
            <v>0</v>
          </cell>
          <cell r="C103">
            <v>0</v>
          </cell>
          <cell r="D103">
            <v>0</v>
          </cell>
          <cell r="E103">
            <v>10</v>
          </cell>
          <cell r="F103">
            <v>0</v>
          </cell>
          <cell r="G103">
            <v>10</v>
          </cell>
          <cell r="H103">
            <v>10</v>
          </cell>
          <cell r="I103">
            <v>26</v>
          </cell>
          <cell r="J103">
            <v>0</v>
          </cell>
          <cell r="K103">
            <v>36</v>
          </cell>
        </row>
        <row r="104">
          <cell r="A104" t="str">
            <v>RE.0004US25</v>
          </cell>
          <cell r="B104">
            <v>104729.82</v>
          </cell>
          <cell r="C104">
            <v>9870.4599999999991</v>
          </cell>
          <cell r="D104">
            <v>114600</v>
          </cell>
          <cell r="E104">
            <v>93097</v>
          </cell>
          <cell r="F104">
            <v>11630</v>
          </cell>
          <cell r="G104">
            <v>104727</v>
          </cell>
          <cell r="H104">
            <v>219327</v>
          </cell>
          <cell r="I104">
            <v>527036</v>
          </cell>
          <cell r="J104">
            <v>13752</v>
          </cell>
          <cell r="K104">
            <v>760115</v>
          </cell>
        </row>
        <row r="105">
          <cell r="A105" t="str">
            <v>RE.0004GB10</v>
          </cell>
          <cell r="B105">
            <v>63291.94</v>
          </cell>
          <cell r="C105">
            <v>1567.15</v>
          </cell>
          <cell r="D105">
            <v>64859</v>
          </cell>
          <cell r="E105">
            <v>0</v>
          </cell>
          <cell r="F105">
            <v>0</v>
          </cell>
          <cell r="G105">
            <v>0</v>
          </cell>
          <cell r="H105">
            <v>64859</v>
          </cell>
          <cell r="I105">
            <v>0</v>
          </cell>
          <cell r="J105">
            <v>7783</v>
          </cell>
          <cell r="K105">
            <v>72642</v>
          </cell>
        </row>
        <row r="106">
          <cell r="A106" t="str">
            <v>RE.0004PH98</v>
          </cell>
          <cell r="B106">
            <v>0</v>
          </cell>
          <cell r="C106">
            <v>0</v>
          </cell>
          <cell r="D106">
            <v>0</v>
          </cell>
          <cell r="E106">
            <v>0</v>
          </cell>
          <cell r="F106">
            <v>0</v>
          </cell>
          <cell r="G106">
            <v>0</v>
          </cell>
          <cell r="H106">
            <v>0</v>
          </cell>
          <cell r="I106">
            <v>0</v>
          </cell>
          <cell r="J106">
            <v>0</v>
          </cell>
          <cell r="K106">
            <v>0</v>
          </cell>
        </row>
        <row r="107">
          <cell r="A107" t="str">
            <v>RE.0004 Total</v>
          </cell>
          <cell r="B107">
            <v>4734733.91</v>
          </cell>
          <cell r="C107">
            <v>689463.81</v>
          </cell>
          <cell r="D107">
            <v>5424197</v>
          </cell>
          <cell r="E107">
            <v>988221</v>
          </cell>
          <cell r="F107">
            <v>39051</v>
          </cell>
          <cell r="G107">
            <v>1027272</v>
          </cell>
          <cell r="H107">
            <v>6451469</v>
          </cell>
          <cell r="I107">
            <v>6344306</v>
          </cell>
          <cell r="J107">
            <v>650904</v>
          </cell>
          <cell r="K107">
            <v>13446679</v>
          </cell>
        </row>
        <row r="108">
          <cell r="A108" t="str">
            <v>RE.0005PH98</v>
          </cell>
          <cell r="B108">
            <v>0</v>
          </cell>
          <cell r="C108">
            <v>0</v>
          </cell>
          <cell r="D108">
            <v>0</v>
          </cell>
          <cell r="E108">
            <v>0</v>
          </cell>
          <cell r="F108">
            <v>0</v>
          </cell>
          <cell r="G108">
            <v>0</v>
          </cell>
          <cell r="H108">
            <v>0</v>
          </cell>
          <cell r="I108">
            <v>0</v>
          </cell>
          <cell r="J108">
            <v>0</v>
          </cell>
          <cell r="K108">
            <v>0</v>
          </cell>
        </row>
        <row r="109">
          <cell r="A109" t="str">
            <v>RE.0005MY10</v>
          </cell>
          <cell r="B109">
            <v>428626.07</v>
          </cell>
          <cell r="C109">
            <v>307044.69</v>
          </cell>
          <cell r="D109">
            <v>735671</v>
          </cell>
          <cell r="E109">
            <v>83217</v>
          </cell>
          <cell r="F109">
            <v>-4545</v>
          </cell>
          <cell r="G109">
            <v>78672</v>
          </cell>
          <cell r="H109">
            <v>814343</v>
          </cell>
          <cell r="I109">
            <v>7037491</v>
          </cell>
          <cell r="J109">
            <v>88281</v>
          </cell>
          <cell r="K109">
            <v>7940115</v>
          </cell>
        </row>
        <row r="110">
          <cell r="A110" t="str">
            <v>RE.0005CH10</v>
          </cell>
          <cell r="B110">
            <v>224.25</v>
          </cell>
          <cell r="C110">
            <v>440.9</v>
          </cell>
          <cell r="D110">
            <v>665</v>
          </cell>
          <cell r="E110">
            <v>3637</v>
          </cell>
          <cell r="F110">
            <v>1299</v>
          </cell>
          <cell r="G110">
            <v>4936</v>
          </cell>
          <cell r="H110">
            <v>5601</v>
          </cell>
          <cell r="I110">
            <v>2865</v>
          </cell>
          <cell r="J110">
            <v>80</v>
          </cell>
          <cell r="K110">
            <v>8546</v>
          </cell>
        </row>
        <row r="111">
          <cell r="A111" t="str">
            <v>RE.0005HK10</v>
          </cell>
          <cell r="B111">
            <v>34827.46</v>
          </cell>
          <cell r="C111">
            <v>2.17</v>
          </cell>
          <cell r="D111">
            <v>34830</v>
          </cell>
          <cell r="E111">
            <v>16659</v>
          </cell>
          <cell r="F111">
            <v>10685</v>
          </cell>
          <cell r="G111">
            <v>27344</v>
          </cell>
          <cell r="H111">
            <v>62174</v>
          </cell>
          <cell r="I111">
            <v>22994</v>
          </cell>
          <cell r="J111">
            <v>4180</v>
          </cell>
          <cell r="K111">
            <v>89348</v>
          </cell>
        </row>
        <row r="112">
          <cell r="A112" t="str">
            <v>RE.0005JP10</v>
          </cell>
          <cell r="B112">
            <v>0</v>
          </cell>
          <cell r="C112">
            <v>14.92</v>
          </cell>
          <cell r="D112">
            <v>15</v>
          </cell>
          <cell r="E112">
            <v>10455</v>
          </cell>
          <cell r="F112">
            <v>0</v>
          </cell>
          <cell r="G112">
            <v>10455</v>
          </cell>
          <cell r="H112">
            <v>10470</v>
          </cell>
          <cell r="I112">
            <v>0</v>
          </cell>
          <cell r="J112">
            <v>2</v>
          </cell>
          <cell r="K112">
            <v>10472</v>
          </cell>
        </row>
        <row r="113">
          <cell r="A113" t="str">
            <v>RE.0005KH10</v>
          </cell>
          <cell r="B113">
            <v>0</v>
          </cell>
          <cell r="C113">
            <v>0</v>
          </cell>
          <cell r="D113">
            <v>0</v>
          </cell>
          <cell r="E113">
            <v>0</v>
          </cell>
          <cell r="F113">
            <v>0</v>
          </cell>
          <cell r="G113">
            <v>0</v>
          </cell>
          <cell r="H113">
            <v>0</v>
          </cell>
          <cell r="I113">
            <v>0</v>
          </cell>
          <cell r="J113">
            <v>0</v>
          </cell>
          <cell r="K113">
            <v>0</v>
          </cell>
        </row>
        <row r="114">
          <cell r="A114" t="str">
            <v>RE.0005TH10</v>
          </cell>
          <cell r="B114">
            <v>10372.74</v>
          </cell>
          <cell r="C114">
            <v>13483.09</v>
          </cell>
          <cell r="D114">
            <v>23856</v>
          </cell>
          <cell r="E114">
            <v>909</v>
          </cell>
          <cell r="F114">
            <v>0</v>
          </cell>
          <cell r="G114">
            <v>909</v>
          </cell>
          <cell r="H114">
            <v>24765</v>
          </cell>
          <cell r="I114">
            <v>0</v>
          </cell>
          <cell r="J114">
            <v>2863</v>
          </cell>
          <cell r="K114">
            <v>27628</v>
          </cell>
        </row>
        <row r="115">
          <cell r="A115" t="str">
            <v>RE.0005PH10</v>
          </cell>
          <cell r="B115">
            <v>37053.67</v>
          </cell>
          <cell r="C115">
            <v>53466.7</v>
          </cell>
          <cell r="D115">
            <v>90520</v>
          </cell>
          <cell r="E115">
            <v>5</v>
          </cell>
          <cell r="F115">
            <v>0</v>
          </cell>
          <cell r="G115">
            <v>5</v>
          </cell>
          <cell r="H115">
            <v>90525</v>
          </cell>
          <cell r="I115">
            <v>0</v>
          </cell>
          <cell r="J115">
            <v>10862</v>
          </cell>
          <cell r="K115">
            <v>101387</v>
          </cell>
        </row>
        <row r="116">
          <cell r="A116" t="str">
            <v>RE.0005KR10</v>
          </cell>
          <cell r="B116">
            <v>301.07</v>
          </cell>
          <cell r="C116">
            <v>158</v>
          </cell>
          <cell r="D116">
            <v>459</v>
          </cell>
          <cell r="E116">
            <v>0</v>
          </cell>
          <cell r="F116">
            <v>0</v>
          </cell>
          <cell r="G116">
            <v>0</v>
          </cell>
          <cell r="H116">
            <v>459</v>
          </cell>
          <cell r="I116">
            <v>0</v>
          </cell>
          <cell r="J116">
            <v>55</v>
          </cell>
          <cell r="K116">
            <v>514</v>
          </cell>
        </row>
        <row r="117">
          <cell r="A117" t="str">
            <v>RE.0005MM10</v>
          </cell>
          <cell r="B117">
            <v>0</v>
          </cell>
          <cell r="C117">
            <v>0</v>
          </cell>
          <cell r="D117">
            <v>0</v>
          </cell>
          <cell r="E117">
            <v>44646</v>
          </cell>
          <cell r="F117">
            <v>42158</v>
          </cell>
          <cell r="G117">
            <v>86804</v>
          </cell>
          <cell r="H117">
            <v>86804</v>
          </cell>
          <cell r="I117">
            <v>313197</v>
          </cell>
          <cell r="J117">
            <v>0</v>
          </cell>
          <cell r="K117">
            <v>400001</v>
          </cell>
        </row>
        <row r="118">
          <cell r="A118" t="str">
            <v>RE.0005US20</v>
          </cell>
          <cell r="B118">
            <v>241150.79</v>
          </cell>
          <cell r="C118">
            <v>62488.82</v>
          </cell>
          <cell r="D118">
            <v>303639</v>
          </cell>
          <cell r="E118">
            <v>0</v>
          </cell>
          <cell r="F118">
            <v>0</v>
          </cell>
          <cell r="G118">
            <v>0</v>
          </cell>
          <cell r="H118">
            <v>303639</v>
          </cell>
          <cell r="I118">
            <v>0</v>
          </cell>
          <cell r="J118">
            <v>36437</v>
          </cell>
          <cell r="K118">
            <v>340076</v>
          </cell>
        </row>
        <row r="119">
          <cell r="A119" t="str">
            <v>RE.0005US21</v>
          </cell>
          <cell r="B119">
            <v>38022.339999999997</v>
          </cell>
          <cell r="C119">
            <v>2402.35</v>
          </cell>
          <cell r="D119">
            <v>40425</v>
          </cell>
          <cell r="E119">
            <v>10052</v>
          </cell>
          <cell r="F119">
            <v>1019</v>
          </cell>
          <cell r="G119">
            <v>11071</v>
          </cell>
          <cell r="H119">
            <v>51496</v>
          </cell>
          <cell r="I119">
            <v>211145</v>
          </cell>
          <cell r="J119">
            <v>4851</v>
          </cell>
          <cell r="K119">
            <v>267492</v>
          </cell>
        </row>
        <row r="120">
          <cell r="A120" t="str">
            <v>RE.0005US22</v>
          </cell>
          <cell r="B120">
            <v>234075.85</v>
          </cell>
          <cell r="C120">
            <v>19222.830000000002</v>
          </cell>
          <cell r="D120">
            <v>253299</v>
          </cell>
          <cell r="E120">
            <v>115858</v>
          </cell>
          <cell r="F120">
            <v>12742</v>
          </cell>
          <cell r="G120">
            <v>128600</v>
          </cell>
          <cell r="H120">
            <v>381899</v>
          </cell>
          <cell r="I120">
            <v>914917</v>
          </cell>
          <cell r="J120">
            <v>30396</v>
          </cell>
          <cell r="K120">
            <v>1327212</v>
          </cell>
        </row>
        <row r="121">
          <cell r="A121" t="str">
            <v>RE.0005US23</v>
          </cell>
          <cell r="B121">
            <v>28585.41</v>
          </cell>
          <cell r="C121">
            <v>2731.25</v>
          </cell>
          <cell r="D121">
            <v>31317</v>
          </cell>
          <cell r="E121">
            <v>4825</v>
          </cell>
          <cell r="F121">
            <v>0</v>
          </cell>
          <cell r="G121">
            <v>4825</v>
          </cell>
          <cell r="H121">
            <v>36142</v>
          </cell>
          <cell r="I121">
            <v>68391</v>
          </cell>
          <cell r="J121">
            <v>3758</v>
          </cell>
          <cell r="K121">
            <v>108291</v>
          </cell>
        </row>
        <row r="122">
          <cell r="A122" t="str">
            <v>RE.0005US24</v>
          </cell>
          <cell r="B122">
            <v>2034.96</v>
          </cell>
          <cell r="C122">
            <v>292.13</v>
          </cell>
          <cell r="D122">
            <v>2327</v>
          </cell>
          <cell r="E122">
            <v>806</v>
          </cell>
          <cell r="F122">
            <v>0</v>
          </cell>
          <cell r="G122">
            <v>806</v>
          </cell>
          <cell r="H122">
            <v>3133</v>
          </cell>
          <cell r="I122">
            <v>12532</v>
          </cell>
          <cell r="J122">
            <v>279</v>
          </cell>
          <cell r="K122">
            <v>15944</v>
          </cell>
        </row>
        <row r="123">
          <cell r="A123" t="str">
            <v>RE.0005US25</v>
          </cell>
          <cell r="B123">
            <v>129721.56</v>
          </cell>
          <cell r="C123">
            <v>7929.54</v>
          </cell>
          <cell r="D123">
            <v>137651</v>
          </cell>
          <cell r="E123">
            <v>91666</v>
          </cell>
          <cell r="F123">
            <v>3156</v>
          </cell>
          <cell r="G123">
            <v>94822</v>
          </cell>
          <cell r="H123">
            <v>232473</v>
          </cell>
          <cell r="I123">
            <v>644311</v>
          </cell>
          <cell r="J123">
            <v>16518</v>
          </cell>
          <cell r="K123">
            <v>893302</v>
          </cell>
        </row>
        <row r="124">
          <cell r="A124" t="str">
            <v>RE.0005 Total</v>
          </cell>
          <cell r="B124">
            <v>1184996.17</v>
          </cell>
          <cell r="C124">
            <v>469677.39</v>
          </cell>
          <cell r="D124">
            <v>1654674</v>
          </cell>
          <cell r="E124">
            <v>382735</v>
          </cell>
          <cell r="F124">
            <v>66514</v>
          </cell>
          <cell r="G124">
            <v>449249</v>
          </cell>
          <cell r="H124">
            <v>2103923</v>
          </cell>
          <cell r="I124">
            <v>9227843</v>
          </cell>
          <cell r="J124">
            <v>198561</v>
          </cell>
          <cell r="K124">
            <v>11530327</v>
          </cell>
        </row>
        <row r="125">
          <cell r="A125" t="str">
            <v>RE.0006CH10</v>
          </cell>
          <cell r="B125">
            <v>0</v>
          </cell>
          <cell r="C125">
            <v>575.65</v>
          </cell>
          <cell r="D125">
            <v>576</v>
          </cell>
          <cell r="E125">
            <v>0</v>
          </cell>
          <cell r="F125">
            <v>0</v>
          </cell>
          <cell r="G125">
            <v>0</v>
          </cell>
          <cell r="H125">
            <v>576</v>
          </cell>
          <cell r="I125">
            <v>0</v>
          </cell>
          <cell r="J125">
            <v>69</v>
          </cell>
          <cell r="K125">
            <v>645</v>
          </cell>
        </row>
        <row r="126">
          <cell r="A126" t="str">
            <v>RE.0006BD10</v>
          </cell>
          <cell r="B126">
            <v>67528.37</v>
          </cell>
          <cell r="C126">
            <v>31589.69</v>
          </cell>
          <cell r="D126">
            <v>99118</v>
          </cell>
          <cell r="E126">
            <v>3103</v>
          </cell>
          <cell r="F126">
            <v>0</v>
          </cell>
          <cell r="G126">
            <v>3103</v>
          </cell>
          <cell r="H126">
            <v>102221</v>
          </cell>
          <cell r="I126">
            <v>1024</v>
          </cell>
          <cell r="J126">
            <v>11894</v>
          </cell>
          <cell r="K126">
            <v>115139</v>
          </cell>
        </row>
        <row r="127">
          <cell r="A127" t="str">
            <v>RE.0006PK10</v>
          </cell>
          <cell r="B127">
            <v>11249.11</v>
          </cell>
          <cell r="C127">
            <v>19506.64</v>
          </cell>
          <cell r="D127">
            <v>30756</v>
          </cell>
          <cell r="E127">
            <v>130</v>
          </cell>
          <cell r="F127">
            <v>0</v>
          </cell>
          <cell r="G127">
            <v>130</v>
          </cell>
          <cell r="H127">
            <v>30886</v>
          </cell>
          <cell r="I127">
            <v>43607</v>
          </cell>
          <cell r="J127">
            <v>3691</v>
          </cell>
          <cell r="K127">
            <v>78184</v>
          </cell>
        </row>
        <row r="128">
          <cell r="A128" t="str">
            <v>RE.0006US25</v>
          </cell>
          <cell r="B128">
            <v>3229.28</v>
          </cell>
          <cell r="C128">
            <v>38.85</v>
          </cell>
          <cell r="D128">
            <v>3268</v>
          </cell>
          <cell r="E128">
            <v>2115</v>
          </cell>
          <cell r="F128">
            <v>0</v>
          </cell>
          <cell r="G128">
            <v>2115</v>
          </cell>
          <cell r="H128">
            <v>5383</v>
          </cell>
          <cell r="I128">
            <v>14497</v>
          </cell>
          <cell r="J128">
            <v>392</v>
          </cell>
          <cell r="K128">
            <v>20272</v>
          </cell>
        </row>
        <row r="129">
          <cell r="A129" t="str">
            <v>RE.0006US23</v>
          </cell>
          <cell r="B129">
            <v>0</v>
          </cell>
          <cell r="C129">
            <v>0</v>
          </cell>
          <cell r="D129">
            <v>0</v>
          </cell>
          <cell r="E129">
            <v>217</v>
          </cell>
          <cell r="F129">
            <v>0</v>
          </cell>
          <cell r="G129">
            <v>217</v>
          </cell>
          <cell r="H129">
            <v>217</v>
          </cell>
          <cell r="I129">
            <v>13</v>
          </cell>
          <cell r="J129">
            <v>0</v>
          </cell>
          <cell r="K129">
            <v>230</v>
          </cell>
        </row>
        <row r="130">
          <cell r="A130" t="str">
            <v>RE.0006US24</v>
          </cell>
          <cell r="B130">
            <v>0</v>
          </cell>
          <cell r="C130">
            <v>0</v>
          </cell>
          <cell r="D130">
            <v>0</v>
          </cell>
          <cell r="E130">
            <v>0</v>
          </cell>
          <cell r="F130">
            <v>0</v>
          </cell>
          <cell r="G130">
            <v>0</v>
          </cell>
          <cell r="H130">
            <v>0</v>
          </cell>
          <cell r="I130">
            <v>0</v>
          </cell>
          <cell r="J130">
            <v>0</v>
          </cell>
          <cell r="K130">
            <v>0</v>
          </cell>
        </row>
        <row r="131">
          <cell r="A131" t="str">
            <v>RE.0006 Total</v>
          </cell>
          <cell r="B131">
            <v>82006.759999999995</v>
          </cell>
          <cell r="C131">
            <v>51710.83</v>
          </cell>
          <cell r="D131">
            <v>133718</v>
          </cell>
          <cell r="E131">
            <v>5565</v>
          </cell>
          <cell r="F131">
            <v>0</v>
          </cell>
          <cell r="G131">
            <v>5565</v>
          </cell>
          <cell r="H131">
            <v>139283</v>
          </cell>
          <cell r="I131">
            <v>59141</v>
          </cell>
          <cell r="J131">
            <v>16046</v>
          </cell>
          <cell r="K131">
            <v>214470</v>
          </cell>
        </row>
        <row r="132">
          <cell r="A132" t="str">
            <v>RE.0007PH98</v>
          </cell>
          <cell r="B132">
            <v>0</v>
          </cell>
          <cell r="C132">
            <v>0</v>
          </cell>
          <cell r="D132">
            <v>0</v>
          </cell>
          <cell r="E132">
            <v>0</v>
          </cell>
          <cell r="F132">
            <v>0</v>
          </cell>
          <cell r="G132">
            <v>0</v>
          </cell>
          <cell r="H132">
            <v>0</v>
          </cell>
          <cell r="I132">
            <v>0</v>
          </cell>
          <cell r="J132">
            <v>0</v>
          </cell>
          <cell r="K132">
            <v>0</v>
          </cell>
        </row>
        <row r="133">
          <cell r="A133" t="str">
            <v>RE.0007GH10</v>
          </cell>
          <cell r="B133">
            <v>403066.25</v>
          </cell>
          <cell r="C133">
            <v>210022.96</v>
          </cell>
          <cell r="D133">
            <v>613089</v>
          </cell>
          <cell r="E133">
            <v>59689</v>
          </cell>
          <cell r="F133">
            <v>500</v>
          </cell>
          <cell r="G133">
            <v>60189</v>
          </cell>
          <cell r="H133">
            <v>673278</v>
          </cell>
          <cell r="I133">
            <v>601688</v>
          </cell>
          <cell r="J133">
            <v>73571</v>
          </cell>
          <cell r="K133">
            <v>1348537</v>
          </cell>
        </row>
        <row r="134">
          <cell r="A134" t="str">
            <v>RE.0007UG10</v>
          </cell>
          <cell r="B134">
            <v>387639.63</v>
          </cell>
          <cell r="C134">
            <v>130529.68</v>
          </cell>
          <cell r="D134">
            <v>518169</v>
          </cell>
          <cell r="E134">
            <v>207759</v>
          </cell>
          <cell r="F134">
            <v>0</v>
          </cell>
          <cell r="G134">
            <v>207759</v>
          </cell>
          <cell r="H134">
            <v>725928</v>
          </cell>
          <cell r="I134">
            <v>1204147</v>
          </cell>
          <cell r="J134">
            <v>62180</v>
          </cell>
          <cell r="K134">
            <v>1992255</v>
          </cell>
        </row>
        <row r="135">
          <cell r="A135" t="str">
            <v>RE.0007EG10</v>
          </cell>
          <cell r="B135">
            <v>95350.34</v>
          </cell>
          <cell r="C135">
            <v>48845.22</v>
          </cell>
          <cell r="D135">
            <v>144196</v>
          </cell>
          <cell r="E135">
            <v>17680</v>
          </cell>
          <cell r="F135">
            <v>53681</v>
          </cell>
          <cell r="G135">
            <v>71361</v>
          </cell>
          <cell r="H135">
            <v>215557</v>
          </cell>
          <cell r="I135">
            <v>732818</v>
          </cell>
          <cell r="J135">
            <v>17304</v>
          </cell>
          <cell r="K135">
            <v>965679</v>
          </cell>
        </row>
        <row r="136">
          <cell r="A136" t="str">
            <v>RE.0007KE10</v>
          </cell>
          <cell r="B136">
            <v>3319835.99</v>
          </cell>
          <cell r="C136">
            <v>1342478.79</v>
          </cell>
          <cell r="D136">
            <v>4662315</v>
          </cell>
          <cell r="E136">
            <v>1018045</v>
          </cell>
          <cell r="F136">
            <v>4764</v>
          </cell>
          <cell r="G136">
            <v>1022809</v>
          </cell>
          <cell r="H136">
            <v>5685124</v>
          </cell>
          <cell r="I136">
            <v>4605993</v>
          </cell>
          <cell r="J136">
            <v>559478</v>
          </cell>
          <cell r="K136">
            <v>10850595</v>
          </cell>
        </row>
        <row r="137">
          <cell r="A137" t="str">
            <v>RE.0007TZ10</v>
          </cell>
          <cell r="B137">
            <v>211897.24</v>
          </cell>
          <cell r="C137">
            <v>115874.51</v>
          </cell>
          <cell r="D137">
            <v>327772</v>
          </cell>
          <cell r="E137">
            <v>3636</v>
          </cell>
          <cell r="F137">
            <v>0</v>
          </cell>
          <cell r="G137">
            <v>3636</v>
          </cell>
          <cell r="H137">
            <v>331408</v>
          </cell>
          <cell r="I137">
            <v>2382</v>
          </cell>
          <cell r="J137">
            <v>39333</v>
          </cell>
          <cell r="K137">
            <v>373123</v>
          </cell>
        </row>
        <row r="138">
          <cell r="A138" t="str">
            <v>RE.0007ET10</v>
          </cell>
          <cell r="B138">
            <v>1181951.99</v>
          </cell>
          <cell r="C138">
            <v>292720.58</v>
          </cell>
          <cell r="D138">
            <v>1474673</v>
          </cell>
          <cell r="E138">
            <v>669984</v>
          </cell>
          <cell r="F138">
            <v>0</v>
          </cell>
          <cell r="G138">
            <v>669984</v>
          </cell>
          <cell r="H138">
            <v>2144657</v>
          </cell>
          <cell r="I138">
            <v>2242030</v>
          </cell>
          <cell r="J138">
            <v>176961</v>
          </cell>
          <cell r="K138">
            <v>4563648</v>
          </cell>
        </row>
        <row r="139">
          <cell r="A139" t="str">
            <v>RE.0007CH10</v>
          </cell>
          <cell r="B139">
            <v>85863.05</v>
          </cell>
          <cell r="C139">
            <v>6326.75</v>
          </cell>
          <cell r="D139">
            <v>92190</v>
          </cell>
          <cell r="E139">
            <v>0</v>
          </cell>
          <cell r="F139">
            <v>1275</v>
          </cell>
          <cell r="G139">
            <v>1275</v>
          </cell>
          <cell r="H139">
            <v>93465</v>
          </cell>
          <cell r="I139">
            <v>270</v>
          </cell>
          <cell r="J139">
            <v>11063</v>
          </cell>
          <cell r="K139">
            <v>104798</v>
          </cell>
        </row>
        <row r="140">
          <cell r="A140" t="str">
            <v>RE.0007BE10</v>
          </cell>
          <cell r="B140">
            <v>61778.38</v>
          </cell>
          <cell r="C140">
            <v>238.43</v>
          </cell>
          <cell r="D140">
            <v>62017</v>
          </cell>
          <cell r="E140">
            <v>0</v>
          </cell>
          <cell r="F140">
            <v>0</v>
          </cell>
          <cell r="G140">
            <v>0</v>
          </cell>
          <cell r="H140">
            <v>62017</v>
          </cell>
          <cell r="I140">
            <v>0</v>
          </cell>
          <cell r="J140">
            <v>7442</v>
          </cell>
          <cell r="K140">
            <v>69459</v>
          </cell>
        </row>
        <row r="141">
          <cell r="A141" t="str">
            <v>RE.0007SD10</v>
          </cell>
          <cell r="B141">
            <v>565700.62</v>
          </cell>
          <cell r="C141">
            <v>65340.68</v>
          </cell>
          <cell r="D141">
            <v>631041</v>
          </cell>
          <cell r="E141">
            <v>14799</v>
          </cell>
          <cell r="F141">
            <v>5082</v>
          </cell>
          <cell r="G141">
            <v>19881</v>
          </cell>
          <cell r="H141">
            <v>650922</v>
          </cell>
          <cell r="I141">
            <v>71606</v>
          </cell>
          <cell r="J141">
            <v>75725</v>
          </cell>
          <cell r="K141">
            <v>798253</v>
          </cell>
        </row>
        <row r="142">
          <cell r="A142" t="str">
            <v>RE.0007ZM10</v>
          </cell>
          <cell r="B142">
            <v>164678.76</v>
          </cell>
          <cell r="C142">
            <v>32351.78</v>
          </cell>
          <cell r="D142">
            <v>197031</v>
          </cell>
          <cell r="E142">
            <v>21439</v>
          </cell>
          <cell r="F142">
            <v>0</v>
          </cell>
          <cell r="G142">
            <v>21439</v>
          </cell>
          <cell r="H142">
            <v>218470</v>
          </cell>
          <cell r="I142">
            <v>39232</v>
          </cell>
          <cell r="J142">
            <v>23644</v>
          </cell>
          <cell r="K142">
            <v>281346</v>
          </cell>
        </row>
        <row r="143">
          <cell r="A143" t="str">
            <v>RE.0007CI10</v>
          </cell>
          <cell r="B143">
            <v>0</v>
          </cell>
          <cell r="C143">
            <v>3512.12</v>
          </cell>
          <cell r="D143">
            <v>3512</v>
          </cell>
          <cell r="E143">
            <v>36</v>
          </cell>
          <cell r="F143">
            <v>0</v>
          </cell>
          <cell r="G143">
            <v>36</v>
          </cell>
          <cell r="H143">
            <v>3548</v>
          </cell>
          <cell r="I143">
            <v>3450</v>
          </cell>
          <cell r="J143">
            <v>421</v>
          </cell>
          <cell r="K143">
            <v>7419</v>
          </cell>
        </row>
        <row r="144">
          <cell r="A144" t="str">
            <v>RE.0007SN10</v>
          </cell>
          <cell r="B144">
            <v>84378.7</v>
          </cell>
          <cell r="C144">
            <v>11259.25</v>
          </cell>
          <cell r="D144">
            <v>95638</v>
          </cell>
          <cell r="E144">
            <v>8724</v>
          </cell>
          <cell r="F144">
            <v>1144</v>
          </cell>
          <cell r="G144">
            <v>9868</v>
          </cell>
          <cell r="H144">
            <v>105506</v>
          </cell>
          <cell r="I144">
            <v>62337</v>
          </cell>
          <cell r="J144">
            <v>11477</v>
          </cell>
          <cell r="K144">
            <v>179320</v>
          </cell>
        </row>
        <row r="145">
          <cell r="A145" t="str">
            <v>RE.0007GN10</v>
          </cell>
          <cell r="B145">
            <v>85012.58</v>
          </cell>
          <cell r="C145">
            <v>27456.26</v>
          </cell>
          <cell r="D145">
            <v>112469</v>
          </cell>
          <cell r="E145">
            <v>586</v>
          </cell>
          <cell r="F145">
            <v>0</v>
          </cell>
          <cell r="G145">
            <v>586</v>
          </cell>
          <cell r="H145">
            <v>113055</v>
          </cell>
          <cell r="I145">
            <v>17255</v>
          </cell>
          <cell r="J145">
            <v>13496</v>
          </cell>
          <cell r="K145">
            <v>143806</v>
          </cell>
        </row>
        <row r="146">
          <cell r="A146" t="str">
            <v>RE.0007CM10</v>
          </cell>
          <cell r="B146">
            <v>49898.62</v>
          </cell>
          <cell r="C146">
            <v>26249.23</v>
          </cell>
          <cell r="D146">
            <v>76148</v>
          </cell>
          <cell r="E146">
            <v>3022</v>
          </cell>
          <cell r="F146">
            <v>0</v>
          </cell>
          <cell r="G146">
            <v>3022</v>
          </cell>
          <cell r="H146">
            <v>79170</v>
          </cell>
          <cell r="I146">
            <v>5132</v>
          </cell>
          <cell r="J146">
            <v>9138</v>
          </cell>
          <cell r="K146">
            <v>93440</v>
          </cell>
        </row>
        <row r="147">
          <cell r="A147" t="str">
            <v>RE.0007CG10</v>
          </cell>
          <cell r="B147">
            <v>44238.06</v>
          </cell>
          <cell r="C147">
            <v>21412.01</v>
          </cell>
          <cell r="D147">
            <v>65650</v>
          </cell>
          <cell r="E147">
            <v>0</v>
          </cell>
          <cell r="F147">
            <v>0</v>
          </cell>
          <cell r="G147">
            <v>0</v>
          </cell>
          <cell r="H147">
            <v>65650</v>
          </cell>
          <cell r="I147">
            <v>37</v>
          </cell>
          <cell r="J147">
            <v>7878</v>
          </cell>
          <cell r="K147">
            <v>73565</v>
          </cell>
        </row>
        <row r="148">
          <cell r="A148" t="str">
            <v>RE.0007ZW10</v>
          </cell>
          <cell r="B148">
            <v>30415.040000000001</v>
          </cell>
          <cell r="C148">
            <v>33850.339999999997</v>
          </cell>
          <cell r="D148">
            <v>64265</v>
          </cell>
          <cell r="E148">
            <v>8596</v>
          </cell>
          <cell r="F148">
            <v>0</v>
          </cell>
          <cell r="G148">
            <v>8596</v>
          </cell>
          <cell r="H148">
            <v>72861</v>
          </cell>
          <cell r="I148">
            <v>344988</v>
          </cell>
          <cell r="J148">
            <v>7712</v>
          </cell>
          <cell r="K148">
            <v>425561</v>
          </cell>
        </row>
        <row r="149">
          <cell r="A149" t="str">
            <v>RE.0007ZA10</v>
          </cell>
          <cell r="B149">
            <v>237303.38</v>
          </cell>
          <cell r="C149">
            <v>150841.93</v>
          </cell>
          <cell r="D149">
            <v>388145</v>
          </cell>
          <cell r="E149">
            <v>25581</v>
          </cell>
          <cell r="F149">
            <v>133337</v>
          </cell>
          <cell r="G149">
            <v>158918</v>
          </cell>
          <cell r="H149">
            <v>547063</v>
          </cell>
          <cell r="I149">
            <v>668353</v>
          </cell>
          <cell r="J149">
            <v>46577</v>
          </cell>
          <cell r="K149">
            <v>1261993</v>
          </cell>
        </row>
        <row r="150">
          <cell r="A150" t="str">
            <v>RE.0007TD10</v>
          </cell>
          <cell r="B150">
            <v>1333913.6000000001</v>
          </cell>
          <cell r="C150">
            <v>674666.76</v>
          </cell>
          <cell r="D150">
            <v>2008580</v>
          </cell>
          <cell r="E150">
            <v>124861</v>
          </cell>
          <cell r="F150">
            <v>0</v>
          </cell>
          <cell r="G150">
            <v>124861</v>
          </cell>
          <cell r="H150">
            <v>2133441</v>
          </cell>
          <cell r="I150">
            <v>5568</v>
          </cell>
          <cell r="J150">
            <v>241030</v>
          </cell>
          <cell r="K150">
            <v>2380039</v>
          </cell>
        </row>
        <row r="151">
          <cell r="A151" t="str">
            <v>RE.0007PH10</v>
          </cell>
          <cell r="B151">
            <v>11571.62</v>
          </cell>
          <cell r="C151">
            <v>4156.67</v>
          </cell>
          <cell r="D151">
            <v>15728</v>
          </cell>
          <cell r="E151">
            <v>0</v>
          </cell>
          <cell r="F151">
            <v>0</v>
          </cell>
          <cell r="G151">
            <v>0</v>
          </cell>
          <cell r="H151">
            <v>15728</v>
          </cell>
          <cell r="I151">
            <v>0</v>
          </cell>
          <cell r="J151">
            <v>1887</v>
          </cell>
          <cell r="K151">
            <v>17615</v>
          </cell>
        </row>
        <row r="152">
          <cell r="A152" t="str">
            <v>RE.0007US20</v>
          </cell>
          <cell r="B152">
            <v>460188.21</v>
          </cell>
          <cell r="C152">
            <v>152631.82</v>
          </cell>
          <cell r="D152">
            <v>612820</v>
          </cell>
          <cell r="E152">
            <v>0</v>
          </cell>
          <cell r="F152">
            <v>0</v>
          </cell>
          <cell r="G152">
            <v>0</v>
          </cell>
          <cell r="H152">
            <v>612820</v>
          </cell>
          <cell r="I152">
            <v>0</v>
          </cell>
          <cell r="J152">
            <v>73538</v>
          </cell>
          <cell r="K152">
            <v>686358</v>
          </cell>
        </row>
        <row r="153">
          <cell r="A153" t="str">
            <v>RE.0007DE10</v>
          </cell>
          <cell r="B153">
            <v>0</v>
          </cell>
          <cell r="C153">
            <v>0.93</v>
          </cell>
          <cell r="D153">
            <v>1</v>
          </cell>
          <cell r="E153">
            <v>0</v>
          </cell>
          <cell r="F153">
            <v>0</v>
          </cell>
          <cell r="G153">
            <v>0</v>
          </cell>
          <cell r="H153">
            <v>1</v>
          </cell>
          <cell r="I153">
            <v>0</v>
          </cell>
          <cell r="J153">
            <v>0</v>
          </cell>
          <cell r="K153">
            <v>1</v>
          </cell>
        </row>
        <row r="154">
          <cell r="A154" t="str">
            <v>RE.0007GB10</v>
          </cell>
          <cell r="B154">
            <v>63086.76</v>
          </cell>
          <cell r="C154">
            <v>13312.68</v>
          </cell>
          <cell r="D154">
            <v>76399</v>
          </cell>
          <cell r="E154">
            <v>0</v>
          </cell>
          <cell r="F154">
            <v>0</v>
          </cell>
          <cell r="G154">
            <v>0</v>
          </cell>
          <cell r="H154">
            <v>76399</v>
          </cell>
          <cell r="I154">
            <v>0</v>
          </cell>
          <cell r="J154">
            <v>9168</v>
          </cell>
          <cell r="K154">
            <v>85567</v>
          </cell>
        </row>
        <row r="155">
          <cell r="A155" t="str">
            <v>RE.0007US22</v>
          </cell>
          <cell r="B155">
            <v>20356</v>
          </cell>
          <cell r="C155">
            <v>1562.57</v>
          </cell>
          <cell r="D155">
            <v>21919</v>
          </cell>
          <cell r="E155">
            <v>5146</v>
          </cell>
          <cell r="F155">
            <v>1900</v>
          </cell>
          <cell r="G155">
            <v>7046</v>
          </cell>
          <cell r="H155">
            <v>28965</v>
          </cell>
          <cell r="I155">
            <v>62407</v>
          </cell>
          <cell r="J155">
            <v>2630</v>
          </cell>
          <cell r="K155">
            <v>94002</v>
          </cell>
        </row>
        <row r="156">
          <cell r="A156" t="str">
            <v>RE.0007US23</v>
          </cell>
          <cell r="B156">
            <v>73833.539999999994</v>
          </cell>
          <cell r="C156">
            <v>11267.91</v>
          </cell>
          <cell r="D156">
            <v>85101</v>
          </cell>
          <cell r="E156">
            <v>20562</v>
          </cell>
          <cell r="F156">
            <v>3719</v>
          </cell>
          <cell r="G156">
            <v>24281</v>
          </cell>
          <cell r="H156">
            <v>109382</v>
          </cell>
          <cell r="I156">
            <v>126312</v>
          </cell>
          <cell r="J156">
            <v>10212</v>
          </cell>
          <cell r="K156">
            <v>245906</v>
          </cell>
        </row>
        <row r="157">
          <cell r="A157" t="str">
            <v>RE.0007US24</v>
          </cell>
          <cell r="B157">
            <v>55922.25</v>
          </cell>
          <cell r="C157">
            <v>9333.0300000000007</v>
          </cell>
          <cell r="D157">
            <v>65255</v>
          </cell>
          <cell r="E157">
            <v>24947</v>
          </cell>
          <cell r="F157">
            <v>3483</v>
          </cell>
          <cell r="G157">
            <v>28430</v>
          </cell>
          <cell r="H157">
            <v>93685</v>
          </cell>
          <cell r="I157">
            <v>162765</v>
          </cell>
          <cell r="J157">
            <v>7831</v>
          </cell>
          <cell r="K157">
            <v>264281</v>
          </cell>
        </row>
        <row r="158">
          <cell r="A158" t="str">
            <v>RE.0007US25</v>
          </cell>
          <cell r="B158">
            <v>252288.61</v>
          </cell>
          <cell r="C158">
            <v>19623.599999999999</v>
          </cell>
          <cell r="D158">
            <v>271912</v>
          </cell>
          <cell r="E158">
            <v>231538</v>
          </cell>
          <cell r="F158">
            <v>49011</v>
          </cell>
          <cell r="G158">
            <v>280549</v>
          </cell>
          <cell r="H158">
            <v>552461</v>
          </cell>
          <cell r="I158">
            <v>1182650</v>
          </cell>
          <cell r="J158">
            <v>32629</v>
          </cell>
          <cell r="K158">
            <v>1767740</v>
          </cell>
        </row>
        <row r="159">
          <cell r="A159" t="str">
            <v>RE.0007US21</v>
          </cell>
          <cell r="B159">
            <v>159891.06</v>
          </cell>
          <cell r="C159">
            <v>11913.89</v>
          </cell>
          <cell r="D159">
            <v>171805</v>
          </cell>
          <cell r="E159">
            <v>63890</v>
          </cell>
          <cell r="F159">
            <v>9570</v>
          </cell>
          <cell r="G159">
            <v>73460</v>
          </cell>
          <cell r="H159">
            <v>245265</v>
          </cell>
          <cell r="I159">
            <v>461917</v>
          </cell>
          <cell r="J159">
            <v>20617</v>
          </cell>
          <cell r="K159">
            <v>727799</v>
          </cell>
        </row>
        <row r="160">
          <cell r="A160" t="str">
            <v>RE.0007DJ10</v>
          </cell>
          <cell r="B160">
            <v>0</v>
          </cell>
          <cell r="C160">
            <v>0</v>
          </cell>
          <cell r="D160">
            <v>0</v>
          </cell>
          <cell r="E160">
            <v>0</v>
          </cell>
          <cell r="F160">
            <v>0</v>
          </cell>
          <cell r="G160">
            <v>0</v>
          </cell>
          <cell r="H160">
            <v>0</v>
          </cell>
          <cell r="I160">
            <v>0</v>
          </cell>
          <cell r="J160">
            <v>0</v>
          </cell>
          <cell r="K160">
            <v>0</v>
          </cell>
        </row>
        <row r="161">
          <cell r="A161" t="str">
            <v>RE.0007RW10</v>
          </cell>
          <cell r="B161">
            <v>0</v>
          </cell>
          <cell r="C161">
            <v>0</v>
          </cell>
          <cell r="D161">
            <v>0</v>
          </cell>
          <cell r="E161">
            <v>0</v>
          </cell>
          <cell r="F161">
            <v>0</v>
          </cell>
          <cell r="G161">
            <v>0</v>
          </cell>
          <cell r="H161">
            <v>0</v>
          </cell>
          <cell r="I161">
            <v>0</v>
          </cell>
          <cell r="J161">
            <v>0</v>
          </cell>
          <cell r="K161">
            <v>0</v>
          </cell>
        </row>
        <row r="162">
          <cell r="A162" t="str">
            <v>RE.0007 Total</v>
          </cell>
          <cell r="B162">
            <v>9440060.2799999993</v>
          </cell>
          <cell r="C162">
            <v>3417780.38</v>
          </cell>
          <cell r="D162">
            <v>12857840</v>
          </cell>
          <cell r="E162">
            <v>2530520</v>
          </cell>
          <cell r="F162">
            <v>267466</v>
          </cell>
          <cell r="G162">
            <v>2797986</v>
          </cell>
          <cell r="H162">
            <v>15655826</v>
          </cell>
          <cell r="I162">
            <v>12603337</v>
          </cell>
          <cell r="J162">
            <v>1542941</v>
          </cell>
          <cell r="K162">
            <v>29802104</v>
          </cell>
        </row>
        <row r="163">
          <cell r="A163" t="str">
            <v>RE.0009AZ10</v>
          </cell>
          <cell r="B163">
            <v>20695.54</v>
          </cell>
          <cell r="C163">
            <v>13128.97</v>
          </cell>
          <cell r="D163">
            <v>33825</v>
          </cell>
          <cell r="E163">
            <v>271</v>
          </cell>
          <cell r="F163">
            <v>0</v>
          </cell>
          <cell r="G163">
            <v>271</v>
          </cell>
          <cell r="H163">
            <v>34096</v>
          </cell>
          <cell r="I163">
            <v>10140</v>
          </cell>
          <cell r="J163">
            <v>4059</v>
          </cell>
          <cell r="K163">
            <v>48295</v>
          </cell>
        </row>
        <row r="164">
          <cell r="A164" t="str">
            <v>RE.0009BY10</v>
          </cell>
          <cell r="B164">
            <v>23870.12</v>
          </cell>
          <cell r="C164">
            <v>10252.02</v>
          </cell>
          <cell r="D164">
            <v>34122</v>
          </cell>
          <cell r="E164">
            <v>2483</v>
          </cell>
          <cell r="F164">
            <v>4011</v>
          </cell>
          <cell r="G164">
            <v>6494</v>
          </cell>
          <cell r="H164">
            <v>40616</v>
          </cell>
          <cell r="I164">
            <v>71412</v>
          </cell>
          <cell r="J164">
            <v>4095</v>
          </cell>
          <cell r="K164">
            <v>116123</v>
          </cell>
        </row>
        <row r="165">
          <cell r="A165" t="str">
            <v>RE.0009US20</v>
          </cell>
          <cell r="B165">
            <v>0</v>
          </cell>
          <cell r="C165">
            <v>158.63</v>
          </cell>
          <cell r="D165">
            <v>159</v>
          </cell>
          <cell r="E165">
            <v>0</v>
          </cell>
          <cell r="F165">
            <v>0</v>
          </cell>
          <cell r="G165">
            <v>0</v>
          </cell>
          <cell r="H165">
            <v>159</v>
          </cell>
          <cell r="I165">
            <v>0</v>
          </cell>
          <cell r="J165">
            <v>19</v>
          </cell>
          <cell r="K165">
            <v>178</v>
          </cell>
        </row>
        <row r="166">
          <cell r="A166" t="str">
            <v>RE.0009RU10</v>
          </cell>
          <cell r="B166">
            <v>506504.67</v>
          </cell>
          <cell r="C166">
            <v>87391.73</v>
          </cell>
          <cell r="D166">
            <v>593896</v>
          </cell>
          <cell r="E166">
            <v>651</v>
          </cell>
          <cell r="F166">
            <v>0</v>
          </cell>
          <cell r="G166">
            <v>651</v>
          </cell>
          <cell r="H166">
            <v>594547</v>
          </cell>
          <cell r="I166">
            <v>225539</v>
          </cell>
          <cell r="J166">
            <v>71268</v>
          </cell>
          <cell r="K166">
            <v>891354</v>
          </cell>
        </row>
        <row r="167">
          <cell r="A167" t="str">
            <v>RE.0009KG10</v>
          </cell>
          <cell r="B167">
            <v>21843.200000000001</v>
          </cell>
          <cell r="C167">
            <v>12635.06</v>
          </cell>
          <cell r="D167">
            <v>34478</v>
          </cell>
          <cell r="E167">
            <v>6404</v>
          </cell>
          <cell r="F167">
            <v>10955</v>
          </cell>
          <cell r="G167">
            <v>17359</v>
          </cell>
          <cell r="H167">
            <v>51837</v>
          </cell>
          <cell r="I167">
            <v>193301</v>
          </cell>
          <cell r="J167">
            <v>4137</v>
          </cell>
          <cell r="K167">
            <v>249275</v>
          </cell>
        </row>
        <row r="168">
          <cell r="A168" t="str">
            <v>RE.0009KZ10</v>
          </cell>
          <cell r="B168">
            <v>65069.7</v>
          </cell>
          <cell r="C168">
            <v>50088.5</v>
          </cell>
          <cell r="D168">
            <v>115158</v>
          </cell>
          <cell r="E168">
            <v>3963</v>
          </cell>
          <cell r="F168">
            <v>150</v>
          </cell>
          <cell r="G168">
            <v>4113</v>
          </cell>
          <cell r="H168">
            <v>119271</v>
          </cell>
          <cell r="I168">
            <v>45038</v>
          </cell>
          <cell r="J168">
            <v>13819</v>
          </cell>
          <cell r="K168">
            <v>178128</v>
          </cell>
        </row>
        <row r="169">
          <cell r="A169" t="str">
            <v>RE.0009LV10</v>
          </cell>
          <cell r="B169">
            <v>12226.93</v>
          </cell>
          <cell r="C169">
            <v>3502.83</v>
          </cell>
          <cell r="D169">
            <v>15730</v>
          </cell>
          <cell r="E169">
            <v>0</v>
          </cell>
          <cell r="F169">
            <v>0</v>
          </cell>
          <cell r="G169">
            <v>0</v>
          </cell>
          <cell r="H169">
            <v>15730</v>
          </cell>
          <cell r="I169">
            <v>0</v>
          </cell>
          <cell r="J169">
            <v>1888</v>
          </cell>
          <cell r="K169">
            <v>17618</v>
          </cell>
        </row>
        <row r="170">
          <cell r="A170" t="str">
            <v>RE.0009US24</v>
          </cell>
          <cell r="B170">
            <v>1123.46</v>
          </cell>
          <cell r="C170">
            <v>10.61</v>
          </cell>
          <cell r="D170">
            <v>1134</v>
          </cell>
          <cell r="E170">
            <v>3185</v>
          </cell>
          <cell r="F170">
            <v>1282</v>
          </cell>
          <cell r="G170">
            <v>4467</v>
          </cell>
          <cell r="H170">
            <v>5601</v>
          </cell>
          <cell r="I170">
            <v>6241</v>
          </cell>
          <cell r="J170">
            <v>136</v>
          </cell>
          <cell r="K170">
            <v>11978</v>
          </cell>
        </row>
        <row r="171">
          <cell r="A171" t="str">
            <v>RE.0009US25</v>
          </cell>
          <cell r="B171">
            <v>28093.9</v>
          </cell>
          <cell r="C171">
            <v>1952.28</v>
          </cell>
          <cell r="D171">
            <v>30046</v>
          </cell>
          <cell r="E171">
            <v>27307</v>
          </cell>
          <cell r="F171">
            <v>3014</v>
          </cell>
          <cell r="G171">
            <v>30321</v>
          </cell>
          <cell r="H171">
            <v>60367</v>
          </cell>
          <cell r="I171">
            <v>89700</v>
          </cell>
          <cell r="J171">
            <v>3606</v>
          </cell>
          <cell r="K171">
            <v>153673</v>
          </cell>
        </row>
        <row r="172">
          <cell r="A172" t="str">
            <v>RE.0009US21</v>
          </cell>
          <cell r="B172">
            <v>2436.0100000000002</v>
          </cell>
          <cell r="C172">
            <v>130.66</v>
          </cell>
          <cell r="D172">
            <v>2567</v>
          </cell>
          <cell r="E172">
            <v>2354</v>
          </cell>
          <cell r="F172">
            <v>635</v>
          </cell>
          <cell r="G172">
            <v>2989</v>
          </cell>
          <cell r="H172">
            <v>5556</v>
          </cell>
          <cell r="I172">
            <v>7240</v>
          </cell>
          <cell r="J172">
            <v>308</v>
          </cell>
          <cell r="K172">
            <v>13104</v>
          </cell>
        </row>
        <row r="173">
          <cell r="A173" t="str">
            <v>RE.0009US22</v>
          </cell>
          <cell r="B173">
            <v>912.21</v>
          </cell>
          <cell r="C173">
            <v>0</v>
          </cell>
          <cell r="D173">
            <v>912</v>
          </cell>
          <cell r="E173">
            <v>213</v>
          </cell>
          <cell r="F173">
            <v>0</v>
          </cell>
          <cell r="G173">
            <v>213</v>
          </cell>
          <cell r="H173">
            <v>1125</v>
          </cell>
          <cell r="I173">
            <v>3154</v>
          </cell>
          <cell r="J173">
            <v>109</v>
          </cell>
          <cell r="K173">
            <v>4388</v>
          </cell>
        </row>
        <row r="174">
          <cell r="A174" t="str">
            <v>RE.0009 Total</v>
          </cell>
          <cell r="B174">
            <v>682775.74</v>
          </cell>
          <cell r="C174">
            <v>179251.29</v>
          </cell>
          <cell r="D174">
            <v>862027</v>
          </cell>
          <cell r="E174">
            <v>46831</v>
          </cell>
          <cell r="F174">
            <v>20047</v>
          </cell>
          <cell r="G174">
            <v>66878</v>
          </cell>
          <cell r="H174">
            <v>928905</v>
          </cell>
          <cell r="I174">
            <v>651765</v>
          </cell>
          <cell r="J174">
            <v>103443</v>
          </cell>
          <cell r="K174">
            <v>1684113</v>
          </cell>
        </row>
        <row r="175">
          <cell r="A175" t="str">
            <v>RE.0011US25</v>
          </cell>
          <cell r="B175">
            <v>89231.69</v>
          </cell>
          <cell r="C175">
            <v>4340.99</v>
          </cell>
          <cell r="D175">
            <v>93573</v>
          </cell>
          <cell r="E175">
            <v>74259</v>
          </cell>
          <cell r="F175">
            <v>1818</v>
          </cell>
          <cell r="G175">
            <v>76077</v>
          </cell>
          <cell r="H175">
            <v>169650</v>
          </cell>
          <cell r="I175">
            <v>166494</v>
          </cell>
          <cell r="J175">
            <v>11229</v>
          </cell>
          <cell r="K175">
            <v>347373</v>
          </cell>
        </row>
        <row r="176">
          <cell r="A176" t="str">
            <v>RE.0011US20</v>
          </cell>
          <cell r="B176">
            <v>261023.16</v>
          </cell>
          <cell r="C176">
            <v>86865.54</v>
          </cell>
          <cell r="D176">
            <v>347889</v>
          </cell>
          <cell r="E176">
            <v>0</v>
          </cell>
          <cell r="F176">
            <v>0</v>
          </cell>
          <cell r="G176">
            <v>0</v>
          </cell>
          <cell r="H176">
            <v>347889</v>
          </cell>
          <cell r="I176">
            <v>0</v>
          </cell>
          <cell r="J176">
            <v>41747</v>
          </cell>
          <cell r="K176">
            <v>389636</v>
          </cell>
        </row>
        <row r="177">
          <cell r="A177" t="str">
            <v>RE.0011US21</v>
          </cell>
          <cell r="B177">
            <v>22466.18</v>
          </cell>
          <cell r="C177">
            <v>2219.39</v>
          </cell>
          <cell r="D177">
            <v>24686</v>
          </cell>
          <cell r="E177">
            <v>7149</v>
          </cell>
          <cell r="F177">
            <v>0</v>
          </cell>
          <cell r="G177">
            <v>7149</v>
          </cell>
          <cell r="H177">
            <v>31835</v>
          </cell>
          <cell r="I177">
            <v>45291</v>
          </cell>
          <cell r="J177">
            <v>2962</v>
          </cell>
          <cell r="K177">
            <v>80088</v>
          </cell>
        </row>
        <row r="178">
          <cell r="A178" t="str">
            <v>RE.0011US22</v>
          </cell>
          <cell r="B178">
            <v>34782.9</v>
          </cell>
          <cell r="C178">
            <v>7890.99</v>
          </cell>
          <cell r="D178">
            <v>42674</v>
          </cell>
          <cell r="E178">
            <v>7793</v>
          </cell>
          <cell r="F178">
            <v>1880</v>
          </cell>
          <cell r="G178">
            <v>9673</v>
          </cell>
          <cell r="H178">
            <v>52347</v>
          </cell>
          <cell r="I178">
            <v>20356</v>
          </cell>
          <cell r="J178">
            <v>5121</v>
          </cell>
          <cell r="K178">
            <v>77824</v>
          </cell>
        </row>
        <row r="179">
          <cell r="A179" t="str">
            <v>RE.0011US23</v>
          </cell>
          <cell r="B179">
            <v>1725.45</v>
          </cell>
          <cell r="C179">
            <v>3947.72</v>
          </cell>
          <cell r="D179">
            <v>5673</v>
          </cell>
          <cell r="E179">
            <v>469</v>
          </cell>
          <cell r="F179">
            <v>0</v>
          </cell>
          <cell r="G179">
            <v>469</v>
          </cell>
          <cell r="H179">
            <v>6142</v>
          </cell>
          <cell r="I179">
            <v>162</v>
          </cell>
          <cell r="J179">
            <v>681</v>
          </cell>
          <cell r="K179">
            <v>6985</v>
          </cell>
        </row>
        <row r="180">
          <cell r="A180" t="str">
            <v>RE.0011US24</v>
          </cell>
          <cell r="B180">
            <v>2409.0700000000002</v>
          </cell>
          <cell r="C180">
            <v>0</v>
          </cell>
          <cell r="D180">
            <v>2409</v>
          </cell>
          <cell r="E180">
            <v>17</v>
          </cell>
          <cell r="F180">
            <v>0</v>
          </cell>
          <cell r="G180">
            <v>17</v>
          </cell>
          <cell r="H180">
            <v>2426</v>
          </cell>
          <cell r="I180">
            <v>443</v>
          </cell>
          <cell r="J180">
            <v>289</v>
          </cell>
          <cell r="K180">
            <v>3158</v>
          </cell>
        </row>
        <row r="181">
          <cell r="A181" t="str">
            <v>RE.0011RU10</v>
          </cell>
          <cell r="B181">
            <v>62062.55</v>
          </cell>
          <cell r="C181">
            <v>1843.17</v>
          </cell>
          <cell r="D181">
            <v>63906</v>
          </cell>
          <cell r="E181">
            <v>391</v>
          </cell>
          <cell r="F181">
            <v>1599</v>
          </cell>
          <cell r="G181">
            <v>1990</v>
          </cell>
          <cell r="H181">
            <v>65896</v>
          </cell>
          <cell r="I181">
            <v>29693</v>
          </cell>
          <cell r="J181">
            <v>7669</v>
          </cell>
          <cell r="K181">
            <v>103258</v>
          </cell>
        </row>
        <row r="182">
          <cell r="A182" t="str">
            <v>RE.0011MT10</v>
          </cell>
          <cell r="B182">
            <v>23556.51</v>
          </cell>
          <cell r="C182">
            <v>1791.77</v>
          </cell>
          <cell r="D182">
            <v>25348</v>
          </cell>
          <cell r="E182">
            <v>6055</v>
          </cell>
          <cell r="F182">
            <v>0</v>
          </cell>
          <cell r="G182">
            <v>6055</v>
          </cell>
          <cell r="H182">
            <v>31403</v>
          </cell>
          <cell r="I182">
            <v>281238</v>
          </cell>
          <cell r="J182">
            <v>3042</v>
          </cell>
          <cell r="K182">
            <v>315683</v>
          </cell>
        </row>
        <row r="183">
          <cell r="A183" t="str">
            <v>RE.0011TR10</v>
          </cell>
          <cell r="B183">
            <v>0</v>
          </cell>
          <cell r="C183">
            <v>0</v>
          </cell>
          <cell r="D183">
            <v>0</v>
          </cell>
          <cell r="E183">
            <v>0</v>
          </cell>
          <cell r="F183">
            <v>0</v>
          </cell>
          <cell r="G183">
            <v>0</v>
          </cell>
          <cell r="H183">
            <v>0</v>
          </cell>
          <cell r="I183">
            <v>20067</v>
          </cell>
          <cell r="J183">
            <v>0</v>
          </cell>
          <cell r="K183">
            <v>20067</v>
          </cell>
        </row>
        <row r="184">
          <cell r="A184" t="str">
            <v>RE.0011CH10</v>
          </cell>
          <cell r="B184">
            <v>0</v>
          </cell>
          <cell r="C184">
            <v>0</v>
          </cell>
          <cell r="D184">
            <v>0</v>
          </cell>
          <cell r="E184">
            <v>41</v>
          </cell>
          <cell r="F184">
            <v>0</v>
          </cell>
          <cell r="G184">
            <v>41</v>
          </cell>
          <cell r="H184">
            <v>41</v>
          </cell>
          <cell r="I184">
            <v>11715</v>
          </cell>
          <cell r="J184">
            <v>0</v>
          </cell>
          <cell r="K184">
            <v>11756</v>
          </cell>
        </row>
        <row r="185">
          <cell r="A185" t="str">
            <v>RE.0011AT10</v>
          </cell>
          <cell r="B185">
            <v>424316.15999999997</v>
          </cell>
          <cell r="C185">
            <v>50755.62</v>
          </cell>
          <cell r="D185">
            <v>475072</v>
          </cell>
          <cell r="E185">
            <v>15752</v>
          </cell>
          <cell r="F185">
            <v>0</v>
          </cell>
          <cell r="G185">
            <v>15752</v>
          </cell>
          <cell r="H185">
            <v>490824</v>
          </cell>
          <cell r="I185">
            <v>475966</v>
          </cell>
          <cell r="J185">
            <v>57009</v>
          </cell>
          <cell r="K185">
            <v>1023799</v>
          </cell>
        </row>
        <row r="186">
          <cell r="A186" t="str">
            <v>RE.0011DE10</v>
          </cell>
          <cell r="B186">
            <v>45511.59</v>
          </cell>
          <cell r="C186">
            <v>6508.12</v>
          </cell>
          <cell r="D186">
            <v>52020</v>
          </cell>
          <cell r="E186">
            <v>0</v>
          </cell>
          <cell r="F186">
            <v>0</v>
          </cell>
          <cell r="G186">
            <v>0</v>
          </cell>
          <cell r="H186">
            <v>52020</v>
          </cell>
          <cell r="I186">
            <v>0</v>
          </cell>
          <cell r="J186">
            <v>6242</v>
          </cell>
          <cell r="K186">
            <v>58262</v>
          </cell>
        </row>
        <row r="187">
          <cell r="A187" t="str">
            <v>RE.0011SK10</v>
          </cell>
          <cell r="B187">
            <v>93572.41</v>
          </cell>
          <cell r="C187">
            <v>15238.84</v>
          </cell>
          <cell r="D187">
            <v>108811</v>
          </cell>
          <cell r="E187">
            <v>9821</v>
          </cell>
          <cell r="F187">
            <v>0</v>
          </cell>
          <cell r="G187">
            <v>9821</v>
          </cell>
          <cell r="H187">
            <v>118632</v>
          </cell>
          <cell r="I187">
            <v>83439</v>
          </cell>
          <cell r="J187">
            <v>13057</v>
          </cell>
          <cell r="K187">
            <v>215128</v>
          </cell>
        </row>
        <row r="188">
          <cell r="A188" t="str">
            <v>RE.0011RO10</v>
          </cell>
          <cell r="B188">
            <v>59664.34</v>
          </cell>
          <cell r="C188">
            <v>33973.480000000003</v>
          </cell>
          <cell r="D188">
            <v>93638</v>
          </cell>
          <cell r="E188">
            <v>4320</v>
          </cell>
          <cell r="F188">
            <v>3692</v>
          </cell>
          <cell r="G188">
            <v>8012</v>
          </cell>
          <cell r="H188">
            <v>101650</v>
          </cell>
          <cell r="I188">
            <v>88910</v>
          </cell>
          <cell r="J188">
            <v>11237</v>
          </cell>
          <cell r="K188">
            <v>201797</v>
          </cell>
        </row>
        <row r="189">
          <cell r="A189" t="str">
            <v>RE.0011TR20</v>
          </cell>
          <cell r="B189">
            <v>0</v>
          </cell>
          <cell r="C189">
            <v>0</v>
          </cell>
          <cell r="D189">
            <v>0</v>
          </cell>
          <cell r="E189">
            <v>0</v>
          </cell>
          <cell r="F189">
            <v>0</v>
          </cell>
          <cell r="G189">
            <v>0</v>
          </cell>
          <cell r="H189">
            <v>0</v>
          </cell>
          <cell r="I189">
            <v>0</v>
          </cell>
          <cell r="J189">
            <v>0</v>
          </cell>
          <cell r="K189">
            <v>0</v>
          </cell>
        </row>
        <row r="190">
          <cell r="A190" t="str">
            <v>RE.0011 Total</v>
          </cell>
          <cell r="B190">
            <v>1120322.01</v>
          </cell>
          <cell r="C190">
            <v>215375.63</v>
          </cell>
          <cell r="D190">
            <v>1335699</v>
          </cell>
          <cell r="E190">
            <v>126067</v>
          </cell>
          <cell r="F190">
            <v>8989</v>
          </cell>
          <cell r="G190">
            <v>135056</v>
          </cell>
          <cell r="H190">
            <v>1470755</v>
          </cell>
          <cell r="I190">
            <v>1223774</v>
          </cell>
          <cell r="J190">
            <v>160284</v>
          </cell>
          <cell r="K190">
            <v>2854813</v>
          </cell>
        </row>
        <row r="191">
          <cell r="A191" t="str">
            <v>RE.0012US25</v>
          </cell>
          <cell r="B191">
            <v>20066.7</v>
          </cell>
          <cell r="C191">
            <v>1949.63</v>
          </cell>
          <cell r="D191">
            <v>22016</v>
          </cell>
          <cell r="E191">
            <v>16037</v>
          </cell>
          <cell r="F191">
            <v>3400</v>
          </cell>
          <cell r="G191">
            <v>19437</v>
          </cell>
          <cell r="H191">
            <v>41453</v>
          </cell>
          <cell r="I191">
            <v>61361</v>
          </cell>
          <cell r="J191">
            <v>2642</v>
          </cell>
          <cell r="K191">
            <v>105456</v>
          </cell>
        </row>
        <row r="192">
          <cell r="A192" t="str">
            <v>RE.0012US21</v>
          </cell>
          <cell r="B192">
            <v>20259.91</v>
          </cell>
          <cell r="C192">
            <v>1672.34</v>
          </cell>
          <cell r="D192">
            <v>21932</v>
          </cell>
          <cell r="E192">
            <v>5847</v>
          </cell>
          <cell r="F192">
            <v>4801</v>
          </cell>
          <cell r="G192">
            <v>10648</v>
          </cell>
          <cell r="H192">
            <v>32580</v>
          </cell>
          <cell r="I192">
            <v>24969</v>
          </cell>
          <cell r="J192">
            <v>2632</v>
          </cell>
          <cell r="K192">
            <v>60181</v>
          </cell>
        </row>
        <row r="193">
          <cell r="A193" t="str">
            <v>RE.0012US22</v>
          </cell>
          <cell r="B193">
            <v>90.9</v>
          </cell>
          <cell r="C193">
            <v>45.47</v>
          </cell>
          <cell r="D193">
            <v>136</v>
          </cell>
          <cell r="E193">
            <v>31</v>
          </cell>
          <cell r="F193">
            <v>0</v>
          </cell>
          <cell r="G193">
            <v>31</v>
          </cell>
          <cell r="H193">
            <v>167</v>
          </cell>
          <cell r="I193">
            <v>80</v>
          </cell>
          <cell r="J193">
            <v>16</v>
          </cell>
          <cell r="K193">
            <v>263</v>
          </cell>
        </row>
        <row r="194">
          <cell r="A194" t="str">
            <v>RE.0012US23</v>
          </cell>
          <cell r="B194">
            <v>995.46</v>
          </cell>
          <cell r="C194">
            <v>140.22</v>
          </cell>
          <cell r="D194">
            <v>1136</v>
          </cell>
          <cell r="E194">
            <v>50</v>
          </cell>
          <cell r="F194">
            <v>0</v>
          </cell>
          <cell r="G194">
            <v>50</v>
          </cell>
          <cell r="H194">
            <v>1186</v>
          </cell>
          <cell r="I194">
            <v>38</v>
          </cell>
          <cell r="J194">
            <v>136</v>
          </cell>
          <cell r="K194">
            <v>1360</v>
          </cell>
        </row>
        <row r="195">
          <cell r="A195" t="str">
            <v>RE.0012US20</v>
          </cell>
          <cell r="B195">
            <v>0</v>
          </cell>
          <cell r="C195">
            <v>88.08</v>
          </cell>
          <cell r="D195">
            <v>88</v>
          </cell>
          <cell r="E195">
            <v>0</v>
          </cell>
          <cell r="F195">
            <v>0</v>
          </cell>
          <cell r="G195">
            <v>0</v>
          </cell>
          <cell r="H195">
            <v>88</v>
          </cell>
          <cell r="I195">
            <v>0</v>
          </cell>
          <cell r="J195">
            <v>11</v>
          </cell>
          <cell r="K195">
            <v>99</v>
          </cell>
        </row>
        <row r="196">
          <cell r="A196" t="str">
            <v>RE.0012US24</v>
          </cell>
          <cell r="B196">
            <v>197.89</v>
          </cell>
          <cell r="C196">
            <v>0</v>
          </cell>
          <cell r="D196">
            <v>198</v>
          </cell>
          <cell r="E196">
            <v>116</v>
          </cell>
          <cell r="F196">
            <v>0</v>
          </cell>
          <cell r="G196">
            <v>116</v>
          </cell>
          <cell r="H196">
            <v>314</v>
          </cell>
          <cell r="I196">
            <v>0</v>
          </cell>
          <cell r="J196">
            <v>24</v>
          </cell>
          <cell r="K196">
            <v>338</v>
          </cell>
        </row>
        <row r="197">
          <cell r="A197" t="str">
            <v>RE.0012UA10</v>
          </cell>
          <cell r="B197">
            <v>317144.06</v>
          </cell>
          <cell r="C197">
            <v>107404.82</v>
          </cell>
          <cell r="D197">
            <v>424549</v>
          </cell>
          <cell r="E197">
            <v>3596</v>
          </cell>
          <cell r="F197">
            <v>0</v>
          </cell>
          <cell r="G197">
            <v>3596</v>
          </cell>
          <cell r="H197">
            <v>428145</v>
          </cell>
          <cell r="I197">
            <v>352167</v>
          </cell>
          <cell r="J197">
            <v>50946</v>
          </cell>
          <cell r="K197">
            <v>831258</v>
          </cell>
        </row>
        <row r="198">
          <cell r="A198" t="str">
            <v>RE.0012MD10</v>
          </cell>
          <cell r="B198">
            <v>68192.89</v>
          </cell>
          <cell r="C198">
            <v>36059.47</v>
          </cell>
          <cell r="D198">
            <v>104252</v>
          </cell>
          <cell r="E198">
            <v>8326</v>
          </cell>
          <cell r="F198">
            <v>0</v>
          </cell>
          <cell r="G198">
            <v>8326</v>
          </cell>
          <cell r="H198">
            <v>112578</v>
          </cell>
          <cell r="I198">
            <v>174415</v>
          </cell>
          <cell r="J198">
            <v>12510</v>
          </cell>
          <cell r="K198">
            <v>299503</v>
          </cell>
        </row>
        <row r="199">
          <cell r="A199" t="str">
            <v>RE.0012PH10</v>
          </cell>
          <cell r="B199">
            <v>3975.7</v>
          </cell>
          <cell r="C199">
            <v>1202.71</v>
          </cell>
          <cell r="D199">
            <v>5178</v>
          </cell>
          <cell r="E199">
            <v>0</v>
          </cell>
          <cell r="F199">
            <v>0</v>
          </cell>
          <cell r="G199">
            <v>0</v>
          </cell>
          <cell r="H199">
            <v>5178</v>
          </cell>
          <cell r="I199">
            <v>0</v>
          </cell>
          <cell r="J199">
            <v>621</v>
          </cell>
          <cell r="K199">
            <v>5799</v>
          </cell>
        </row>
        <row r="200">
          <cell r="A200" t="str">
            <v>RE.0012RU10</v>
          </cell>
          <cell r="B200">
            <v>0</v>
          </cell>
          <cell r="C200">
            <v>464.56</v>
          </cell>
          <cell r="D200">
            <v>465</v>
          </cell>
          <cell r="E200">
            <v>0</v>
          </cell>
          <cell r="F200">
            <v>0</v>
          </cell>
          <cell r="G200">
            <v>0</v>
          </cell>
          <cell r="H200">
            <v>465</v>
          </cell>
          <cell r="I200">
            <v>0</v>
          </cell>
          <cell r="J200">
            <v>56</v>
          </cell>
          <cell r="K200">
            <v>521</v>
          </cell>
        </row>
        <row r="201">
          <cell r="A201" t="str">
            <v>RE.0012PH98</v>
          </cell>
          <cell r="B201">
            <v>0</v>
          </cell>
          <cell r="C201">
            <v>0</v>
          </cell>
          <cell r="D201">
            <v>0</v>
          </cell>
          <cell r="E201">
            <v>0</v>
          </cell>
          <cell r="F201">
            <v>0</v>
          </cell>
          <cell r="G201">
            <v>0</v>
          </cell>
          <cell r="H201">
            <v>0</v>
          </cell>
          <cell r="I201">
            <v>0</v>
          </cell>
          <cell r="J201">
            <v>0</v>
          </cell>
          <cell r="K201">
            <v>0</v>
          </cell>
        </row>
        <row r="202">
          <cell r="A202" t="str">
            <v>RE.0012 Total</v>
          </cell>
          <cell r="B202">
            <v>430923.51</v>
          </cell>
          <cell r="C202">
            <v>149027.29999999999</v>
          </cell>
          <cell r="D202">
            <v>579950</v>
          </cell>
          <cell r="E202">
            <v>34003</v>
          </cell>
          <cell r="F202">
            <v>8201</v>
          </cell>
          <cell r="G202">
            <v>42204</v>
          </cell>
          <cell r="H202">
            <v>622154</v>
          </cell>
          <cell r="I202">
            <v>613030</v>
          </cell>
          <cell r="J202">
            <v>69594</v>
          </cell>
          <cell r="K202">
            <v>1304778</v>
          </cell>
        </row>
        <row r="203">
          <cell r="A203" t="str">
            <v>RE.0013US20</v>
          </cell>
          <cell r="B203">
            <v>499895.71</v>
          </cell>
          <cell r="C203">
            <v>171896.56</v>
          </cell>
          <cell r="D203">
            <v>671792</v>
          </cell>
          <cell r="E203">
            <v>0</v>
          </cell>
          <cell r="F203">
            <v>0</v>
          </cell>
          <cell r="G203">
            <v>0</v>
          </cell>
          <cell r="H203">
            <v>671792</v>
          </cell>
          <cell r="I203">
            <v>0</v>
          </cell>
          <cell r="J203">
            <v>80615</v>
          </cell>
          <cell r="K203">
            <v>752407</v>
          </cell>
        </row>
        <row r="204">
          <cell r="A204" t="str">
            <v>RE.0013US25</v>
          </cell>
          <cell r="B204">
            <v>181560.84</v>
          </cell>
          <cell r="C204">
            <v>17951.55</v>
          </cell>
          <cell r="D204">
            <v>199512</v>
          </cell>
          <cell r="E204">
            <v>217863</v>
          </cell>
          <cell r="F204">
            <v>19886</v>
          </cell>
          <cell r="G204">
            <v>237749</v>
          </cell>
          <cell r="H204">
            <v>437261</v>
          </cell>
          <cell r="I204">
            <v>1545329</v>
          </cell>
          <cell r="J204">
            <v>23941</v>
          </cell>
          <cell r="K204">
            <v>2006531</v>
          </cell>
        </row>
        <row r="205">
          <cell r="A205" t="str">
            <v>RE.0013US21</v>
          </cell>
          <cell r="B205">
            <v>164297.62</v>
          </cell>
          <cell r="C205">
            <v>10632.31</v>
          </cell>
          <cell r="D205">
            <v>174930</v>
          </cell>
          <cell r="E205">
            <v>143515</v>
          </cell>
          <cell r="F205">
            <v>12988</v>
          </cell>
          <cell r="G205">
            <v>156503</v>
          </cell>
          <cell r="H205">
            <v>331433</v>
          </cell>
          <cell r="I205">
            <v>1243794</v>
          </cell>
          <cell r="J205">
            <v>20992</v>
          </cell>
          <cell r="K205">
            <v>1596219</v>
          </cell>
        </row>
        <row r="206">
          <cell r="A206" t="str">
            <v>RE.0013US22</v>
          </cell>
          <cell r="B206">
            <v>57160.08</v>
          </cell>
          <cell r="C206">
            <v>5817.36</v>
          </cell>
          <cell r="D206">
            <v>62977</v>
          </cell>
          <cell r="E206">
            <v>16578</v>
          </cell>
          <cell r="F206">
            <v>1601</v>
          </cell>
          <cell r="G206">
            <v>18179</v>
          </cell>
          <cell r="H206">
            <v>81156</v>
          </cell>
          <cell r="I206">
            <v>171597</v>
          </cell>
          <cell r="J206">
            <v>7557</v>
          </cell>
          <cell r="K206">
            <v>260310</v>
          </cell>
        </row>
        <row r="207">
          <cell r="A207" t="str">
            <v>RE.0013US23</v>
          </cell>
          <cell r="B207">
            <v>79700.509999999995</v>
          </cell>
          <cell r="C207">
            <v>7467.07</v>
          </cell>
          <cell r="D207">
            <v>87168</v>
          </cell>
          <cell r="E207">
            <v>20335</v>
          </cell>
          <cell r="F207">
            <v>0</v>
          </cell>
          <cell r="G207">
            <v>20335</v>
          </cell>
          <cell r="H207">
            <v>107503</v>
          </cell>
          <cell r="I207">
            <v>179234</v>
          </cell>
          <cell r="J207">
            <v>10460</v>
          </cell>
          <cell r="K207">
            <v>297197</v>
          </cell>
        </row>
        <row r="208">
          <cell r="A208" t="str">
            <v>RE.0013US24</v>
          </cell>
          <cell r="B208">
            <v>15511.32</v>
          </cell>
          <cell r="C208">
            <v>6920.26</v>
          </cell>
          <cell r="D208">
            <v>22432</v>
          </cell>
          <cell r="E208">
            <v>9099</v>
          </cell>
          <cell r="F208">
            <v>440</v>
          </cell>
          <cell r="G208">
            <v>9539</v>
          </cell>
          <cell r="H208">
            <v>31971</v>
          </cell>
          <cell r="I208">
            <v>85097</v>
          </cell>
          <cell r="J208">
            <v>2692</v>
          </cell>
          <cell r="K208">
            <v>119760</v>
          </cell>
        </row>
        <row r="209">
          <cell r="A209" t="str">
            <v>RE.0013EG10</v>
          </cell>
          <cell r="B209">
            <v>0</v>
          </cell>
          <cell r="C209">
            <v>0</v>
          </cell>
          <cell r="D209">
            <v>0</v>
          </cell>
          <cell r="E209">
            <v>0</v>
          </cell>
          <cell r="F209">
            <v>0</v>
          </cell>
          <cell r="G209">
            <v>0</v>
          </cell>
          <cell r="H209">
            <v>0</v>
          </cell>
          <cell r="I209">
            <v>0</v>
          </cell>
          <cell r="J209">
            <v>0</v>
          </cell>
          <cell r="K209">
            <v>0</v>
          </cell>
        </row>
        <row r="210">
          <cell r="A210" t="str">
            <v>RE.0013CH10</v>
          </cell>
          <cell r="B210">
            <v>85863.05</v>
          </cell>
          <cell r="C210">
            <v>4656.3999999999996</v>
          </cell>
          <cell r="D210">
            <v>90519</v>
          </cell>
          <cell r="E210">
            <v>2322</v>
          </cell>
          <cell r="F210">
            <v>122</v>
          </cell>
          <cell r="G210">
            <v>2444</v>
          </cell>
          <cell r="H210">
            <v>92963</v>
          </cell>
          <cell r="I210">
            <v>33760</v>
          </cell>
          <cell r="J210">
            <v>10862</v>
          </cell>
          <cell r="K210">
            <v>137585</v>
          </cell>
        </row>
        <row r="211">
          <cell r="A211" t="str">
            <v>RE.0013IQ10</v>
          </cell>
          <cell r="B211">
            <v>177467.74</v>
          </cell>
          <cell r="C211">
            <v>135269.63</v>
          </cell>
          <cell r="D211">
            <v>312737</v>
          </cell>
          <cell r="E211">
            <v>469</v>
          </cell>
          <cell r="F211">
            <v>0</v>
          </cell>
          <cell r="G211">
            <v>469</v>
          </cell>
          <cell r="H211">
            <v>313206</v>
          </cell>
          <cell r="I211">
            <v>0</v>
          </cell>
          <cell r="J211">
            <v>37528</v>
          </cell>
          <cell r="K211">
            <v>350734</v>
          </cell>
        </row>
        <row r="212">
          <cell r="A212" t="str">
            <v>RE.0013IQ40</v>
          </cell>
          <cell r="B212">
            <v>0</v>
          </cell>
          <cell r="C212">
            <v>0</v>
          </cell>
          <cell r="D212">
            <v>0</v>
          </cell>
          <cell r="E212">
            <v>0</v>
          </cell>
          <cell r="F212">
            <v>0</v>
          </cell>
          <cell r="G212">
            <v>0</v>
          </cell>
          <cell r="H212">
            <v>0</v>
          </cell>
          <cell r="I212">
            <v>0</v>
          </cell>
          <cell r="J212">
            <v>0</v>
          </cell>
          <cell r="K212">
            <v>0</v>
          </cell>
        </row>
        <row r="213">
          <cell r="A213" t="str">
            <v>RE.0013IQ50</v>
          </cell>
          <cell r="B213">
            <v>0</v>
          </cell>
          <cell r="C213">
            <v>0</v>
          </cell>
          <cell r="D213">
            <v>0</v>
          </cell>
          <cell r="E213">
            <v>0</v>
          </cell>
          <cell r="F213">
            <v>0</v>
          </cell>
          <cell r="G213">
            <v>0</v>
          </cell>
          <cell r="H213">
            <v>0</v>
          </cell>
          <cell r="I213">
            <v>0</v>
          </cell>
          <cell r="J213">
            <v>0</v>
          </cell>
          <cell r="K213">
            <v>0</v>
          </cell>
        </row>
        <row r="214">
          <cell r="A214" t="str">
            <v>RE.0013JO10</v>
          </cell>
          <cell r="B214">
            <v>623443.91</v>
          </cell>
          <cell r="C214">
            <v>145517.18</v>
          </cell>
          <cell r="D214">
            <v>768961</v>
          </cell>
          <cell r="E214">
            <v>151020</v>
          </cell>
          <cell r="F214">
            <v>4968</v>
          </cell>
          <cell r="G214">
            <v>155988</v>
          </cell>
          <cell r="H214">
            <v>924949</v>
          </cell>
          <cell r="I214">
            <v>10113485</v>
          </cell>
          <cell r="J214">
            <v>92275</v>
          </cell>
          <cell r="K214">
            <v>11130709</v>
          </cell>
        </row>
        <row r="215">
          <cell r="A215" t="str">
            <v>RE.0013LB10</v>
          </cell>
          <cell r="B215">
            <v>162518.03</v>
          </cell>
          <cell r="C215">
            <v>60534.239999999998</v>
          </cell>
          <cell r="D215">
            <v>223052</v>
          </cell>
          <cell r="E215">
            <v>20517</v>
          </cell>
          <cell r="F215">
            <v>0</v>
          </cell>
          <cell r="G215">
            <v>20517</v>
          </cell>
          <cell r="H215">
            <v>243569</v>
          </cell>
          <cell r="I215">
            <v>1567815</v>
          </cell>
          <cell r="J215">
            <v>26766</v>
          </cell>
          <cell r="K215">
            <v>1838150</v>
          </cell>
        </row>
        <row r="216">
          <cell r="A216" t="str">
            <v>RE.0013SY10</v>
          </cell>
          <cell r="B216">
            <v>170910.28</v>
          </cell>
          <cell r="C216">
            <v>11387.35</v>
          </cell>
          <cell r="D216">
            <v>182298</v>
          </cell>
          <cell r="E216">
            <v>96189</v>
          </cell>
          <cell r="F216">
            <v>221242</v>
          </cell>
          <cell r="G216">
            <v>317431</v>
          </cell>
          <cell r="H216">
            <v>499729</v>
          </cell>
          <cell r="I216">
            <v>1265444</v>
          </cell>
          <cell r="J216">
            <v>21876</v>
          </cell>
          <cell r="K216">
            <v>1787049</v>
          </cell>
        </row>
        <row r="217">
          <cell r="A217" t="str">
            <v>RE.0013SA10</v>
          </cell>
          <cell r="B217">
            <v>30369.83</v>
          </cell>
          <cell r="C217">
            <v>13703.75</v>
          </cell>
          <cell r="D217">
            <v>44074</v>
          </cell>
          <cell r="E217">
            <v>3619</v>
          </cell>
          <cell r="F217">
            <v>0</v>
          </cell>
          <cell r="G217">
            <v>3619</v>
          </cell>
          <cell r="H217">
            <v>47693</v>
          </cell>
          <cell r="I217">
            <v>203298</v>
          </cell>
          <cell r="J217">
            <v>5289</v>
          </cell>
          <cell r="K217">
            <v>256280</v>
          </cell>
        </row>
        <row r="218">
          <cell r="A218" t="str">
            <v>RE.0013YE10</v>
          </cell>
          <cell r="B218">
            <v>204249.69</v>
          </cell>
          <cell r="C218">
            <v>22807.74</v>
          </cell>
          <cell r="D218">
            <v>227057</v>
          </cell>
          <cell r="E218">
            <v>-119659</v>
          </cell>
          <cell r="F218">
            <v>8146</v>
          </cell>
          <cell r="G218">
            <v>-111513</v>
          </cell>
          <cell r="H218">
            <v>115544</v>
          </cell>
          <cell r="I218">
            <v>142112</v>
          </cell>
          <cell r="J218">
            <v>27247</v>
          </cell>
          <cell r="K218">
            <v>284903</v>
          </cell>
        </row>
        <row r="219">
          <cell r="A219" t="str">
            <v>RE.0013PH10</v>
          </cell>
          <cell r="B219">
            <v>19105.88</v>
          </cell>
          <cell r="C219">
            <v>6870.99</v>
          </cell>
          <cell r="D219">
            <v>25977</v>
          </cell>
          <cell r="E219">
            <v>0</v>
          </cell>
          <cell r="F219">
            <v>0</v>
          </cell>
          <cell r="G219">
            <v>0</v>
          </cell>
          <cell r="H219">
            <v>25977</v>
          </cell>
          <cell r="I219">
            <v>0</v>
          </cell>
          <cell r="J219">
            <v>3117</v>
          </cell>
          <cell r="K219">
            <v>29094</v>
          </cell>
        </row>
        <row r="220">
          <cell r="A220" t="str">
            <v>RE.0013AF10</v>
          </cell>
          <cell r="B220">
            <v>9454.67</v>
          </cell>
          <cell r="C220">
            <v>885.02</v>
          </cell>
          <cell r="D220">
            <v>10340</v>
          </cell>
          <cell r="E220">
            <v>2672</v>
          </cell>
          <cell r="F220">
            <v>0</v>
          </cell>
          <cell r="G220">
            <v>2672</v>
          </cell>
          <cell r="H220">
            <v>13012</v>
          </cell>
          <cell r="I220">
            <v>0</v>
          </cell>
          <cell r="J220">
            <v>1241</v>
          </cell>
          <cell r="K220">
            <v>14253</v>
          </cell>
        </row>
        <row r="221">
          <cell r="A221" t="str">
            <v>RE.0013GB10</v>
          </cell>
          <cell r="B221">
            <v>0</v>
          </cell>
          <cell r="C221">
            <v>3446.96</v>
          </cell>
          <cell r="D221">
            <v>3447</v>
          </cell>
          <cell r="E221">
            <v>0</v>
          </cell>
          <cell r="F221">
            <v>0</v>
          </cell>
          <cell r="G221">
            <v>0</v>
          </cell>
          <cell r="H221">
            <v>3447</v>
          </cell>
          <cell r="I221">
            <v>0</v>
          </cell>
          <cell r="J221">
            <v>414</v>
          </cell>
          <cell r="K221">
            <v>3861</v>
          </cell>
        </row>
        <row r="222">
          <cell r="A222" t="str">
            <v>RE.0013TN10</v>
          </cell>
          <cell r="B222">
            <v>159068.60999999999</v>
          </cell>
          <cell r="C222">
            <v>17855.36</v>
          </cell>
          <cell r="D222">
            <v>176924</v>
          </cell>
          <cell r="E222">
            <v>0</v>
          </cell>
          <cell r="F222">
            <v>0</v>
          </cell>
          <cell r="G222">
            <v>0</v>
          </cell>
          <cell r="H222">
            <v>176924</v>
          </cell>
          <cell r="I222">
            <v>591732</v>
          </cell>
          <cell r="J222">
            <v>21231</v>
          </cell>
          <cell r="K222">
            <v>789887</v>
          </cell>
        </row>
        <row r="223">
          <cell r="A223" t="str">
            <v>RE.0013PH98</v>
          </cell>
          <cell r="B223">
            <v>0</v>
          </cell>
          <cell r="C223">
            <v>0</v>
          </cell>
          <cell r="D223">
            <v>0</v>
          </cell>
          <cell r="E223">
            <v>0</v>
          </cell>
          <cell r="F223">
            <v>0</v>
          </cell>
          <cell r="G223">
            <v>0</v>
          </cell>
          <cell r="H223">
            <v>0</v>
          </cell>
          <cell r="I223">
            <v>0</v>
          </cell>
          <cell r="J223">
            <v>0</v>
          </cell>
          <cell r="K223">
            <v>0</v>
          </cell>
        </row>
        <row r="224">
          <cell r="A224" t="str">
            <v>RE.0013 Total</v>
          </cell>
          <cell r="B224">
            <v>2640577.77</v>
          </cell>
          <cell r="C224">
            <v>643619.73</v>
          </cell>
          <cell r="D224">
            <v>3284197</v>
          </cell>
          <cell r="E224">
            <v>564539</v>
          </cell>
          <cell r="F224">
            <v>269393</v>
          </cell>
          <cell r="G224">
            <v>833932</v>
          </cell>
          <cell r="H224">
            <v>4118129</v>
          </cell>
          <cell r="I224">
            <v>17142697</v>
          </cell>
          <cell r="J224">
            <v>394104</v>
          </cell>
          <cell r="K224">
            <v>21654930</v>
          </cell>
        </row>
        <row r="225">
          <cell r="A225" t="str">
            <v>RE.0015US20</v>
          </cell>
          <cell r="B225">
            <v>425453.55</v>
          </cell>
          <cell r="C225">
            <v>147453.49</v>
          </cell>
          <cell r="D225">
            <v>572907</v>
          </cell>
          <cell r="E225">
            <v>0</v>
          </cell>
          <cell r="F225">
            <v>0</v>
          </cell>
          <cell r="G225">
            <v>0</v>
          </cell>
          <cell r="H225">
            <v>572907</v>
          </cell>
          <cell r="I225">
            <v>0</v>
          </cell>
          <cell r="J225">
            <v>68749</v>
          </cell>
          <cell r="K225">
            <v>641656</v>
          </cell>
        </row>
        <row r="226">
          <cell r="A226" t="str">
            <v>RE.0015US21</v>
          </cell>
          <cell r="B226">
            <v>80903.179999999993</v>
          </cell>
          <cell r="C226">
            <v>5753.72</v>
          </cell>
          <cell r="D226">
            <v>86657</v>
          </cell>
          <cell r="E226">
            <v>20113</v>
          </cell>
          <cell r="F226">
            <v>9570</v>
          </cell>
          <cell r="G226">
            <v>29683</v>
          </cell>
          <cell r="H226">
            <v>116340</v>
          </cell>
          <cell r="I226">
            <v>213062</v>
          </cell>
          <cell r="J226">
            <v>10399</v>
          </cell>
          <cell r="K226">
            <v>339801</v>
          </cell>
        </row>
        <row r="227">
          <cell r="A227" t="str">
            <v>RE.0015US22</v>
          </cell>
          <cell r="B227">
            <v>140527.60999999999</v>
          </cell>
          <cell r="C227">
            <v>13230.34</v>
          </cell>
          <cell r="D227">
            <v>153758</v>
          </cell>
          <cell r="E227">
            <v>20578</v>
          </cell>
          <cell r="F227">
            <v>59535</v>
          </cell>
          <cell r="G227">
            <v>80113</v>
          </cell>
          <cell r="H227">
            <v>233871</v>
          </cell>
          <cell r="I227">
            <v>626442</v>
          </cell>
          <cell r="J227">
            <v>18451</v>
          </cell>
          <cell r="K227">
            <v>878764</v>
          </cell>
        </row>
        <row r="228">
          <cell r="A228" t="str">
            <v>RE.0015US23</v>
          </cell>
          <cell r="B228">
            <v>2322.7199999999998</v>
          </cell>
          <cell r="C228">
            <v>497.73</v>
          </cell>
          <cell r="D228">
            <v>2820</v>
          </cell>
          <cell r="E228">
            <v>441</v>
          </cell>
          <cell r="F228">
            <v>0</v>
          </cell>
          <cell r="G228">
            <v>441</v>
          </cell>
          <cell r="H228">
            <v>3261</v>
          </cell>
          <cell r="I228">
            <v>549</v>
          </cell>
          <cell r="J228">
            <v>338</v>
          </cell>
          <cell r="K228">
            <v>4148</v>
          </cell>
        </row>
        <row r="229">
          <cell r="A229" t="str">
            <v>RE.0015US24</v>
          </cell>
          <cell r="B229">
            <v>376929.54</v>
          </cell>
          <cell r="C229">
            <v>56840.57</v>
          </cell>
          <cell r="D229">
            <v>433770</v>
          </cell>
          <cell r="E229">
            <v>167158</v>
          </cell>
          <cell r="F229">
            <v>17520</v>
          </cell>
          <cell r="G229">
            <v>184678</v>
          </cell>
          <cell r="H229">
            <v>618448</v>
          </cell>
          <cell r="I229">
            <v>2019409</v>
          </cell>
          <cell r="J229">
            <v>52052</v>
          </cell>
          <cell r="K229">
            <v>2689909</v>
          </cell>
        </row>
        <row r="230">
          <cell r="A230" t="str">
            <v>RE.0015US25</v>
          </cell>
          <cell r="B230">
            <v>227648.5</v>
          </cell>
          <cell r="C230">
            <v>16946.759999999998</v>
          </cell>
          <cell r="D230">
            <v>244595</v>
          </cell>
          <cell r="E230">
            <v>192037</v>
          </cell>
          <cell r="F230">
            <v>101746</v>
          </cell>
          <cell r="G230">
            <v>293783</v>
          </cell>
          <cell r="H230">
            <v>538378</v>
          </cell>
          <cell r="I230">
            <v>762776</v>
          </cell>
          <cell r="J230">
            <v>29351</v>
          </cell>
          <cell r="K230">
            <v>1330505</v>
          </cell>
        </row>
        <row r="231">
          <cell r="A231" t="str">
            <v>RE.0015PH98</v>
          </cell>
          <cell r="B231">
            <v>0</v>
          </cell>
          <cell r="C231">
            <v>0</v>
          </cell>
          <cell r="D231">
            <v>0</v>
          </cell>
          <cell r="E231">
            <v>0</v>
          </cell>
          <cell r="F231">
            <v>0</v>
          </cell>
          <cell r="G231">
            <v>0</v>
          </cell>
          <cell r="H231">
            <v>0</v>
          </cell>
          <cell r="I231">
            <v>0</v>
          </cell>
          <cell r="J231">
            <v>0</v>
          </cell>
          <cell r="K231">
            <v>0</v>
          </cell>
        </row>
        <row r="232">
          <cell r="A232" t="str">
            <v>RE.0015BE10</v>
          </cell>
          <cell r="B232">
            <v>91486.49</v>
          </cell>
          <cell r="C232">
            <v>494.65</v>
          </cell>
          <cell r="D232">
            <v>91981</v>
          </cell>
          <cell r="E232">
            <v>0</v>
          </cell>
          <cell r="F232">
            <v>0</v>
          </cell>
          <cell r="G232">
            <v>0</v>
          </cell>
          <cell r="H232">
            <v>91981</v>
          </cell>
          <cell r="I232">
            <v>0</v>
          </cell>
          <cell r="J232">
            <v>11038</v>
          </cell>
          <cell r="K232">
            <v>103019</v>
          </cell>
        </row>
        <row r="233">
          <cell r="A233" t="str">
            <v>RE.0015CH10</v>
          </cell>
          <cell r="B233">
            <v>86066.18</v>
          </cell>
          <cell r="C233">
            <v>3595.23</v>
          </cell>
          <cell r="D233">
            <v>89661</v>
          </cell>
          <cell r="E233">
            <v>0</v>
          </cell>
          <cell r="F233">
            <v>0</v>
          </cell>
          <cell r="G233">
            <v>0</v>
          </cell>
          <cell r="H233">
            <v>89661</v>
          </cell>
          <cell r="I233">
            <v>0</v>
          </cell>
          <cell r="J233">
            <v>10759</v>
          </cell>
          <cell r="K233">
            <v>100420</v>
          </cell>
        </row>
        <row r="234">
          <cell r="A234" t="str">
            <v>RE.0015NP10</v>
          </cell>
          <cell r="B234">
            <v>2144530.38</v>
          </cell>
          <cell r="C234">
            <v>303757.56</v>
          </cell>
          <cell r="D234">
            <v>2448288</v>
          </cell>
          <cell r="E234">
            <v>402822</v>
          </cell>
          <cell r="F234">
            <v>0</v>
          </cell>
          <cell r="G234">
            <v>402822</v>
          </cell>
          <cell r="H234">
            <v>2851110</v>
          </cell>
          <cell r="I234">
            <v>19195412</v>
          </cell>
          <cell r="J234">
            <v>293795</v>
          </cell>
          <cell r="K234">
            <v>22340317</v>
          </cell>
        </row>
        <row r="235">
          <cell r="A235" t="str">
            <v>RE.0015PH10</v>
          </cell>
          <cell r="B235">
            <v>19101.28</v>
          </cell>
          <cell r="C235">
            <v>6438.47</v>
          </cell>
          <cell r="D235">
            <v>25540</v>
          </cell>
          <cell r="E235">
            <v>0</v>
          </cell>
          <cell r="F235">
            <v>0</v>
          </cell>
          <cell r="G235">
            <v>0</v>
          </cell>
          <cell r="H235">
            <v>25540</v>
          </cell>
          <cell r="I235">
            <v>0</v>
          </cell>
          <cell r="J235">
            <v>3065</v>
          </cell>
          <cell r="K235">
            <v>28605</v>
          </cell>
        </row>
        <row r="236">
          <cell r="A236" t="str">
            <v>RE.0015GB10</v>
          </cell>
          <cell r="B236">
            <v>84286.11</v>
          </cell>
          <cell r="C236">
            <v>2874.33</v>
          </cell>
          <cell r="D236">
            <v>87160</v>
          </cell>
          <cell r="E236">
            <v>0</v>
          </cell>
          <cell r="F236">
            <v>0</v>
          </cell>
          <cell r="G236">
            <v>0</v>
          </cell>
          <cell r="H236">
            <v>87160</v>
          </cell>
          <cell r="I236">
            <v>0</v>
          </cell>
          <cell r="J236">
            <v>10459</v>
          </cell>
          <cell r="K236">
            <v>97619</v>
          </cell>
        </row>
        <row r="237">
          <cell r="A237" t="str">
            <v>RE.0015KR10</v>
          </cell>
          <cell r="B237">
            <v>6361.67</v>
          </cell>
          <cell r="C237">
            <v>2239.83</v>
          </cell>
          <cell r="D237">
            <v>8602</v>
          </cell>
          <cell r="E237">
            <v>0</v>
          </cell>
          <cell r="F237">
            <v>0</v>
          </cell>
          <cell r="G237">
            <v>0</v>
          </cell>
          <cell r="H237">
            <v>8602</v>
          </cell>
          <cell r="I237">
            <v>0</v>
          </cell>
          <cell r="J237">
            <v>1032</v>
          </cell>
          <cell r="K237">
            <v>9634</v>
          </cell>
        </row>
        <row r="238">
          <cell r="A238" t="str">
            <v>RE.0015HK10</v>
          </cell>
          <cell r="B238">
            <v>0</v>
          </cell>
          <cell r="C238">
            <v>0</v>
          </cell>
          <cell r="D238">
            <v>0</v>
          </cell>
          <cell r="E238">
            <v>37825</v>
          </cell>
          <cell r="F238">
            <v>0</v>
          </cell>
          <cell r="G238">
            <v>37825</v>
          </cell>
          <cell r="H238">
            <v>37825</v>
          </cell>
          <cell r="I238">
            <v>0</v>
          </cell>
          <cell r="J238">
            <v>0</v>
          </cell>
          <cell r="K238">
            <v>37825</v>
          </cell>
        </row>
        <row r="239">
          <cell r="A239" t="str">
            <v>RE.0015 Total</v>
          </cell>
          <cell r="B239">
            <v>3685617.21</v>
          </cell>
          <cell r="C239">
            <v>560122.68000000005</v>
          </cell>
          <cell r="D239">
            <v>4245739</v>
          </cell>
          <cell r="E239">
            <v>840974</v>
          </cell>
          <cell r="F239">
            <v>188371</v>
          </cell>
          <cell r="G239">
            <v>1029345</v>
          </cell>
          <cell r="H239">
            <v>5275084</v>
          </cell>
          <cell r="I239">
            <v>22817650</v>
          </cell>
          <cell r="J239">
            <v>509489</v>
          </cell>
          <cell r="K239">
            <v>28602223</v>
          </cell>
        </row>
        <row r="240">
          <cell r="A240" t="str">
            <v>RE.0061US20</v>
          </cell>
          <cell r="B240">
            <v>0</v>
          </cell>
          <cell r="C240">
            <v>0</v>
          </cell>
          <cell r="D240">
            <v>0</v>
          </cell>
          <cell r="E240">
            <v>0</v>
          </cell>
          <cell r="F240">
            <v>0</v>
          </cell>
          <cell r="G240">
            <v>0</v>
          </cell>
          <cell r="H240">
            <v>0</v>
          </cell>
          <cell r="I240">
            <v>0</v>
          </cell>
          <cell r="J240">
            <v>0</v>
          </cell>
          <cell r="K240">
            <v>0</v>
          </cell>
        </row>
        <row r="241">
          <cell r="A241" t="str">
            <v>RE.0061US22</v>
          </cell>
          <cell r="B241">
            <v>0</v>
          </cell>
          <cell r="C241">
            <v>0</v>
          </cell>
          <cell r="D241">
            <v>0</v>
          </cell>
          <cell r="E241">
            <v>686</v>
          </cell>
          <cell r="F241">
            <v>0</v>
          </cell>
          <cell r="G241">
            <v>686</v>
          </cell>
          <cell r="H241">
            <v>686</v>
          </cell>
          <cell r="I241">
            <v>4066</v>
          </cell>
          <cell r="J241">
            <v>0</v>
          </cell>
          <cell r="K241">
            <v>4752</v>
          </cell>
        </row>
        <row r="242">
          <cell r="A242" t="str">
            <v>RE.0061VN10</v>
          </cell>
          <cell r="B242">
            <v>52481.09</v>
          </cell>
          <cell r="C242">
            <v>7037.53</v>
          </cell>
          <cell r="D242">
            <v>59519</v>
          </cell>
          <cell r="E242">
            <v>10502</v>
          </cell>
          <cell r="F242">
            <v>0</v>
          </cell>
          <cell r="G242">
            <v>10502</v>
          </cell>
          <cell r="H242">
            <v>70021</v>
          </cell>
          <cell r="I242">
            <v>52646</v>
          </cell>
          <cell r="J242">
            <v>7142</v>
          </cell>
          <cell r="K242">
            <v>129809</v>
          </cell>
        </row>
        <row r="243">
          <cell r="A243" t="str">
            <v>RE.0061HK10</v>
          </cell>
          <cell r="B243">
            <v>0</v>
          </cell>
          <cell r="C243">
            <v>0</v>
          </cell>
          <cell r="D243">
            <v>0</v>
          </cell>
          <cell r="E243">
            <v>288</v>
          </cell>
          <cell r="F243">
            <v>0</v>
          </cell>
          <cell r="G243">
            <v>288</v>
          </cell>
          <cell r="H243">
            <v>288</v>
          </cell>
          <cell r="I243">
            <v>0</v>
          </cell>
          <cell r="J243">
            <v>0</v>
          </cell>
          <cell r="K243">
            <v>288</v>
          </cell>
        </row>
        <row r="244">
          <cell r="A244" t="str">
            <v>RE.0061CH10</v>
          </cell>
          <cell r="B244">
            <v>0</v>
          </cell>
          <cell r="C244">
            <v>0</v>
          </cell>
          <cell r="D244">
            <v>0</v>
          </cell>
          <cell r="E244">
            <v>0</v>
          </cell>
          <cell r="F244">
            <v>0</v>
          </cell>
          <cell r="G244">
            <v>0</v>
          </cell>
          <cell r="H244">
            <v>0</v>
          </cell>
          <cell r="I244">
            <v>0</v>
          </cell>
          <cell r="J244">
            <v>0</v>
          </cell>
          <cell r="K244">
            <v>0</v>
          </cell>
        </row>
        <row r="245">
          <cell r="A245" t="str">
            <v>RE.0061JP10</v>
          </cell>
          <cell r="B245">
            <v>0</v>
          </cell>
          <cell r="C245">
            <v>1.38</v>
          </cell>
          <cell r="D245">
            <v>1</v>
          </cell>
          <cell r="E245">
            <v>1151</v>
          </cell>
          <cell r="F245">
            <v>0</v>
          </cell>
          <cell r="G245">
            <v>1151</v>
          </cell>
          <cell r="H245">
            <v>1152</v>
          </cell>
          <cell r="I245">
            <v>0</v>
          </cell>
          <cell r="J245">
            <v>0</v>
          </cell>
          <cell r="K245">
            <v>1152</v>
          </cell>
        </row>
        <row r="246">
          <cell r="A246" t="str">
            <v>RE.0061VN20</v>
          </cell>
          <cell r="B246">
            <v>0</v>
          </cell>
          <cell r="C246">
            <v>0</v>
          </cell>
          <cell r="D246">
            <v>0</v>
          </cell>
          <cell r="E246">
            <v>0</v>
          </cell>
          <cell r="F246">
            <v>0</v>
          </cell>
          <cell r="G246">
            <v>0</v>
          </cell>
          <cell r="H246">
            <v>0</v>
          </cell>
          <cell r="I246">
            <v>0</v>
          </cell>
          <cell r="J246">
            <v>0</v>
          </cell>
          <cell r="K246">
            <v>0</v>
          </cell>
        </row>
        <row r="247">
          <cell r="A247" t="str">
            <v>RE.0061 Total</v>
          </cell>
          <cell r="B247">
            <v>52481.09</v>
          </cell>
          <cell r="C247">
            <v>7038.91</v>
          </cell>
          <cell r="D247">
            <v>59520</v>
          </cell>
          <cell r="E247">
            <v>12627</v>
          </cell>
          <cell r="F247">
            <v>0</v>
          </cell>
          <cell r="G247">
            <v>12627</v>
          </cell>
          <cell r="H247">
            <v>72147</v>
          </cell>
          <cell r="I247">
            <v>56712</v>
          </cell>
          <cell r="J247">
            <v>7142</v>
          </cell>
          <cell r="K247">
            <v>136001</v>
          </cell>
        </row>
        <row r="248">
          <cell r="A248" t="str">
            <v>RE.0067US30</v>
          </cell>
          <cell r="B248">
            <v>333220.8</v>
          </cell>
          <cell r="C248">
            <v>328347.88</v>
          </cell>
          <cell r="D248">
            <v>661569</v>
          </cell>
          <cell r="E248">
            <v>0</v>
          </cell>
          <cell r="F248">
            <v>0</v>
          </cell>
          <cell r="G248">
            <v>0</v>
          </cell>
          <cell r="H248">
            <v>661569</v>
          </cell>
          <cell r="I248">
            <v>0</v>
          </cell>
          <cell r="J248">
            <v>79388</v>
          </cell>
          <cell r="K248">
            <v>740957</v>
          </cell>
        </row>
        <row r="249">
          <cell r="A249" t="str">
            <v>RE.0067US20</v>
          </cell>
          <cell r="B249">
            <v>0</v>
          </cell>
          <cell r="C249">
            <v>215.56</v>
          </cell>
          <cell r="D249">
            <v>216</v>
          </cell>
          <cell r="E249">
            <v>0</v>
          </cell>
          <cell r="F249">
            <v>0</v>
          </cell>
          <cell r="G249">
            <v>0</v>
          </cell>
          <cell r="H249">
            <v>216</v>
          </cell>
          <cell r="I249">
            <v>0</v>
          </cell>
          <cell r="J249">
            <v>26</v>
          </cell>
          <cell r="K249">
            <v>242</v>
          </cell>
        </row>
        <row r="250">
          <cell r="A250" t="str">
            <v>RE.0067CH10</v>
          </cell>
          <cell r="B250">
            <v>90492</v>
          </cell>
          <cell r="C250">
            <v>0</v>
          </cell>
          <cell r="D250">
            <v>90492</v>
          </cell>
          <cell r="E250">
            <v>0</v>
          </cell>
          <cell r="F250">
            <v>0</v>
          </cell>
          <cell r="G250">
            <v>0</v>
          </cell>
          <cell r="H250">
            <v>90492</v>
          </cell>
          <cell r="I250">
            <v>0</v>
          </cell>
          <cell r="J250">
            <v>10859</v>
          </cell>
          <cell r="K250">
            <v>101351</v>
          </cell>
        </row>
        <row r="251">
          <cell r="A251" t="str">
            <v>RE.0067PH10</v>
          </cell>
          <cell r="B251">
            <v>88783.73</v>
          </cell>
          <cell r="C251">
            <v>0</v>
          </cell>
          <cell r="D251">
            <v>88784</v>
          </cell>
          <cell r="E251">
            <v>0</v>
          </cell>
          <cell r="F251">
            <v>0</v>
          </cell>
          <cell r="G251">
            <v>0</v>
          </cell>
          <cell r="H251">
            <v>88784</v>
          </cell>
          <cell r="I251">
            <v>0</v>
          </cell>
          <cell r="J251">
            <v>10654</v>
          </cell>
          <cell r="K251">
            <v>99438</v>
          </cell>
        </row>
        <row r="252">
          <cell r="A252" t="str">
            <v>RE.0067PH98</v>
          </cell>
          <cell r="B252">
            <v>0</v>
          </cell>
          <cell r="C252">
            <v>0</v>
          </cell>
          <cell r="D252">
            <v>0</v>
          </cell>
          <cell r="E252">
            <v>0</v>
          </cell>
          <cell r="F252">
            <v>0</v>
          </cell>
          <cell r="G252">
            <v>0</v>
          </cell>
          <cell r="H252">
            <v>0</v>
          </cell>
          <cell r="I252">
            <v>0</v>
          </cell>
          <cell r="J252">
            <v>0</v>
          </cell>
          <cell r="K252">
            <v>0</v>
          </cell>
        </row>
        <row r="253">
          <cell r="A253" t="str">
            <v>RE.0067 Total</v>
          </cell>
          <cell r="B253">
            <v>512496.53</v>
          </cell>
          <cell r="C253">
            <v>328563.44</v>
          </cell>
          <cell r="D253">
            <v>841061</v>
          </cell>
          <cell r="E253">
            <v>0</v>
          </cell>
          <cell r="F253">
            <v>0</v>
          </cell>
          <cell r="G253">
            <v>0</v>
          </cell>
          <cell r="H253">
            <v>841061</v>
          </cell>
          <cell r="I253">
            <v>0</v>
          </cell>
          <cell r="J253">
            <v>100927</v>
          </cell>
          <cell r="K253">
            <v>941988</v>
          </cell>
        </row>
        <row r="254">
          <cell r="A254" t="str">
            <v>RE.0283US21</v>
          </cell>
          <cell r="B254">
            <v>135377.15</v>
          </cell>
          <cell r="C254">
            <v>3037.43</v>
          </cell>
          <cell r="D254">
            <v>138415</v>
          </cell>
          <cell r="E254">
            <v>31875</v>
          </cell>
          <cell r="F254">
            <v>1019</v>
          </cell>
          <cell r="G254">
            <v>32894</v>
          </cell>
          <cell r="H254">
            <v>171309</v>
          </cell>
          <cell r="I254">
            <v>209381</v>
          </cell>
          <cell r="J254">
            <v>16610</v>
          </cell>
          <cell r="K254">
            <v>397300</v>
          </cell>
        </row>
        <row r="255">
          <cell r="A255" t="str">
            <v>RE.0283US22</v>
          </cell>
          <cell r="B255">
            <v>7120.22</v>
          </cell>
          <cell r="C255">
            <v>1492.09</v>
          </cell>
          <cell r="D255">
            <v>8612</v>
          </cell>
          <cell r="E255">
            <v>1859</v>
          </cell>
          <cell r="F255">
            <v>326</v>
          </cell>
          <cell r="G255">
            <v>2185</v>
          </cell>
          <cell r="H255">
            <v>10797</v>
          </cell>
          <cell r="I255">
            <v>80661</v>
          </cell>
          <cell r="J255">
            <v>1033</v>
          </cell>
          <cell r="K255">
            <v>92491</v>
          </cell>
        </row>
        <row r="256">
          <cell r="A256" t="str">
            <v>RE.0283US23</v>
          </cell>
          <cell r="B256">
            <v>6252.7</v>
          </cell>
          <cell r="C256">
            <v>381.05</v>
          </cell>
          <cell r="D256">
            <v>6634</v>
          </cell>
          <cell r="E256">
            <v>7592</v>
          </cell>
          <cell r="F256">
            <v>385</v>
          </cell>
          <cell r="G256">
            <v>7977</v>
          </cell>
          <cell r="H256">
            <v>14611</v>
          </cell>
          <cell r="I256">
            <v>18694</v>
          </cell>
          <cell r="J256">
            <v>796</v>
          </cell>
          <cell r="K256">
            <v>34101</v>
          </cell>
        </row>
        <row r="257">
          <cell r="A257" t="str">
            <v>RE.0283US24</v>
          </cell>
          <cell r="B257">
            <v>440.83</v>
          </cell>
          <cell r="C257">
            <v>76.61</v>
          </cell>
          <cell r="D257">
            <v>517</v>
          </cell>
          <cell r="E257">
            <v>396</v>
          </cell>
          <cell r="F257">
            <v>0</v>
          </cell>
          <cell r="G257">
            <v>396</v>
          </cell>
          <cell r="H257">
            <v>913</v>
          </cell>
          <cell r="I257">
            <v>2649</v>
          </cell>
          <cell r="J257">
            <v>62</v>
          </cell>
          <cell r="K257">
            <v>3624</v>
          </cell>
        </row>
        <row r="258">
          <cell r="A258" t="str">
            <v>RE.0283US25</v>
          </cell>
          <cell r="B258">
            <v>12161.72</v>
          </cell>
          <cell r="C258">
            <v>6282.17</v>
          </cell>
          <cell r="D258">
            <v>18444</v>
          </cell>
          <cell r="E258">
            <v>100821</v>
          </cell>
          <cell r="F258">
            <v>0</v>
          </cell>
          <cell r="G258">
            <v>100821</v>
          </cell>
          <cell r="H258">
            <v>119265</v>
          </cell>
          <cell r="I258">
            <v>224531</v>
          </cell>
          <cell r="J258">
            <v>2213</v>
          </cell>
          <cell r="K258">
            <v>346009</v>
          </cell>
        </row>
        <row r="259">
          <cell r="A259" t="str">
            <v>RE.0283TR10</v>
          </cell>
          <cell r="B259">
            <v>749067.94</v>
          </cell>
          <cell r="C259">
            <v>277953.65000000002</v>
          </cell>
          <cell r="D259">
            <v>1027022</v>
          </cell>
          <cell r="E259">
            <v>33453</v>
          </cell>
          <cell r="F259">
            <v>6211</v>
          </cell>
          <cell r="G259">
            <v>39664</v>
          </cell>
          <cell r="H259">
            <v>1066686</v>
          </cell>
          <cell r="I259">
            <v>2616194</v>
          </cell>
          <cell r="J259">
            <v>123243</v>
          </cell>
          <cell r="K259">
            <v>3806123</v>
          </cell>
        </row>
        <row r="260">
          <cell r="A260" t="str">
            <v>RE.0283US20</v>
          </cell>
          <cell r="B260">
            <v>6</v>
          </cell>
          <cell r="C260">
            <v>0</v>
          </cell>
          <cell r="D260">
            <v>6</v>
          </cell>
          <cell r="E260">
            <v>0</v>
          </cell>
          <cell r="F260">
            <v>0</v>
          </cell>
          <cell r="G260">
            <v>0</v>
          </cell>
          <cell r="H260">
            <v>6</v>
          </cell>
          <cell r="I260">
            <v>0</v>
          </cell>
          <cell r="J260">
            <v>1</v>
          </cell>
          <cell r="K260">
            <v>7</v>
          </cell>
        </row>
        <row r="261">
          <cell r="A261" t="str">
            <v>RE.0283TR20</v>
          </cell>
          <cell r="B261">
            <v>0</v>
          </cell>
          <cell r="C261">
            <v>0</v>
          </cell>
          <cell r="D261">
            <v>0</v>
          </cell>
          <cell r="E261">
            <v>0</v>
          </cell>
          <cell r="F261">
            <v>0</v>
          </cell>
          <cell r="G261">
            <v>0</v>
          </cell>
          <cell r="H261">
            <v>0</v>
          </cell>
          <cell r="I261">
            <v>0</v>
          </cell>
          <cell r="J261">
            <v>0</v>
          </cell>
          <cell r="K261">
            <v>0</v>
          </cell>
        </row>
        <row r="262">
          <cell r="A262" t="str">
            <v>RE.0283 Total</v>
          </cell>
          <cell r="B262">
            <v>910426.56</v>
          </cell>
          <cell r="C262">
            <v>289223</v>
          </cell>
          <cell r="D262">
            <v>1199650</v>
          </cell>
          <cell r="E262">
            <v>175996</v>
          </cell>
          <cell r="F262">
            <v>7941</v>
          </cell>
          <cell r="G262">
            <v>183937</v>
          </cell>
          <cell r="H262">
            <v>1383587</v>
          </cell>
          <cell r="I262">
            <v>3152110</v>
          </cell>
          <cell r="J262">
            <v>143958</v>
          </cell>
          <cell r="K262">
            <v>4679655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Bdg. CE3-CSE"/>
      <sheetName val="1.PRISM CE3-CSE"/>
      <sheetName val="1.CE3-CSE"/>
      <sheetName val="2.Bdg. M60-CCA"/>
      <sheetName val="2.PRISM M60-CCA"/>
      <sheetName val="2.M60-CCA"/>
      <sheetName val="3.RN5-CGR-1st"/>
      <sheetName val="3.RN5-CGR-prop rev"/>
      <sheetName val="3.PRISM RN5-CGR"/>
      <sheetName val="3.RN5-CGR"/>
      <sheetName val="4.Bdg. RT2-CGB"/>
      <sheetName val="4.PRISM RT2-CGB"/>
      <sheetName val="4.RT2-CGB"/>
      <sheetName val="5.Bdg. QX2-243"/>
      <sheetName val="5.PRISM QX2-243"/>
      <sheetName val="5.QX2-243"/>
      <sheetName val="3.Bdg. RN5-CGR"/>
      <sheetName val="6.Bdg. TC0-246"/>
      <sheetName val="6.PRISM TC0-246"/>
      <sheetName val="6.TC0-246"/>
      <sheetName val="7.Bdg. LA9-CAU"/>
      <sheetName val="7.PRISM LA9-CAU"/>
      <sheetName val="7.LA9-CAU"/>
      <sheetName val="Annex 1e  Level 3 &amp; 4 name con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Text"/>
      <sheetName val="P1"/>
      <sheetName val="Budget OFDA"/>
      <sheetName val="P2"/>
      <sheetName val="ex-rate"/>
      <sheetName val="Budget_OFDA"/>
      <sheetName val="Listes"/>
      <sheetName val="CENTRAL DATA"/>
      <sheetName val="Guard"/>
      <sheetName val="15 Dec"/>
      <sheetName val="Banda Aceh"/>
      <sheetName val="Payroll Variable"/>
      <sheetName val="Use"/>
      <sheetName val="Data"/>
      <sheetName val="Andriansyah"/>
      <sheetName val="Mustaqin"/>
      <sheetName val="Amir Hamzah"/>
      <sheetName val="Rahmad Agung"/>
      <sheetName val="Fauzi Mahmoed"/>
      <sheetName val="Payroll variable "/>
      <sheetName val="Overtime status"/>
      <sheetName val="Parameters"/>
      <sheetName val="Ch_Shb &amp; Pabbi_2 DDUs"/>
      <sheetName val="Paramètres"/>
      <sheetName val="TB Criteria"/>
      <sheetName val="Refs"/>
      <sheetName val="Codes"/>
      <sheetName val="Sheet2"/>
      <sheetName val="Budget"/>
      <sheetName val="IRC Format"/>
      <sheetName val="D - Admin Budget-GBP"/>
      <sheetName val="E - Admin Budget-local"/>
      <sheetName val="G - Staff Costs Glbl &amp; Natnl+"/>
      <sheetName val="F - Staff Costs UK &amp; National"/>
      <sheetName val="PARAMETER"/>
      <sheetName val="ECHOBudgetCat"/>
      <sheetName val="Budget_OFDA1"/>
      <sheetName val="CENTRAL_DATA"/>
      <sheetName val="15_Dec"/>
      <sheetName val="Banda_Aceh"/>
      <sheetName val="Payroll_Variable"/>
      <sheetName val="Amir_Hamzah"/>
      <sheetName val="Rahmad_Agung"/>
      <sheetName val="Fauzi_Mahmoed"/>
      <sheetName val="Payroll_variable_"/>
      <sheetName val="Overtime_status"/>
      <sheetName val="Ch_Shb_&amp;_Pabbi_2_DDUs"/>
      <sheetName val="TB_Criteria"/>
      <sheetName val="IRC_Format"/>
      <sheetName val="D_-_Admin_Budget-GBP"/>
      <sheetName val="E_-_Admin_Budget-local"/>
      <sheetName val="G_-_Staff_Costs_Glbl_&amp;_Natnl+"/>
      <sheetName val="F_-_Staff_Costs_UK_&amp;_National"/>
      <sheetName val="Paramètre"/>
      <sheetName val="US Proj"/>
      <sheetName val="Mis-Name"/>
      <sheetName val="7.Bdg. LA9-CAU"/>
      <sheetName val="Budget_OFDA2"/>
      <sheetName val="CENTRAL_DATA1"/>
      <sheetName val="15_Dec1"/>
      <sheetName val="Banda_Aceh1"/>
      <sheetName val="Payroll_Variable1"/>
      <sheetName val="Amir_Hamzah1"/>
      <sheetName val="Rahmad_Agung1"/>
      <sheetName val="Fauzi_Mahmoed1"/>
      <sheetName val="Payroll_variable_1"/>
      <sheetName val="Overtime_status1"/>
      <sheetName val="Ch_Shb_&amp;_Pabbi_2_DDUs1"/>
      <sheetName val="TB_Criteria1"/>
      <sheetName val="IRC_Format1"/>
      <sheetName val="D_-_Admin_Budget-GBP1"/>
      <sheetName val="E_-_Admin_Budget-local1"/>
      <sheetName val="G_-_Staff_Costs_Glbl_&amp;_Natnl+1"/>
      <sheetName val="F_-_Staff_Costs_UK_&amp;_National1"/>
      <sheetName val="US_Proj"/>
      <sheetName val="7_Bdg__LA9-CAU"/>
    </sheetNames>
    <sheetDataSet>
      <sheetData sheetId="0" refreshError="1"/>
      <sheetData sheetId="1" refreshError="1">
        <row r="1">
          <cell r="A1" t="str">
            <v>First</v>
          </cell>
          <cell r="C1" t="str">
            <v>Second</v>
          </cell>
          <cell r="E1" t="str">
            <v>Third</v>
          </cell>
          <cell r="G1" t="str">
            <v>Fourd</v>
          </cell>
        </row>
        <row r="2">
          <cell r="A2" t="str">
            <v>1</v>
          </cell>
          <cell r="B2" t="str">
            <v>One</v>
          </cell>
          <cell r="C2" t="str">
            <v>1</v>
          </cell>
          <cell r="D2" t="str">
            <v>Ten</v>
          </cell>
          <cell r="E2" t="str">
            <v>11</v>
          </cell>
          <cell r="F2" t="str">
            <v>Eleven</v>
          </cell>
          <cell r="G2" t="str">
            <v>100</v>
          </cell>
          <cell r="H2" t="str">
            <v>One Hundred</v>
          </cell>
        </row>
        <row r="3">
          <cell r="A3" t="str">
            <v>2</v>
          </cell>
          <cell r="B3" t="str">
            <v>Two</v>
          </cell>
          <cell r="C3" t="str">
            <v>2</v>
          </cell>
          <cell r="D3" t="str">
            <v>Twenty</v>
          </cell>
          <cell r="E3" t="str">
            <v>12</v>
          </cell>
          <cell r="F3" t="str">
            <v>Twelve</v>
          </cell>
          <cell r="G3" t="str">
            <v>200</v>
          </cell>
          <cell r="H3" t="str">
            <v>Two Hundred</v>
          </cell>
        </row>
        <row r="4">
          <cell r="A4" t="str">
            <v>3</v>
          </cell>
          <cell r="B4" t="str">
            <v>Three</v>
          </cell>
          <cell r="C4" t="str">
            <v>3</v>
          </cell>
          <cell r="D4" t="str">
            <v>Thirty</v>
          </cell>
          <cell r="E4" t="str">
            <v>13</v>
          </cell>
          <cell r="F4" t="str">
            <v>Thirteen</v>
          </cell>
          <cell r="G4" t="str">
            <v>300</v>
          </cell>
          <cell r="H4" t="str">
            <v>Three Hundred</v>
          </cell>
        </row>
        <row r="5">
          <cell r="A5" t="str">
            <v>4</v>
          </cell>
          <cell r="B5" t="str">
            <v>Four</v>
          </cell>
          <cell r="C5" t="str">
            <v>4</v>
          </cell>
          <cell r="D5" t="str">
            <v>Fourty</v>
          </cell>
          <cell r="E5" t="str">
            <v>14</v>
          </cell>
          <cell r="F5" t="str">
            <v>Fourteen</v>
          </cell>
          <cell r="G5" t="str">
            <v>400</v>
          </cell>
          <cell r="H5" t="str">
            <v>Four Hundred</v>
          </cell>
        </row>
        <row r="6">
          <cell r="A6" t="str">
            <v>5</v>
          </cell>
          <cell r="B6" t="str">
            <v>Five</v>
          </cell>
          <cell r="C6" t="str">
            <v>5</v>
          </cell>
          <cell r="D6" t="str">
            <v>Fifty</v>
          </cell>
          <cell r="E6" t="str">
            <v>15</v>
          </cell>
          <cell r="F6" t="str">
            <v>Fifteen</v>
          </cell>
          <cell r="G6" t="str">
            <v>500</v>
          </cell>
          <cell r="H6" t="str">
            <v>Five Hundred</v>
          </cell>
        </row>
        <row r="7">
          <cell r="A7" t="str">
            <v>6</v>
          </cell>
          <cell r="B7" t="str">
            <v>Six</v>
          </cell>
          <cell r="C7" t="str">
            <v>6</v>
          </cell>
          <cell r="D7" t="str">
            <v>Sixty</v>
          </cell>
          <cell r="E7" t="str">
            <v>16</v>
          </cell>
          <cell r="F7" t="str">
            <v>Sixteen</v>
          </cell>
          <cell r="G7" t="str">
            <v>600</v>
          </cell>
          <cell r="H7" t="str">
            <v>Six Hundred</v>
          </cell>
        </row>
        <row r="8">
          <cell r="A8" t="str">
            <v>7</v>
          </cell>
          <cell r="B8" t="str">
            <v>Seven</v>
          </cell>
          <cell r="C8" t="str">
            <v>7</v>
          </cell>
          <cell r="D8" t="str">
            <v>Seventy</v>
          </cell>
          <cell r="E8" t="str">
            <v>17</v>
          </cell>
          <cell r="F8" t="str">
            <v>Seventeen</v>
          </cell>
          <cell r="G8" t="str">
            <v>700</v>
          </cell>
          <cell r="H8" t="str">
            <v>Seven Hundred</v>
          </cell>
        </row>
        <row r="9">
          <cell r="A9" t="str">
            <v>8</v>
          </cell>
          <cell r="B9" t="str">
            <v>Eight</v>
          </cell>
          <cell r="C9" t="str">
            <v>8</v>
          </cell>
          <cell r="D9" t="str">
            <v>Eighty</v>
          </cell>
          <cell r="E9" t="str">
            <v>18</v>
          </cell>
          <cell r="F9" t="str">
            <v>Eighteen</v>
          </cell>
          <cell r="G9" t="str">
            <v>800</v>
          </cell>
          <cell r="H9" t="str">
            <v>Eight Hundred</v>
          </cell>
        </row>
        <row r="10">
          <cell r="A10" t="str">
            <v>9</v>
          </cell>
          <cell r="B10" t="str">
            <v>Nine</v>
          </cell>
          <cell r="C10" t="str">
            <v>9</v>
          </cell>
          <cell r="D10" t="str">
            <v>Ninety</v>
          </cell>
          <cell r="E10" t="str">
            <v>19</v>
          </cell>
          <cell r="F10" t="str">
            <v>Nineteen</v>
          </cell>
          <cell r="G10" t="str">
            <v>900</v>
          </cell>
          <cell r="H10" t="str">
            <v>Nine Hundred</v>
          </cell>
        </row>
        <row r="11">
          <cell r="A11" t="str">
            <v>0</v>
          </cell>
          <cell r="B11" t="str">
            <v xml:space="preserve"> </v>
          </cell>
          <cell r="C11" t="str">
            <v>0</v>
          </cell>
          <cell r="E11" t="str">
            <v>00</v>
          </cell>
          <cell r="G11" t="str">
            <v>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Cost"/>
      <sheetName val="S&amp;O"/>
      <sheetName val="Global Budget"/>
      <sheetName val="Inc (Dec)"/>
      <sheetName val="FY2014 Budget"/>
      <sheetName val="FY2014 Movement"/>
      <sheetName val="FY2013 budget"/>
      <sheetName val="Mvmnts 2013"/>
      <sheetName val="FY2013 Exp"/>
      <sheetName val="Act_Mvmnts FY2013"/>
      <sheetName val="BD10"/>
      <sheetName val="HK10"/>
      <sheetName val="IN10"/>
      <sheetName val="JP10"/>
      <sheetName val="KR10"/>
      <sheetName val="MY10"/>
      <sheetName val="MM10"/>
      <sheetName val="NP10"/>
      <sheetName val="PK10"/>
      <sheetName val="LK10"/>
      <sheetName val="TH10"/>
      <sheetName val="VN10"/>
      <sheetName val="AF10"/>
      <sheetName val="AT10"/>
      <sheetName val="AZ10"/>
      <sheetName val="BY10"/>
      <sheetName val="BE10"/>
      <sheetName val="FR10"/>
      <sheetName val="DE10"/>
      <sheetName val="LV10"/>
      <sheetName val="KZ10"/>
      <sheetName val="KG10"/>
      <sheetName val="MT10"/>
      <sheetName val="MD10"/>
      <sheetName val="NL10"/>
      <sheetName val="RO10"/>
      <sheetName val="RU10"/>
      <sheetName val="SK10"/>
      <sheetName val="UA10"/>
      <sheetName val="GB10"/>
      <sheetName val="TR10"/>
      <sheetName val="BI10"/>
      <sheetName val="CM10"/>
      <sheetName val="TD10"/>
      <sheetName val="CG10"/>
      <sheetName val="CD10"/>
      <sheetName val="DJ10"/>
      <sheetName val="ET10"/>
      <sheetName val="GH10"/>
      <sheetName val="GN10"/>
      <sheetName val="CI10"/>
      <sheetName val="KE10"/>
      <sheetName val="LR10"/>
      <sheetName val="ML10"/>
      <sheetName val="MZ10"/>
      <sheetName val="NA10"/>
      <sheetName val="RW10"/>
      <sheetName val="SN10"/>
      <sheetName val="ZA10"/>
      <sheetName val="SD10"/>
      <sheetName val="TZ10"/>
      <sheetName val="UG10"/>
      <sheetName val="YE10"/>
      <sheetName val="ZM10"/>
      <sheetName val="ZW10"/>
      <sheetName val="EG10"/>
      <sheetName val="IQ10"/>
      <sheetName val="JO10"/>
      <sheetName val="LB10"/>
      <sheetName val="SA10"/>
      <sheetName val="SY10"/>
      <sheetName val="TN10"/>
      <sheetName val="CO10"/>
      <sheetName val="CR10"/>
      <sheetName val="EC10"/>
      <sheetName val="PH10"/>
      <sheetName val="US10"/>
      <sheetName val="US21"/>
      <sheetName val="US25"/>
      <sheetName val="US22"/>
      <sheetName val="US23"/>
      <sheetName val="US20"/>
      <sheetName val="US24"/>
      <sheetName val="US30"/>
      <sheetName val="CH10"/>
      <sheetName val="Mis-Name"/>
      <sheetName val="Proj"/>
    </sheetNames>
    <sheetDataSet>
      <sheetData sheetId="0"/>
      <sheetData sheetId="1"/>
      <sheetData sheetId="2"/>
      <sheetData sheetId="3"/>
      <sheetData sheetId="4">
        <row r="2">
          <cell r="D2" t="str">
            <v>Project/Mission</v>
          </cell>
          <cell r="E2" t="str">
            <v>Staff Requested</v>
          </cell>
          <cell r="F2" t="str">
            <v>Office Requested</v>
          </cell>
          <cell r="G2" t="str">
            <v>Total Staff &amp; Office Requested</v>
          </cell>
          <cell r="H2">
            <v>0</v>
          </cell>
          <cell r="I2" t="str">
            <v>Staff Cost</v>
          </cell>
          <cell r="J2" t="str">
            <v>Office Cost</v>
          </cell>
          <cell r="K2" t="str">
            <v>Total Staff &amp; Office Cost</v>
          </cell>
          <cell r="L2">
            <v>0</v>
          </cell>
          <cell r="M2" t="str">
            <v>Processing</v>
          </cell>
          <cell r="N2" t="str">
            <v>Medical</v>
          </cell>
          <cell r="O2" t="str">
            <v>Total Operations</v>
          </cell>
          <cell r="P2">
            <v>0</v>
          </cell>
          <cell r="Q2" t="str">
            <v>Processing</v>
          </cell>
          <cell r="R2" t="str">
            <v>Medical</v>
          </cell>
          <cell r="S2" t="str">
            <v>Total Operations</v>
          </cell>
          <cell r="T2">
            <v>0</v>
          </cell>
          <cell r="U2" t="str">
            <v>(K+S)</v>
          </cell>
        </row>
        <row r="3">
          <cell r="D3" t="str">
            <v>MH.0001MY10</v>
          </cell>
          <cell r="E3">
            <v>1199638</v>
          </cell>
          <cell r="F3">
            <v>385133</v>
          </cell>
          <cell r="G3">
            <v>1584771</v>
          </cell>
          <cell r="H3">
            <v>0</v>
          </cell>
          <cell r="I3">
            <v>1585343</v>
          </cell>
          <cell r="J3">
            <v>415682</v>
          </cell>
          <cell r="K3">
            <v>2001025</v>
          </cell>
          <cell r="L3">
            <v>0</v>
          </cell>
          <cell r="M3">
            <v>0</v>
          </cell>
          <cell r="N3">
            <v>1247190</v>
          </cell>
          <cell r="O3">
            <v>1247190</v>
          </cell>
          <cell r="P3">
            <v>0</v>
          </cell>
          <cell r="Q3">
            <v>0</v>
          </cell>
          <cell r="R3">
            <v>1254325</v>
          </cell>
          <cell r="S3">
            <v>1254325</v>
          </cell>
          <cell r="T3">
            <v>0</v>
          </cell>
          <cell r="U3">
            <v>3255350</v>
          </cell>
        </row>
        <row r="4">
          <cell r="D4" t="str">
            <v>MH.0001CH10</v>
          </cell>
          <cell r="E4">
            <v>0</v>
          </cell>
          <cell r="F4">
            <v>0</v>
          </cell>
          <cell r="G4">
            <v>0</v>
          </cell>
          <cell r="H4">
            <v>0</v>
          </cell>
          <cell r="I4">
            <v>17500</v>
          </cell>
          <cell r="J4">
            <v>658</v>
          </cell>
          <cell r="K4">
            <v>18158</v>
          </cell>
          <cell r="L4">
            <v>0</v>
          </cell>
          <cell r="M4">
            <v>0</v>
          </cell>
          <cell r="N4">
            <v>0</v>
          </cell>
          <cell r="O4">
            <v>0</v>
          </cell>
          <cell r="P4">
            <v>0</v>
          </cell>
          <cell r="Q4">
            <v>0</v>
          </cell>
          <cell r="R4">
            <v>0</v>
          </cell>
          <cell r="S4">
            <v>0</v>
          </cell>
          <cell r="T4">
            <v>0</v>
          </cell>
          <cell r="U4">
            <v>18158</v>
          </cell>
        </row>
        <row r="5">
          <cell r="D5" t="str">
            <v>MH.0001TH10</v>
          </cell>
          <cell r="E5">
            <v>5551219</v>
          </cell>
          <cell r="F5">
            <v>446557</v>
          </cell>
          <cell r="G5">
            <v>5997776</v>
          </cell>
          <cell r="H5">
            <v>0</v>
          </cell>
          <cell r="I5">
            <v>5433460</v>
          </cell>
          <cell r="J5">
            <v>441540</v>
          </cell>
          <cell r="K5">
            <v>5875000</v>
          </cell>
          <cell r="L5">
            <v>0</v>
          </cell>
          <cell r="M5">
            <v>0</v>
          </cell>
          <cell r="N5">
            <v>1540500</v>
          </cell>
          <cell r="O5">
            <v>1540500</v>
          </cell>
          <cell r="P5">
            <v>0</v>
          </cell>
          <cell r="Q5">
            <v>0</v>
          </cell>
          <cell r="R5">
            <v>1550500</v>
          </cell>
          <cell r="S5">
            <v>1550500</v>
          </cell>
          <cell r="T5">
            <v>0</v>
          </cell>
          <cell r="U5">
            <v>7425500</v>
          </cell>
        </row>
        <row r="6">
          <cell r="D6" t="str">
            <v>MH.0001TH99</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7">
          <cell r="D7" t="str">
            <v>MH.0001US10</v>
          </cell>
          <cell r="E7">
            <v>59000</v>
          </cell>
          <cell r="F7">
            <v>21464</v>
          </cell>
          <cell r="G7">
            <v>80464</v>
          </cell>
          <cell r="H7">
            <v>0</v>
          </cell>
          <cell r="I7">
            <v>59000</v>
          </cell>
          <cell r="J7">
            <v>21464</v>
          </cell>
          <cell r="K7">
            <v>80464</v>
          </cell>
          <cell r="L7">
            <v>0</v>
          </cell>
          <cell r="M7">
            <v>0</v>
          </cell>
          <cell r="N7">
            <v>0</v>
          </cell>
          <cell r="O7">
            <v>0</v>
          </cell>
          <cell r="P7">
            <v>0</v>
          </cell>
          <cell r="Q7">
            <v>0</v>
          </cell>
          <cell r="R7">
            <v>0</v>
          </cell>
          <cell r="S7">
            <v>0</v>
          </cell>
          <cell r="T7">
            <v>0</v>
          </cell>
          <cell r="U7">
            <v>80464</v>
          </cell>
        </row>
        <row r="8">
          <cell r="D8" t="str">
            <v>MH.0001VN10</v>
          </cell>
          <cell r="E8">
            <v>18355</v>
          </cell>
          <cell r="F8">
            <v>2553</v>
          </cell>
          <cell r="G8">
            <v>20908</v>
          </cell>
          <cell r="H8">
            <v>0</v>
          </cell>
          <cell r="I8">
            <v>18355</v>
          </cell>
          <cell r="J8">
            <v>4520</v>
          </cell>
          <cell r="K8">
            <v>22875</v>
          </cell>
          <cell r="L8">
            <v>0</v>
          </cell>
          <cell r="M8">
            <v>0</v>
          </cell>
          <cell r="N8">
            <v>15000</v>
          </cell>
          <cell r="O8">
            <v>15000</v>
          </cell>
          <cell r="P8">
            <v>0</v>
          </cell>
          <cell r="Q8">
            <v>0</v>
          </cell>
          <cell r="R8">
            <v>15000</v>
          </cell>
          <cell r="S8">
            <v>15000</v>
          </cell>
          <cell r="T8">
            <v>0</v>
          </cell>
          <cell r="U8">
            <v>37875</v>
          </cell>
        </row>
        <row r="9">
          <cell r="D9">
            <v>0</v>
          </cell>
          <cell r="E9">
            <v>6828212</v>
          </cell>
          <cell r="F9">
            <v>855707</v>
          </cell>
          <cell r="G9">
            <v>7683919</v>
          </cell>
          <cell r="H9">
            <v>0</v>
          </cell>
          <cell r="I9">
            <v>7113658</v>
          </cell>
          <cell r="J9">
            <v>883864</v>
          </cell>
          <cell r="K9">
            <v>7997522</v>
          </cell>
          <cell r="L9">
            <v>0</v>
          </cell>
          <cell r="M9">
            <v>0</v>
          </cell>
          <cell r="N9">
            <v>2802690</v>
          </cell>
          <cell r="O9">
            <v>2802690</v>
          </cell>
          <cell r="P9">
            <v>0</v>
          </cell>
          <cell r="Q9">
            <v>0</v>
          </cell>
          <cell r="R9">
            <v>2819825</v>
          </cell>
          <cell r="S9">
            <v>2819825</v>
          </cell>
          <cell r="T9">
            <v>0</v>
          </cell>
          <cell r="U9">
            <v>10817347</v>
          </cell>
        </row>
        <row r="10">
          <cell r="D10" t="str">
            <v>MH.0002AZ10</v>
          </cell>
          <cell r="E10">
            <v>0</v>
          </cell>
          <cell r="F10">
            <v>0</v>
          </cell>
          <cell r="G10">
            <v>0</v>
          </cell>
          <cell r="H10">
            <v>0</v>
          </cell>
          <cell r="I10">
            <v>0</v>
          </cell>
          <cell r="J10">
            <v>0</v>
          </cell>
          <cell r="K10">
            <v>0</v>
          </cell>
          <cell r="L10">
            <v>0</v>
          </cell>
          <cell r="M10">
            <v>1250</v>
          </cell>
          <cell r="N10">
            <v>0</v>
          </cell>
          <cell r="O10">
            <v>1250</v>
          </cell>
          <cell r="P10">
            <v>0</v>
          </cell>
          <cell r="Q10">
            <v>0</v>
          </cell>
          <cell r="R10">
            <v>0</v>
          </cell>
          <cell r="S10">
            <v>0</v>
          </cell>
          <cell r="T10">
            <v>0</v>
          </cell>
          <cell r="U10">
            <v>0</v>
          </cell>
        </row>
        <row r="11">
          <cell r="D11" t="str">
            <v>MH.0002AT10</v>
          </cell>
          <cell r="E11">
            <v>0</v>
          </cell>
          <cell r="F11">
            <v>0</v>
          </cell>
          <cell r="G11">
            <v>0</v>
          </cell>
          <cell r="H11">
            <v>0</v>
          </cell>
          <cell r="I11">
            <v>0</v>
          </cell>
          <cell r="J11">
            <v>0</v>
          </cell>
          <cell r="K11">
            <v>0</v>
          </cell>
          <cell r="L11">
            <v>0</v>
          </cell>
          <cell r="M11">
            <v>0</v>
          </cell>
          <cell r="N11">
            <v>0</v>
          </cell>
          <cell r="O11">
            <v>0</v>
          </cell>
          <cell r="P11">
            <v>0</v>
          </cell>
          <cell r="Q11">
            <v>0</v>
          </cell>
          <cell r="R11">
            <v>16160</v>
          </cell>
          <cell r="S11">
            <v>16160</v>
          </cell>
          <cell r="T11">
            <v>0</v>
          </cell>
          <cell r="U11">
            <v>16160</v>
          </cell>
        </row>
        <row r="12">
          <cell r="D12" t="str">
            <v>MH.0002BY10</v>
          </cell>
          <cell r="E12">
            <v>12107</v>
          </cell>
          <cell r="F12">
            <v>16000</v>
          </cell>
          <cell r="G12">
            <v>28107</v>
          </cell>
          <cell r="H12">
            <v>0</v>
          </cell>
          <cell r="I12">
            <v>8209</v>
          </cell>
          <cell r="J12">
            <v>0</v>
          </cell>
          <cell r="K12">
            <v>8209</v>
          </cell>
          <cell r="L12">
            <v>0</v>
          </cell>
          <cell r="M12">
            <v>0</v>
          </cell>
          <cell r="N12">
            <v>25440</v>
          </cell>
          <cell r="O12">
            <v>25440</v>
          </cell>
          <cell r="P12">
            <v>0</v>
          </cell>
          <cell r="Q12">
            <v>0</v>
          </cell>
          <cell r="R12">
            <v>12400</v>
          </cell>
          <cell r="S12">
            <v>12400</v>
          </cell>
          <cell r="T12">
            <v>0</v>
          </cell>
          <cell r="U12">
            <v>20609</v>
          </cell>
        </row>
        <row r="13">
          <cell r="D13" t="str">
            <v>MH.0002KZ10</v>
          </cell>
          <cell r="E13">
            <v>26899</v>
          </cell>
          <cell r="F13">
            <v>25710</v>
          </cell>
          <cell r="G13">
            <v>52609</v>
          </cell>
          <cell r="H13">
            <v>0</v>
          </cell>
          <cell r="I13">
            <v>26899</v>
          </cell>
          <cell r="J13">
            <v>19260</v>
          </cell>
          <cell r="K13">
            <v>46159</v>
          </cell>
          <cell r="L13">
            <v>0</v>
          </cell>
          <cell r="M13">
            <v>0</v>
          </cell>
          <cell r="N13">
            <v>15500</v>
          </cell>
          <cell r="O13">
            <v>15500</v>
          </cell>
          <cell r="P13">
            <v>0</v>
          </cell>
          <cell r="Q13">
            <v>0</v>
          </cell>
          <cell r="R13">
            <v>16600</v>
          </cell>
          <cell r="S13">
            <v>16600</v>
          </cell>
          <cell r="T13">
            <v>0</v>
          </cell>
          <cell r="U13">
            <v>62759</v>
          </cell>
        </row>
        <row r="14">
          <cell r="D14" t="str">
            <v>MH.0002MD10</v>
          </cell>
          <cell r="E14">
            <v>54619</v>
          </cell>
          <cell r="F14">
            <v>13800</v>
          </cell>
          <cell r="G14">
            <v>68419</v>
          </cell>
          <cell r="H14">
            <v>0</v>
          </cell>
          <cell r="I14">
            <v>41303</v>
          </cell>
          <cell r="J14">
            <v>16100</v>
          </cell>
          <cell r="K14">
            <v>57403</v>
          </cell>
          <cell r="L14">
            <v>0</v>
          </cell>
          <cell r="M14">
            <v>0</v>
          </cell>
          <cell r="N14">
            <v>50775</v>
          </cell>
          <cell r="O14">
            <v>50775</v>
          </cell>
          <cell r="P14">
            <v>0</v>
          </cell>
          <cell r="Q14">
            <v>0</v>
          </cell>
          <cell r="R14">
            <v>36000</v>
          </cell>
          <cell r="S14">
            <v>36000</v>
          </cell>
          <cell r="T14">
            <v>0</v>
          </cell>
          <cell r="U14">
            <v>93403</v>
          </cell>
        </row>
        <row r="15">
          <cell r="D15" t="str">
            <v>MH.0002MT10</v>
          </cell>
          <cell r="E15">
            <v>28338</v>
          </cell>
          <cell r="F15">
            <v>17134</v>
          </cell>
          <cell r="G15">
            <v>45472</v>
          </cell>
          <cell r="H15">
            <v>0</v>
          </cell>
          <cell r="I15">
            <v>13272</v>
          </cell>
          <cell r="J15">
            <v>8767</v>
          </cell>
          <cell r="K15">
            <v>22039</v>
          </cell>
          <cell r="L15">
            <v>0</v>
          </cell>
          <cell r="M15">
            <v>0</v>
          </cell>
          <cell r="N15">
            <v>65000</v>
          </cell>
          <cell r="O15">
            <v>65000</v>
          </cell>
          <cell r="P15">
            <v>0</v>
          </cell>
          <cell r="Q15">
            <v>0</v>
          </cell>
          <cell r="R15">
            <v>83170</v>
          </cell>
          <cell r="S15">
            <v>83170</v>
          </cell>
          <cell r="T15">
            <v>0</v>
          </cell>
          <cell r="U15">
            <v>105209</v>
          </cell>
        </row>
        <row r="16">
          <cell r="D16" t="str">
            <v>MH.0002RO10</v>
          </cell>
          <cell r="E16">
            <v>44545</v>
          </cell>
          <cell r="F16">
            <v>29400</v>
          </cell>
          <cell r="G16">
            <v>73945</v>
          </cell>
          <cell r="H16">
            <v>0</v>
          </cell>
          <cell r="I16">
            <v>33557</v>
          </cell>
          <cell r="J16">
            <v>21060</v>
          </cell>
          <cell r="K16">
            <v>54617</v>
          </cell>
          <cell r="L16">
            <v>0</v>
          </cell>
          <cell r="M16">
            <v>0</v>
          </cell>
          <cell r="N16">
            <v>33000</v>
          </cell>
          <cell r="O16">
            <v>33000</v>
          </cell>
          <cell r="P16">
            <v>0</v>
          </cell>
          <cell r="Q16">
            <v>0</v>
          </cell>
          <cell r="R16">
            <v>49212</v>
          </cell>
          <cell r="S16">
            <v>49212</v>
          </cell>
          <cell r="T16">
            <v>0</v>
          </cell>
          <cell r="U16">
            <v>103829</v>
          </cell>
        </row>
        <row r="17">
          <cell r="D17" t="str">
            <v>MH.0002RU10</v>
          </cell>
          <cell r="E17">
            <v>620141</v>
          </cell>
          <cell r="F17">
            <v>102123</v>
          </cell>
          <cell r="G17">
            <v>722264</v>
          </cell>
          <cell r="H17">
            <v>0</v>
          </cell>
          <cell r="I17">
            <v>620141</v>
          </cell>
          <cell r="J17">
            <v>102123</v>
          </cell>
          <cell r="K17">
            <v>722264</v>
          </cell>
          <cell r="L17">
            <v>0</v>
          </cell>
          <cell r="M17">
            <v>0</v>
          </cell>
          <cell r="N17">
            <v>196564</v>
          </cell>
          <cell r="O17">
            <v>196564</v>
          </cell>
          <cell r="P17">
            <v>0</v>
          </cell>
          <cell r="Q17">
            <v>0</v>
          </cell>
          <cell r="R17">
            <v>184470</v>
          </cell>
          <cell r="S17">
            <v>184470</v>
          </cell>
          <cell r="T17">
            <v>0</v>
          </cell>
          <cell r="U17">
            <v>906734</v>
          </cell>
        </row>
        <row r="18">
          <cell r="D18" t="str">
            <v>MH.0002SK10</v>
          </cell>
          <cell r="E18">
            <v>25791</v>
          </cell>
          <cell r="F18">
            <v>3877</v>
          </cell>
          <cell r="G18">
            <v>29668</v>
          </cell>
          <cell r="H18">
            <v>0</v>
          </cell>
          <cell r="I18">
            <v>31796</v>
          </cell>
          <cell r="J18">
            <v>4754</v>
          </cell>
          <cell r="K18">
            <v>36550</v>
          </cell>
          <cell r="L18">
            <v>0</v>
          </cell>
          <cell r="M18">
            <v>0</v>
          </cell>
          <cell r="N18">
            <v>16000</v>
          </cell>
          <cell r="O18">
            <v>16000</v>
          </cell>
          <cell r="P18">
            <v>0</v>
          </cell>
          <cell r="Q18">
            <v>0</v>
          </cell>
          <cell r="R18">
            <v>47820</v>
          </cell>
          <cell r="S18">
            <v>47820</v>
          </cell>
          <cell r="T18">
            <v>0</v>
          </cell>
          <cell r="U18">
            <v>84370</v>
          </cell>
        </row>
        <row r="19">
          <cell r="D19" t="str">
            <v>MH.0002UA10</v>
          </cell>
          <cell r="E19">
            <v>176861</v>
          </cell>
          <cell r="F19">
            <v>39000</v>
          </cell>
          <cell r="G19">
            <v>215861</v>
          </cell>
          <cell r="H19">
            <v>0</v>
          </cell>
          <cell r="I19">
            <v>97083</v>
          </cell>
          <cell r="J19">
            <v>26962</v>
          </cell>
          <cell r="K19">
            <v>124045</v>
          </cell>
          <cell r="L19">
            <v>0</v>
          </cell>
          <cell r="M19">
            <v>0</v>
          </cell>
          <cell r="N19">
            <v>50000</v>
          </cell>
          <cell r="O19">
            <v>50000</v>
          </cell>
          <cell r="P19">
            <v>0</v>
          </cell>
          <cell r="Q19">
            <v>0</v>
          </cell>
          <cell r="R19">
            <v>51450</v>
          </cell>
          <cell r="S19">
            <v>51450</v>
          </cell>
          <cell r="T19">
            <v>0</v>
          </cell>
          <cell r="U19">
            <v>175495</v>
          </cell>
        </row>
        <row r="20">
          <cell r="D20">
            <v>0</v>
          </cell>
          <cell r="E20">
            <v>989301</v>
          </cell>
          <cell r="F20">
            <v>247044</v>
          </cell>
          <cell r="G20">
            <v>1236345</v>
          </cell>
          <cell r="H20">
            <v>0</v>
          </cell>
          <cell r="I20">
            <v>872260</v>
          </cell>
          <cell r="J20">
            <v>199026</v>
          </cell>
          <cell r="K20">
            <v>1071286</v>
          </cell>
          <cell r="L20">
            <v>0</v>
          </cell>
          <cell r="M20">
            <v>1250</v>
          </cell>
          <cell r="N20">
            <v>452279</v>
          </cell>
          <cell r="O20">
            <v>453529</v>
          </cell>
          <cell r="P20">
            <v>0</v>
          </cell>
          <cell r="Q20">
            <v>0</v>
          </cell>
          <cell r="R20">
            <v>497282</v>
          </cell>
          <cell r="S20">
            <v>497282</v>
          </cell>
          <cell r="T20">
            <v>0</v>
          </cell>
          <cell r="U20">
            <v>1568568</v>
          </cell>
        </row>
        <row r="21">
          <cell r="D21" t="str">
            <v>MH.0003UA10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row>
        <row r="23">
          <cell r="D23" t="str">
            <v>MH.0010DJ10</v>
          </cell>
          <cell r="E23">
            <v>137821</v>
          </cell>
          <cell r="F23">
            <v>61920</v>
          </cell>
          <cell r="G23">
            <v>199741</v>
          </cell>
          <cell r="H23">
            <v>0</v>
          </cell>
          <cell r="I23">
            <v>36840</v>
          </cell>
          <cell r="J23">
            <v>23160</v>
          </cell>
          <cell r="K23">
            <v>60000</v>
          </cell>
          <cell r="L23">
            <v>0</v>
          </cell>
          <cell r="M23">
            <v>0</v>
          </cell>
          <cell r="N23">
            <v>175994</v>
          </cell>
          <cell r="O23">
            <v>175994</v>
          </cell>
          <cell r="P23">
            <v>0</v>
          </cell>
          <cell r="Q23">
            <v>0</v>
          </cell>
          <cell r="R23">
            <v>100180</v>
          </cell>
          <cell r="S23">
            <v>100180</v>
          </cell>
          <cell r="T23">
            <v>0</v>
          </cell>
          <cell r="U23">
            <v>160180</v>
          </cell>
        </row>
        <row r="24">
          <cell r="D24" t="str">
            <v>MH.0010CH10</v>
          </cell>
          <cell r="E24">
            <v>0</v>
          </cell>
          <cell r="F24">
            <v>0</v>
          </cell>
          <cell r="G24">
            <v>0</v>
          </cell>
          <cell r="H24">
            <v>0</v>
          </cell>
          <cell r="I24">
            <v>17500</v>
          </cell>
          <cell r="J24">
            <v>712</v>
          </cell>
          <cell r="K24">
            <v>18212</v>
          </cell>
          <cell r="L24">
            <v>0</v>
          </cell>
          <cell r="M24">
            <v>0</v>
          </cell>
          <cell r="N24">
            <v>0</v>
          </cell>
          <cell r="O24">
            <v>0</v>
          </cell>
          <cell r="P24">
            <v>0</v>
          </cell>
          <cell r="Q24">
            <v>0</v>
          </cell>
          <cell r="R24">
            <v>0</v>
          </cell>
          <cell r="S24">
            <v>0</v>
          </cell>
          <cell r="T24">
            <v>0</v>
          </cell>
          <cell r="U24">
            <v>18212</v>
          </cell>
        </row>
        <row r="25">
          <cell r="D25" t="str">
            <v>MH.0010ET10</v>
          </cell>
          <cell r="E25">
            <v>971224</v>
          </cell>
          <cell r="F25">
            <v>373303</v>
          </cell>
          <cell r="G25">
            <v>1344527</v>
          </cell>
          <cell r="H25">
            <v>0</v>
          </cell>
          <cell r="I25">
            <v>746252</v>
          </cell>
          <cell r="J25">
            <v>282628</v>
          </cell>
          <cell r="K25">
            <v>1028880</v>
          </cell>
          <cell r="L25">
            <v>0</v>
          </cell>
          <cell r="M25">
            <v>0</v>
          </cell>
          <cell r="N25">
            <v>592790</v>
          </cell>
          <cell r="O25">
            <v>592790</v>
          </cell>
          <cell r="P25">
            <v>0</v>
          </cell>
          <cell r="Q25">
            <v>0</v>
          </cell>
          <cell r="R25">
            <v>681093</v>
          </cell>
          <cell r="S25">
            <v>681093</v>
          </cell>
          <cell r="T25">
            <v>0</v>
          </cell>
          <cell r="U25">
            <v>1709973</v>
          </cell>
        </row>
        <row r="26">
          <cell r="D26" t="str">
            <v>MH.0010GH10</v>
          </cell>
          <cell r="E26">
            <v>267813</v>
          </cell>
          <cell r="F26">
            <v>102087</v>
          </cell>
          <cell r="G26">
            <v>369900</v>
          </cell>
          <cell r="H26">
            <v>0</v>
          </cell>
          <cell r="I26">
            <v>200062</v>
          </cell>
          <cell r="J26">
            <v>50370</v>
          </cell>
          <cell r="K26">
            <v>250432</v>
          </cell>
          <cell r="L26">
            <v>0</v>
          </cell>
          <cell r="M26">
            <v>0</v>
          </cell>
          <cell r="N26">
            <v>90000</v>
          </cell>
          <cell r="O26">
            <v>90000</v>
          </cell>
          <cell r="P26">
            <v>0</v>
          </cell>
          <cell r="Q26">
            <v>0</v>
          </cell>
          <cell r="R26">
            <v>78985</v>
          </cell>
          <cell r="S26">
            <v>78985</v>
          </cell>
          <cell r="T26">
            <v>0</v>
          </cell>
          <cell r="U26">
            <v>329417</v>
          </cell>
        </row>
        <row r="27">
          <cell r="D27" t="str">
            <v>MH.0010GN10</v>
          </cell>
          <cell r="E27">
            <v>22643</v>
          </cell>
          <cell r="F27">
            <v>9900</v>
          </cell>
          <cell r="G27">
            <v>32543</v>
          </cell>
          <cell r="H27">
            <v>0</v>
          </cell>
          <cell r="I27">
            <v>22643</v>
          </cell>
          <cell r="J27">
            <v>9900</v>
          </cell>
          <cell r="K27">
            <v>32543</v>
          </cell>
          <cell r="L27">
            <v>0</v>
          </cell>
          <cell r="M27">
            <v>0</v>
          </cell>
          <cell r="N27">
            <v>20000</v>
          </cell>
          <cell r="O27">
            <v>20000</v>
          </cell>
          <cell r="P27">
            <v>0</v>
          </cell>
          <cell r="Q27">
            <v>0</v>
          </cell>
          <cell r="R27">
            <v>7000</v>
          </cell>
          <cell r="S27">
            <v>7000</v>
          </cell>
          <cell r="T27">
            <v>0</v>
          </cell>
          <cell r="U27">
            <v>39543</v>
          </cell>
        </row>
        <row r="28">
          <cell r="D28" t="str">
            <v>MH.0010KE10</v>
          </cell>
          <cell r="E28">
            <v>2605266</v>
          </cell>
          <cell r="F28">
            <v>1749228</v>
          </cell>
          <cell r="G28">
            <v>4354494</v>
          </cell>
          <cell r="H28">
            <v>0</v>
          </cell>
          <cell r="I28">
            <v>2522464</v>
          </cell>
          <cell r="J28">
            <v>1177536</v>
          </cell>
          <cell r="K28">
            <v>3700000</v>
          </cell>
          <cell r="L28">
            <v>0</v>
          </cell>
          <cell r="M28">
            <v>0</v>
          </cell>
          <cell r="N28">
            <v>1400000</v>
          </cell>
          <cell r="O28">
            <v>1400000</v>
          </cell>
          <cell r="P28">
            <v>0</v>
          </cell>
          <cell r="Q28">
            <v>0</v>
          </cell>
          <cell r="R28">
            <v>1043097</v>
          </cell>
          <cell r="S28">
            <v>1043097</v>
          </cell>
          <cell r="T28">
            <v>0</v>
          </cell>
          <cell r="U28">
            <v>4743097</v>
          </cell>
        </row>
        <row r="29">
          <cell r="D29" t="str">
            <v>MH.0010MZ10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D30" t="str">
            <v>MH.0010NA10</v>
          </cell>
          <cell r="E30">
            <v>20240</v>
          </cell>
          <cell r="F30">
            <v>4750</v>
          </cell>
          <cell r="G30">
            <v>24990</v>
          </cell>
          <cell r="H30">
            <v>0</v>
          </cell>
          <cell r="I30">
            <v>20240</v>
          </cell>
          <cell r="J30">
            <v>4750</v>
          </cell>
          <cell r="K30">
            <v>24990</v>
          </cell>
          <cell r="L30">
            <v>0</v>
          </cell>
          <cell r="M30">
            <v>0</v>
          </cell>
          <cell r="N30">
            <v>6005</v>
          </cell>
          <cell r="O30">
            <v>6005</v>
          </cell>
          <cell r="P30">
            <v>0</v>
          </cell>
          <cell r="Q30">
            <v>0</v>
          </cell>
          <cell r="R30">
            <v>6005</v>
          </cell>
          <cell r="S30">
            <v>6005</v>
          </cell>
          <cell r="T30">
            <v>0</v>
          </cell>
          <cell r="U30">
            <v>30995</v>
          </cell>
        </row>
        <row r="31">
          <cell r="D31" t="str">
            <v>MH.0010RW10</v>
          </cell>
          <cell r="E31">
            <v>170952</v>
          </cell>
          <cell r="F31">
            <v>81094</v>
          </cell>
          <cell r="G31">
            <v>252046</v>
          </cell>
          <cell r="H31">
            <v>0</v>
          </cell>
          <cell r="I31">
            <v>157707</v>
          </cell>
          <cell r="J31">
            <v>89275</v>
          </cell>
          <cell r="K31">
            <v>246982</v>
          </cell>
          <cell r="L31">
            <v>0</v>
          </cell>
          <cell r="M31">
            <v>0</v>
          </cell>
          <cell r="N31">
            <v>280000</v>
          </cell>
          <cell r="O31">
            <v>280000</v>
          </cell>
          <cell r="P31">
            <v>0</v>
          </cell>
          <cell r="Q31">
            <v>0</v>
          </cell>
          <cell r="R31">
            <v>233500</v>
          </cell>
          <cell r="S31">
            <v>233500</v>
          </cell>
          <cell r="T31">
            <v>0</v>
          </cell>
          <cell r="U31">
            <v>480482</v>
          </cell>
        </row>
        <row r="32">
          <cell r="D32" t="str">
            <v>MH.0010SD10</v>
          </cell>
          <cell r="E32">
            <v>26887</v>
          </cell>
          <cell r="F32">
            <v>15624</v>
          </cell>
          <cell r="G32">
            <v>42511</v>
          </cell>
          <cell r="H32">
            <v>0</v>
          </cell>
          <cell r="I32">
            <v>22500</v>
          </cell>
          <cell r="J32">
            <v>15624</v>
          </cell>
          <cell r="K32">
            <v>38124</v>
          </cell>
          <cell r="L32">
            <v>0</v>
          </cell>
          <cell r="M32">
            <v>0</v>
          </cell>
          <cell r="N32">
            <v>27000</v>
          </cell>
          <cell r="O32">
            <v>27000</v>
          </cell>
          <cell r="P32">
            <v>0</v>
          </cell>
          <cell r="Q32">
            <v>0</v>
          </cell>
          <cell r="R32">
            <v>22500</v>
          </cell>
          <cell r="S32">
            <v>22500</v>
          </cell>
          <cell r="T32">
            <v>0</v>
          </cell>
          <cell r="U32">
            <v>60624</v>
          </cell>
        </row>
        <row r="33">
          <cell r="D33" t="str">
            <v>MH.0010TD10</v>
          </cell>
          <cell r="E33">
            <v>6237</v>
          </cell>
          <cell r="F33">
            <v>3425</v>
          </cell>
          <cell r="G33">
            <v>9662</v>
          </cell>
          <cell r="H33">
            <v>0</v>
          </cell>
          <cell r="I33">
            <v>6237</v>
          </cell>
          <cell r="J33">
            <v>3425</v>
          </cell>
          <cell r="K33">
            <v>9662</v>
          </cell>
          <cell r="L33">
            <v>0</v>
          </cell>
          <cell r="M33">
            <v>0</v>
          </cell>
          <cell r="N33">
            <v>30000</v>
          </cell>
          <cell r="O33">
            <v>30000</v>
          </cell>
          <cell r="P33">
            <v>0</v>
          </cell>
          <cell r="Q33">
            <v>0</v>
          </cell>
          <cell r="R33">
            <v>30000</v>
          </cell>
          <cell r="S33">
            <v>30000</v>
          </cell>
          <cell r="T33">
            <v>0</v>
          </cell>
          <cell r="U33">
            <v>39662</v>
          </cell>
        </row>
        <row r="34">
          <cell r="D34" t="str">
            <v>MH.0010TZ10</v>
          </cell>
          <cell r="E34">
            <v>177565</v>
          </cell>
          <cell r="F34">
            <v>54404</v>
          </cell>
          <cell r="G34">
            <v>231969</v>
          </cell>
          <cell r="H34">
            <v>0</v>
          </cell>
          <cell r="I34">
            <v>125153</v>
          </cell>
          <cell r="J34">
            <v>53637</v>
          </cell>
          <cell r="K34">
            <v>178790</v>
          </cell>
          <cell r="L34">
            <v>0</v>
          </cell>
          <cell r="M34">
            <v>0</v>
          </cell>
          <cell r="N34">
            <v>35000</v>
          </cell>
          <cell r="O34">
            <v>35000</v>
          </cell>
          <cell r="P34">
            <v>0</v>
          </cell>
          <cell r="Q34">
            <v>0</v>
          </cell>
          <cell r="R34">
            <v>35000</v>
          </cell>
          <cell r="S34">
            <v>35000</v>
          </cell>
          <cell r="T34">
            <v>0</v>
          </cell>
          <cell r="U34">
            <v>213790</v>
          </cell>
        </row>
        <row r="35">
          <cell r="D35" t="str">
            <v>MH.0010UG10</v>
          </cell>
          <cell r="E35">
            <v>527539</v>
          </cell>
          <cell r="F35">
            <v>207145</v>
          </cell>
          <cell r="G35">
            <v>734684</v>
          </cell>
          <cell r="H35">
            <v>0</v>
          </cell>
          <cell r="I35">
            <v>503716</v>
          </cell>
          <cell r="J35">
            <v>195312</v>
          </cell>
          <cell r="K35">
            <v>699028</v>
          </cell>
          <cell r="L35">
            <v>0</v>
          </cell>
          <cell r="M35">
            <v>0</v>
          </cell>
          <cell r="N35">
            <v>715806</v>
          </cell>
          <cell r="O35">
            <v>715806</v>
          </cell>
          <cell r="P35">
            <v>0</v>
          </cell>
          <cell r="Q35">
            <v>0</v>
          </cell>
          <cell r="R35">
            <v>542296</v>
          </cell>
          <cell r="S35">
            <v>542296</v>
          </cell>
          <cell r="T35">
            <v>0</v>
          </cell>
          <cell r="U35">
            <v>1241324</v>
          </cell>
        </row>
        <row r="36">
          <cell r="D36" t="str">
            <v>MH.0010US10</v>
          </cell>
          <cell r="E36">
            <v>47200</v>
          </cell>
          <cell r="F36">
            <v>17171</v>
          </cell>
          <cell r="G36">
            <v>64371</v>
          </cell>
          <cell r="H36">
            <v>0</v>
          </cell>
          <cell r="I36">
            <v>47200</v>
          </cell>
          <cell r="J36">
            <v>17171</v>
          </cell>
          <cell r="K36">
            <v>64371</v>
          </cell>
          <cell r="L36">
            <v>0</v>
          </cell>
          <cell r="M36">
            <v>0</v>
          </cell>
          <cell r="N36">
            <v>0</v>
          </cell>
          <cell r="O36">
            <v>0</v>
          </cell>
          <cell r="P36">
            <v>0</v>
          </cell>
          <cell r="Q36">
            <v>0</v>
          </cell>
          <cell r="R36">
            <v>0</v>
          </cell>
          <cell r="S36">
            <v>0</v>
          </cell>
          <cell r="T36">
            <v>0</v>
          </cell>
          <cell r="U36">
            <v>64371</v>
          </cell>
        </row>
        <row r="37">
          <cell r="D37" t="str">
            <v>MH.0010ZA10</v>
          </cell>
          <cell r="E37">
            <v>195621</v>
          </cell>
          <cell r="F37">
            <v>106981</v>
          </cell>
          <cell r="G37">
            <v>302602</v>
          </cell>
          <cell r="H37">
            <v>0</v>
          </cell>
          <cell r="I37">
            <v>99749</v>
          </cell>
          <cell r="J37">
            <v>40000</v>
          </cell>
          <cell r="K37">
            <v>139749</v>
          </cell>
          <cell r="L37">
            <v>0</v>
          </cell>
          <cell r="M37">
            <v>205900</v>
          </cell>
          <cell r="N37">
            <v>260000</v>
          </cell>
          <cell r="O37">
            <v>465900</v>
          </cell>
          <cell r="P37">
            <v>0</v>
          </cell>
          <cell r="Q37">
            <v>115000</v>
          </cell>
          <cell r="R37">
            <v>260000</v>
          </cell>
          <cell r="S37">
            <v>375000</v>
          </cell>
          <cell r="T37">
            <v>0</v>
          </cell>
          <cell r="U37">
            <v>514749</v>
          </cell>
        </row>
        <row r="38">
          <cell r="D38" t="str">
            <v>MH.0010ZM10</v>
          </cell>
          <cell r="E38">
            <v>41356</v>
          </cell>
          <cell r="F38">
            <v>21000</v>
          </cell>
          <cell r="G38">
            <v>62356</v>
          </cell>
          <cell r="H38">
            <v>0</v>
          </cell>
          <cell r="I38">
            <v>20000</v>
          </cell>
          <cell r="J38">
            <v>20000</v>
          </cell>
          <cell r="K38">
            <v>40000</v>
          </cell>
          <cell r="L38">
            <v>0</v>
          </cell>
          <cell r="M38">
            <v>40000</v>
          </cell>
          <cell r="N38">
            <v>120000</v>
          </cell>
          <cell r="O38">
            <v>160000</v>
          </cell>
          <cell r="P38">
            <v>0</v>
          </cell>
          <cell r="Q38">
            <v>0</v>
          </cell>
          <cell r="R38">
            <v>52000</v>
          </cell>
          <cell r="S38">
            <v>52000</v>
          </cell>
          <cell r="T38">
            <v>0</v>
          </cell>
          <cell r="U38">
            <v>92000</v>
          </cell>
        </row>
        <row r="39">
          <cell r="D39" t="str">
            <v>MH.0010ZW10</v>
          </cell>
          <cell r="E39">
            <v>10492</v>
          </cell>
          <cell r="F39">
            <v>4534</v>
          </cell>
          <cell r="G39">
            <v>15026</v>
          </cell>
          <cell r="H39">
            <v>0</v>
          </cell>
          <cell r="I39">
            <v>10492</v>
          </cell>
          <cell r="J39">
            <v>4534</v>
          </cell>
          <cell r="K39">
            <v>15026</v>
          </cell>
          <cell r="L39">
            <v>0</v>
          </cell>
          <cell r="M39">
            <v>0</v>
          </cell>
          <cell r="N39">
            <v>0</v>
          </cell>
          <cell r="O39">
            <v>0</v>
          </cell>
          <cell r="P39">
            <v>0</v>
          </cell>
          <cell r="Q39">
            <v>0</v>
          </cell>
          <cell r="R39">
            <v>30000</v>
          </cell>
          <cell r="S39">
            <v>30000</v>
          </cell>
          <cell r="T39">
            <v>0</v>
          </cell>
          <cell r="U39">
            <v>45026</v>
          </cell>
        </row>
        <row r="40">
          <cell r="D40">
            <v>0</v>
          </cell>
          <cell r="E40">
            <v>5228856</v>
          </cell>
          <cell r="F40">
            <v>2812566</v>
          </cell>
          <cell r="G40">
            <v>8041422</v>
          </cell>
          <cell r="H40">
            <v>0</v>
          </cell>
          <cell r="I40">
            <v>4558755</v>
          </cell>
          <cell r="J40">
            <v>1988034</v>
          </cell>
          <cell r="K40">
            <v>6546789</v>
          </cell>
          <cell r="L40">
            <v>0</v>
          </cell>
          <cell r="M40">
            <v>245900</v>
          </cell>
          <cell r="N40">
            <v>3752595</v>
          </cell>
          <cell r="O40">
            <v>3998495</v>
          </cell>
          <cell r="P40">
            <v>0</v>
          </cell>
          <cell r="Q40">
            <v>115000</v>
          </cell>
          <cell r="R40">
            <v>3121656</v>
          </cell>
          <cell r="S40">
            <v>3236656</v>
          </cell>
          <cell r="T40">
            <v>0</v>
          </cell>
          <cell r="U40">
            <v>9783445</v>
          </cell>
        </row>
        <row r="41">
          <cell r="D41" t="str">
            <v>MH.0040ET10</v>
          </cell>
          <cell r="E41">
            <v>11771</v>
          </cell>
          <cell r="F41">
            <v>8721</v>
          </cell>
          <cell r="G41">
            <v>20492</v>
          </cell>
          <cell r="H41">
            <v>0</v>
          </cell>
          <cell r="I41">
            <v>11659</v>
          </cell>
          <cell r="J41">
            <v>6820</v>
          </cell>
          <cell r="K41">
            <v>18479</v>
          </cell>
          <cell r="L41">
            <v>0</v>
          </cell>
          <cell r="M41">
            <v>0</v>
          </cell>
          <cell r="N41">
            <v>83468</v>
          </cell>
          <cell r="O41">
            <v>83468</v>
          </cell>
          <cell r="P41">
            <v>0</v>
          </cell>
          <cell r="Q41">
            <v>0</v>
          </cell>
          <cell r="R41">
            <v>50589</v>
          </cell>
          <cell r="S41">
            <v>50589</v>
          </cell>
          <cell r="T41">
            <v>0</v>
          </cell>
          <cell r="U41">
            <v>69068</v>
          </cell>
        </row>
        <row r="42">
          <cell r="D42" t="str">
            <v>MH.0040KE10</v>
          </cell>
          <cell r="E42">
            <v>13995</v>
          </cell>
          <cell r="F42">
            <v>52277</v>
          </cell>
          <cell r="G42">
            <v>66272</v>
          </cell>
          <cell r="H42">
            <v>0</v>
          </cell>
          <cell r="I42">
            <v>35280</v>
          </cell>
          <cell r="J42">
            <v>2400</v>
          </cell>
          <cell r="K42">
            <v>37680</v>
          </cell>
          <cell r="L42">
            <v>0</v>
          </cell>
          <cell r="M42">
            <v>0</v>
          </cell>
          <cell r="N42">
            <v>125000</v>
          </cell>
          <cell r="O42">
            <v>125000</v>
          </cell>
          <cell r="P42">
            <v>0</v>
          </cell>
          <cell r="Q42">
            <v>0</v>
          </cell>
          <cell r="R42">
            <v>62236</v>
          </cell>
          <cell r="S42">
            <v>62236</v>
          </cell>
          <cell r="T42">
            <v>0</v>
          </cell>
          <cell r="U42">
            <v>99916</v>
          </cell>
        </row>
        <row r="43">
          <cell r="D43" t="str">
            <v>MH.0040MY10</v>
          </cell>
          <cell r="E43">
            <v>27771</v>
          </cell>
          <cell r="F43">
            <v>11265</v>
          </cell>
          <cell r="G43">
            <v>39036</v>
          </cell>
          <cell r="H43">
            <v>0</v>
          </cell>
          <cell r="I43">
            <v>39486</v>
          </cell>
          <cell r="J43">
            <v>9000</v>
          </cell>
          <cell r="K43">
            <v>48486</v>
          </cell>
          <cell r="L43">
            <v>0</v>
          </cell>
          <cell r="M43">
            <v>0</v>
          </cell>
          <cell r="N43">
            <v>144064</v>
          </cell>
          <cell r="O43">
            <v>144064</v>
          </cell>
          <cell r="P43">
            <v>0</v>
          </cell>
          <cell r="Q43">
            <v>0</v>
          </cell>
          <cell r="R43">
            <v>213335</v>
          </cell>
          <cell r="S43">
            <v>213335</v>
          </cell>
          <cell r="T43">
            <v>0</v>
          </cell>
          <cell r="U43">
            <v>261821</v>
          </cell>
        </row>
        <row r="44">
          <cell r="D44" t="str">
            <v>MH.0040NP10</v>
          </cell>
          <cell r="E44">
            <v>31119</v>
          </cell>
          <cell r="F44">
            <v>0</v>
          </cell>
          <cell r="G44">
            <v>31119</v>
          </cell>
          <cell r="H44">
            <v>0</v>
          </cell>
          <cell r="I44">
            <v>20616</v>
          </cell>
          <cell r="J44">
            <v>830</v>
          </cell>
          <cell r="K44">
            <v>21446</v>
          </cell>
          <cell r="L44">
            <v>0</v>
          </cell>
          <cell r="M44">
            <v>0</v>
          </cell>
          <cell r="N44">
            <v>243072</v>
          </cell>
          <cell r="O44">
            <v>243072</v>
          </cell>
          <cell r="P44">
            <v>0</v>
          </cell>
          <cell r="Q44">
            <v>0</v>
          </cell>
          <cell r="R44">
            <v>124672</v>
          </cell>
          <cell r="S44">
            <v>124672</v>
          </cell>
          <cell r="T44">
            <v>0</v>
          </cell>
          <cell r="U44">
            <v>146118</v>
          </cell>
        </row>
        <row r="45">
          <cell r="D45" t="str">
            <v>MH.0040PH10</v>
          </cell>
          <cell r="E45">
            <v>0</v>
          </cell>
          <cell r="F45">
            <v>0</v>
          </cell>
          <cell r="G45">
            <v>0</v>
          </cell>
          <cell r="H45">
            <v>0</v>
          </cell>
          <cell r="I45">
            <v>8520</v>
          </cell>
          <cell r="J45">
            <v>0</v>
          </cell>
          <cell r="K45">
            <v>8520</v>
          </cell>
          <cell r="L45">
            <v>0</v>
          </cell>
          <cell r="M45">
            <v>0</v>
          </cell>
          <cell r="N45">
            <v>0</v>
          </cell>
          <cell r="O45">
            <v>0</v>
          </cell>
          <cell r="P45">
            <v>0</v>
          </cell>
          <cell r="Q45">
            <v>0</v>
          </cell>
          <cell r="R45">
            <v>0</v>
          </cell>
          <cell r="S45">
            <v>0</v>
          </cell>
          <cell r="T45">
            <v>0</v>
          </cell>
          <cell r="U45">
            <v>8520</v>
          </cell>
        </row>
        <row r="46">
          <cell r="D46" t="str">
            <v>MH.0040TH10</v>
          </cell>
          <cell r="E46">
            <v>0</v>
          </cell>
          <cell r="F46">
            <v>0</v>
          </cell>
          <cell r="G46">
            <v>0</v>
          </cell>
          <cell r="H46">
            <v>0</v>
          </cell>
          <cell r="I46">
            <v>94396</v>
          </cell>
          <cell r="J46">
            <v>9439</v>
          </cell>
          <cell r="K46">
            <v>103835</v>
          </cell>
          <cell r="L46">
            <v>0</v>
          </cell>
          <cell r="M46">
            <v>0</v>
          </cell>
          <cell r="N46">
            <v>0</v>
          </cell>
          <cell r="O46">
            <v>0</v>
          </cell>
          <cell r="P46">
            <v>0</v>
          </cell>
          <cell r="Q46">
            <v>0</v>
          </cell>
          <cell r="R46">
            <v>126129</v>
          </cell>
          <cell r="S46">
            <v>126129</v>
          </cell>
          <cell r="T46">
            <v>0</v>
          </cell>
          <cell r="U46">
            <v>229964</v>
          </cell>
        </row>
        <row r="47">
          <cell r="D47" t="str">
            <v>MH.0040CH10</v>
          </cell>
          <cell r="E47">
            <v>0</v>
          </cell>
          <cell r="F47">
            <v>0</v>
          </cell>
          <cell r="G47">
            <v>0</v>
          </cell>
          <cell r="H47">
            <v>0</v>
          </cell>
          <cell r="I47">
            <v>12250</v>
          </cell>
          <cell r="J47">
            <v>0</v>
          </cell>
          <cell r="K47">
            <v>12250</v>
          </cell>
          <cell r="L47">
            <v>0</v>
          </cell>
          <cell r="M47">
            <v>0</v>
          </cell>
          <cell r="N47">
            <v>0</v>
          </cell>
          <cell r="O47">
            <v>0</v>
          </cell>
          <cell r="P47">
            <v>0</v>
          </cell>
          <cell r="Q47">
            <v>0</v>
          </cell>
          <cell r="R47">
            <v>0</v>
          </cell>
          <cell r="S47">
            <v>0</v>
          </cell>
          <cell r="T47">
            <v>0</v>
          </cell>
          <cell r="U47">
            <v>12250</v>
          </cell>
        </row>
        <row r="48">
          <cell r="D48" t="str">
            <v>MH.0040US10</v>
          </cell>
          <cell r="E48">
            <v>56736</v>
          </cell>
          <cell r="F48">
            <v>0</v>
          </cell>
          <cell r="G48">
            <v>56736</v>
          </cell>
          <cell r="H48">
            <v>0</v>
          </cell>
          <cell r="I48">
            <v>54000</v>
          </cell>
          <cell r="J48">
            <v>3000</v>
          </cell>
          <cell r="K48">
            <v>57000</v>
          </cell>
          <cell r="L48">
            <v>0</v>
          </cell>
          <cell r="M48">
            <v>0</v>
          </cell>
          <cell r="N48">
            <v>0</v>
          </cell>
          <cell r="O48">
            <v>0</v>
          </cell>
          <cell r="P48">
            <v>0</v>
          </cell>
          <cell r="Q48">
            <v>0</v>
          </cell>
          <cell r="R48">
            <v>78419</v>
          </cell>
          <cell r="S48">
            <v>78419</v>
          </cell>
          <cell r="T48">
            <v>0</v>
          </cell>
          <cell r="U48">
            <v>135419</v>
          </cell>
        </row>
        <row r="49">
          <cell r="D49">
            <v>0</v>
          </cell>
          <cell r="E49">
            <v>141392</v>
          </cell>
          <cell r="F49">
            <v>72263</v>
          </cell>
          <cell r="G49">
            <v>213655</v>
          </cell>
          <cell r="H49">
            <v>0</v>
          </cell>
          <cell r="I49">
            <v>276207</v>
          </cell>
          <cell r="J49">
            <v>31489</v>
          </cell>
          <cell r="K49">
            <v>307696</v>
          </cell>
          <cell r="L49">
            <v>0</v>
          </cell>
          <cell r="M49">
            <v>0</v>
          </cell>
          <cell r="N49">
            <v>595604</v>
          </cell>
          <cell r="O49">
            <v>595604</v>
          </cell>
          <cell r="P49">
            <v>0</v>
          </cell>
          <cell r="Q49">
            <v>0</v>
          </cell>
          <cell r="R49">
            <v>655380</v>
          </cell>
          <cell r="S49">
            <v>655380</v>
          </cell>
          <cell r="T49">
            <v>0</v>
          </cell>
          <cell r="U49">
            <v>963076</v>
          </cell>
        </row>
        <row r="50">
          <cell r="D50" t="str">
            <v>MH.0043EG10</v>
          </cell>
          <cell r="E50">
            <v>86144</v>
          </cell>
          <cell r="F50">
            <v>31860</v>
          </cell>
          <cell r="G50">
            <v>118004</v>
          </cell>
          <cell r="H50">
            <v>0</v>
          </cell>
          <cell r="I50">
            <v>39140</v>
          </cell>
          <cell r="J50">
            <v>10860</v>
          </cell>
          <cell r="K50">
            <v>50000</v>
          </cell>
          <cell r="L50">
            <v>0</v>
          </cell>
          <cell r="M50">
            <v>0</v>
          </cell>
          <cell r="N50">
            <v>181695</v>
          </cell>
          <cell r="O50">
            <v>181695</v>
          </cell>
          <cell r="P50">
            <v>0</v>
          </cell>
          <cell r="Q50">
            <v>0</v>
          </cell>
          <cell r="R50">
            <v>220000</v>
          </cell>
          <cell r="S50">
            <v>220000</v>
          </cell>
          <cell r="T50">
            <v>0</v>
          </cell>
          <cell r="U50">
            <v>270000</v>
          </cell>
        </row>
        <row r="51">
          <cell r="D51" t="str">
            <v>MH.0043CH10</v>
          </cell>
          <cell r="E51">
            <v>0</v>
          </cell>
          <cell r="F51">
            <v>0</v>
          </cell>
          <cell r="G51">
            <v>0</v>
          </cell>
          <cell r="H51">
            <v>0</v>
          </cell>
          <cell r="I51">
            <v>17500</v>
          </cell>
          <cell r="J51">
            <v>658</v>
          </cell>
          <cell r="K51">
            <v>18158</v>
          </cell>
          <cell r="L51">
            <v>0</v>
          </cell>
          <cell r="M51">
            <v>0</v>
          </cell>
          <cell r="N51">
            <v>0</v>
          </cell>
          <cell r="O51">
            <v>0</v>
          </cell>
          <cell r="P51">
            <v>0</v>
          </cell>
          <cell r="Q51">
            <v>0</v>
          </cell>
          <cell r="R51">
            <v>0</v>
          </cell>
          <cell r="S51">
            <v>0</v>
          </cell>
          <cell r="T51">
            <v>0</v>
          </cell>
          <cell r="U51">
            <v>18158</v>
          </cell>
        </row>
        <row r="52">
          <cell r="D52" t="str">
            <v>MH.0043IQ10</v>
          </cell>
          <cell r="E52">
            <v>1099823</v>
          </cell>
          <cell r="F52">
            <v>694914</v>
          </cell>
          <cell r="G52">
            <v>1794737</v>
          </cell>
          <cell r="H52">
            <v>0</v>
          </cell>
          <cell r="I52">
            <v>1184176</v>
          </cell>
          <cell r="J52">
            <v>690959</v>
          </cell>
          <cell r="K52">
            <v>1875135</v>
          </cell>
          <cell r="L52">
            <v>0</v>
          </cell>
          <cell r="M52">
            <v>0</v>
          </cell>
          <cell r="N52">
            <v>1047699</v>
          </cell>
          <cell r="O52">
            <v>1047699</v>
          </cell>
          <cell r="P52">
            <v>0</v>
          </cell>
          <cell r="Q52">
            <v>0</v>
          </cell>
          <cell r="R52">
            <v>990467</v>
          </cell>
          <cell r="S52">
            <v>990467</v>
          </cell>
          <cell r="T52">
            <v>0</v>
          </cell>
          <cell r="U52">
            <v>2865602</v>
          </cell>
        </row>
        <row r="53">
          <cell r="D53" t="str">
            <v>MH.0043JO10</v>
          </cell>
          <cell r="E53">
            <v>929111</v>
          </cell>
          <cell r="F53">
            <v>349489</v>
          </cell>
          <cell r="G53">
            <v>1278600</v>
          </cell>
          <cell r="H53">
            <v>0</v>
          </cell>
          <cell r="I53">
            <v>929111</v>
          </cell>
          <cell r="J53">
            <v>349489</v>
          </cell>
          <cell r="K53">
            <v>1278600</v>
          </cell>
          <cell r="L53">
            <v>0</v>
          </cell>
          <cell r="M53">
            <v>480372</v>
          </cell>
          <cell r="N53">
            <v>0</v>
          </cell>
          <cell r="O53">
            <v>480372</v>
          </cell>
          <cell r="P53">
            <v>0</v>
          </cell>
          <cell r="Q53">
            <v>0</v>
          </cell>
          <cell r="R53">
            <v>531783</v>
          </cell>
          <cell r="S53">
            <v>531783</v>
          </cell>
          <cell r="T53">
            <v>0</v>
          </cell>
          <cell r="U53">
            <v>1810383</v>
          </cell>
        </row>
        <row r="54">
          <cell r="D54" t="str">
            <v>MH.0043TN10</v>
          </cell>
          <cell r="E54">
            <v>119931</v>
          </cell>
          <cell r="F54">
            <v>33300</v>
          </cell>
          <cell r="G54">
            <v>153231</v>
          </cell>
          <cell r="H54">
            <v>0</v>
          </cell>
          <cell r="I54">
            <v>65700</v>
          </cell>
          <cell r="J54">
            <v>4300</v>
          </cell>
          <cell r="K54">
            <v>70000</v>
          </cell>
          <cell r="L54">
            <v>0</v>
          </cell>
          <cell r="M54">
            <v>0</v>
          </cell>
          <cell r="N54">
            <v>42000</v>
          </cell>
          <cell r="O54">
            <v>42000</v>
          </cell>
          <cell r="P54">
            <v>0</v>
          </cell>
          <cell r="Q54">
            <v>0</v>
          </cell>
          <cell r="R54">
            <v>30000</v>
          </cell>
          <cell r="S54">
            <v>30000</v>
          </cell>
          <cell r="T54">
            <v>0</v>
          </cell>
          <cell r="U54">
            <v>100000</v>
          </cell>
        </row>
        <row r="55">
          <cell r="D55" t="str">
            <v>MH.0043SY10</v>
          </cell>
          <cell r="E55">
            <v>76525</v>
          </cell>
          <cell r="F55">
            <v>27500</v>
          </cell>
          <cell r="G55">
            <v>104025</v>
          </cell>
          <cell r="H55">
            <v>0</v>
          </cell>
          <cell r="I55">
            <v>10000</v>
          </cell>
          <cell r="J55">
            <v>0</v>
          </cell>
          <cell r="K55">
            <v>10000</v>
          </cell>
          <cell r="L55">
            <v>0</v>
          </cell>
          <cell r="M55">
            <v>0</v>
          </cell>
          <cell r="N55">
            <v>82250</v>
          </cell>
          <cell r="O55">
            <v>82250</v>
          </cell>
          <cell r="P55">
            <v>0</v>
          </cell>
          <cell r="Q55">
            <v>0</v>
          </cell>
          <cell r="R55">
            <v>136000</v>
          </cell>
          <cell r="S55">
            <v>136000</v>
          </cell>
          <cell r="T55">
            <v>0</v>
          </cell>
          <cell r="U55">
            <v>146000</v>
          </cell>
        </row>
        <row r="56">
          <cell r="D56" t="str">
            <v>MH.0043US10</v>
          </cell>
          <cell r="E56">
            <v>70800</v>
          </cell>
          <cell r="F56">
            <v>25757</v>
          </cell>
          <cell r="G56">
            <v>96557</v>
          </cell>
          <cell r="H56">
            <v>0</v>
          </cell>
          <cell r="I56">
            <v>70800</v>
          </cell>
          <cell r="J56">
            <v>25757</v>
          </cell>
          <cell r="K56">
            <v>96557</v>
          </cell>
          <cell r="L56">
            <v>0</v>
          </cell>
          <cell r="M56">
            <v>0</v>
          </cell>
          <cell r="N56">
            <v>0</v>
          </cell>
          <cell r="O56">
            <v>0</v>
          </cell>
          <cell r="P56">
            <v>0</v>
          </cell>
          <cell r="Q56">
            <v>0</v>
          </cell>
          <cell r="R56">
            <v>0</v>
          </cell>
          <cell r="S56">
            <v>0</v>
          </cell>
          <cell r="T56">
            <v>0</v>
          </cell>
          <cell r="U56">
            <v>96557</v>
          </cell>
        </row>
        <row r="57">
          <cell r="D57">
            <v>0</v>
          </cell>
          <cell r="E57">
            <v>2382334</v>
          </cell>
          <cell r="F57">
            <v>1162820</v>
          </cell>
          <cell r="G57">
            <v>3545154</v>
          </cell>
          <cell r="H57">
            <v>0</v>
          </cell>
          <cell r="I57">
            <v>2316427</v>
          </cell>
          <cell r="J57">
            <v>1082023</v>
          </cell>
          <cell r="K57">
            <v>3398450</v>
          </cell>
          <cell r="L57">
            <v>0</v>
          </cell>
          <cell r="M57">
            <v>480372</v>
          </cell>
          <cell r="N57">
            <v>1353644</v>
          </cell>
          <cell r="O57">
            <v>1834016</v>
          </cell>
          <cell r="P57">
            <v>0</v>
          </cell>
          <cell r="Q57">
            <v>0</v>
          </cell>
          <cell r="R57">
            <v>1908250</v>
          </cell>
          <cell r="S57">
            <v>1908250</v>
          </cell>
          <cell r="T57">
            <v>0</v>
          </cell>
          <cell r="U57">
            <v>5306700</v>
          </cell>
        </row>
        <row r="58">
          <cell r="D58" t="str">
            <v>MH.0044NP10</v>
          </cell>
          <cell r="E58">
            <v>2143132</v>
          </cell>
          <cell r="F58">
            <v>334453</v>
          </cell>
          <cell r="G58">
            <v>2477585</v>
          </cell>
          <cell r="H58">
            <v>0</v>
          </cell>
          <cell r="I58">
            <v>1953132</v>
          </cell>
          <cell r="J58">
            <v>319005</v>
          </cell>
          <cell r="K58">
            <v>2272137</v>
          </cell>
          <cell r="L58">
            <v>0</v>
          </cell>
          <cell r="M58">
            <v>0</v>
          </cell>
          <cell r="N58">
            <v>1223392</v>
          </cell>
          <cell r="O58">
            <v>1223392</v>
          </cell>
          <cell r="P58">
            <v>0</v>
          </cell>
          <cell r="Q58">
            <v>0</v>
          </cell>
          <cell r="R58">
            <v>955224</v>
          </cell>
          <cell r="S58">
            <v>955224</v>
          </cell>
          <cell r="T58">
            <v>0</v>
          </cell>
          <cell r="U58">
            <v>3227361</v>
          </cell>
        </row>
        <row r="59">
          <cell r="D59" t="str">
            <v>MH.0044CH10</v>
          </cell>
          <cell r="E59">
            <v>0</v>
          </cell>
          <cell r="F59">
            <v>0</v>
          </cell>
          <cell r="G59">
            <v>0</v>
          </cell>
          <cell r="H59">
            <v>0</v>
          </cell>
          <cell r="I59">
            <v>10500</v>
          </cell>
          <cell r="J59">
            <v>472</v>
          </cell>
          <cell r="K59">
            <v>10972</v>
          </cell>
          <cell r="L59">
            <v>0</v>
          </cell>
          <cell r="M59">
            <v>0</v>
          </cell>
          <cell r="N59">
            <v>0</v>
          </cell>
          <cell r="O59">
            <v>0</v>
          </cell>
          <cell r="P59">
            <v>0</v>
          </cell>
          <cell r="Q59">
            <v>0</v>
          </cell>
          <cell r="R59">
            <v>0</v>
          </cell>
          <cell r="S59">
            <v>0</v>
          </cell>
          <cell r="T59">
            <v>0</v>
          </cell>
          <cell r="U59">
            <v>10972</v>
          </cell>
        </row>
        <row r="60">
          <cell r="D60" t="str">
            <v>MH.0044PH10</v>
          </cell>
          <cell r="E60">
            <v>128000</v>
          </cell>
          <cell r="F60">
            <v>0</v>
          </cell>
          <cell r="G60">
            <v>128000</v>
          </cell>
          <cell r="H60">
            <v>0</v>
          </cell>
          <cell r="I60">
            <v>160000</v>
          </cell>
          <cell r="J60">
            <v>0</v>
          </cell>
          <cell r="K60">
            <v>160000</v>
          </cell>
          <cell r="L60">
            <v>0</v>
          </cell>
          <cell r="M60">
            <v>0</v>
          </cell>
          <cell r="N60">
            <v>0</v>
          </cell>
          <cell r="O60">
            <v>0</v>
          </cell>
          <cell r="P60">
            <v>0</v>
          </cell>
          <cell r="Q60">
            <v>0</v>
          </cell>
          <cell r="R60">
            <v>0</v>
          </cell>
          <cell r="S60">
            <v>0</v>
          </cell>
          <cell r="T60">
            <v>0</v>
          </cell>
          <cell r="U60">
            <v>160000</v>
          </cell>
        </row>
        <row r="61">
          <cell r="D61" t="str">
            <v>MH.0044TH10</v>
          </cell>
          <cell r="E61">
            <v>93604</v>
          </cell>
          <cell r="F61">
            <v>6320</v>
          </cell>
          <cell r="G61">
            <v>99924</v>
          </cell>
          <cell r="H61">
            <v>0</v>
          </cell>
          <cell r="I61">
            <v>92600</v>
          </cell>
          <cell r="J61">
            <v>12053</v>
          </cell>
          <cell r="K61">
            <v>104653</v>
          </cell>
          <cell r="L61">
            <v>0</v>
          </cell>
          <cell r="M61">
            <v>0</v>
          </cell>
          <cell r="N61">
            <v>0</v>
          </cell>
          <cell r="O61">
            <v>0</v>
          </cell>
          <cell r="P61">
            <v>0</v>
          </cell>
          <cell r="Q61">
            <v>0</v>
          </cell>
          <cell r="R61">
            <v>0</v>
          </cell>
          <cell r="S61">
            <v>0</v>
          </cell>
          <cell r="T61">
            <v>0</v>
          </cell>
          <cell r="U61">
            <v>104653</v>
          </cell>
        </row>
        <row r="62">
          <cell r="D62" t="str">
            <v>MH.0044US10</v>
          </cell>
          <cell r="E62">
            <v>59000</v>
          </cell>
          <cell r="F62">
            <v>21464</v>
          </cell>
          <cell r="G62">
            <v>80464</v>
          </cell>
          <cell r="H62">
            <v>0</v>
          </cell>
          <cell r="I62">
            <v>59000</v>
          </cell>
          <cell r="J62">
            <v>21464</v>
          </cell>
          <cell r="K62">
            <v>80464</v>
          </cell>
          <cell r="L62">
            <v>0</v>
          </cell>
          <cell r="M62">
            <v>0</v>
          </cell>
          <cell r="N62">
            <v>0</v>
          </cell>
          <cell r="O62">
            <v>0</v>
          </cell>
          <cell r="P62">
            <v>0</v>
          </cell>
          <cell r="Q62">
            <v>0</v>
          </cell>
          <cell r="R62">
            <v>0</v>
          </cell>
          <cell r="S62">
            <v>0</v>
          </cell>
          <cell r="T62">
            <v>0</v>
          </cell>
          <cell r="U62">
            <v>80464</v>
          </cell>
        </row>
        <row r="63">
          <cell r="D63">
            <v>0</v>
          </cell>
          <cell r="E63">
            <v>2423736</v>
          </cell>
          <cell r="F63">
            <v>362237</v>
          </cell>
          <cell r="G63">
            <v>2785973</v>
          </cell>
          <cell r="H63">
            <v>0</v>
          </cell>
          <cell r="I63">
            <v>2275232</v>
          </cell>
          <cell r="J63">
            <v>352994</v>
          </cell>
          <cell r="K63">
            <v>2628226</v>
          </cell>
          <cell r="L63">
            <v>0</v>
          </cell>
          <cell r="M63">
            <v>0</v>
          </cell>
          <cell r="N63">
            <v>1223392</v>
          </cell>
          <cell r="O63">
            <v>1223392</v>
          </cell>
          <cell r="P63">
            <v>0</v>
          </cell>
          <cell r="Q63">
            <v>0</v>
          </cell>
          <cell r="R63">
            <v>955224</v>
          </cell>
          <cell r="S63">
            <v>955224</v>
          </cell>
          <cell r="T63">
            <v>0</v>
          </cell>
          <cell r="U63">
            <v>3583450</v>
          </cell>
        </row>
        <row r="64">
          <cell r="D64" t="str">
            <v>MI.0001CH10</v>
          </cell>
          <cell r="E64">
            <v>0</v>
          </cell>
          <cell r="F64">
            <v>0</v>
          </cell>
          <cell r="G64">
            <v>0</v>
          </cell>
          <cell r="H64">
            <v>0</v>
          </cell>
          <cell r="I64">
            <v>127600</v>
          </cell>
          <cell r="J64">
            <v>70000</v>
          </cell>
          <cell r="K64">
            <v>197600</v>
          </cell>
          <cell r="L64">
            <v>0</v>
          </cell>
          <cell r="M64">
            <v>0</v>
          </cell>
          <cell r="N64">
            <v>0</v>
          </cell>
          <cell r="O64">
            <v>0</v>
          </cell>
          <cell r="P64">
            <v>0</v>
          </cell>
          <cell r="Q64">
            <v>0</v>
          </cell>
          <cell r="R64">
            <v>0</v>
          </cell>
          <cell r="S64">
            <v>0</v>
          </cell>
          <cell r="T64">
            <v>0</v>
          </cell>
          <cell r="U64">
            <v>197600</v>
          </cell>
        </row>
        <row r="65">
          <cell r="D65" t="str">
            <v>MI.0001PH10</v>
          </cell>
          <cell r="E65">
            <v>769383</v>
          </cell>
          <cell r="F65">
            <v>272700</v>
          </cell>
          <cell r="G65">
            <v>1042083</v>
          </cell>
          <cell r="H65">
            <v>0</v>
          </cell>
          <cell r="I65">
            <v>756211</v>
          </cell>
          <cell r="J65">
            <v>179000</v>
          </cell>
          <cell r="K65">
            <v>935211</v>
          </cell>
          <cell r="L65">
            <v>0</v>
          </cell>
          <cell r="M65">
            <v>0</v>
          </cell>
          <cell r="N65">
            <v>0</v>
          </cell>
          <cell r="O65">
            <v>0</v>
          </cell>
          <cell r="P65">
            <v>0</v>
          </cell>
          <cell r="Q65">
            <v>0</v>
          </cell>
          <cell r="R65">
            <v>0</v>
          </cell>
          <cell r="S65">
            <v>0</v>
          </cell>
          <cell r="T65">
            <v>0</v>
          </cell>
          <cell r="U65">
            <v>935211</v>
          </cell>
        </row>
        <row r="66">
          <cell r="D66">
            <v>0</v>
          </cell>
          <cell r="E66">
            <v>769383</v>
          </cell>
          <cell r="F66">
            <v>272700</v>
          </cell>
          <cell r="G66">
            <v>1042083</v>
          </cell>
          <cell r="H66">
            <v>0</v>
          </cell>
          <cell r="I66">
            <v>883811</v>
          </cell>
          <cell r="J66">
            <v>249000</v>
          </cell>
          <cell r="K66">
            <v>1132811</v>
          </cell>
          <cell r="L66">
            <v>0</v>
          </cell>
          <cell r="M66">
            <v>0</v>
          </cell>
          <cell r="N66">
            <v>0</v>
          </cell>
          <cell r="O66">
            <v>0</v>
          </cell>
          <cell r="P66">
            <v>0</v>
          </cell>
          <cell r="Q66">
            <v>0</v>
          </cell>
          <cell r="R66">
            <v>0</v>
          </cell>
          <cell r="S66">
            <v>0</v>
          </cell>
          <cell r="T66">
            <v>0</v>
          </cell>
          <cell r="U66">
            <v>1132811</v>
          </cell>
        </row>
        <row r="67">
          <cell r="D67" t="str">
            <v>OP.0001EG10</v>
          </cell>
          <cell r="E67">
            <v>423442</v>
          </cell>
          <cell r="F67">
            <v>319870</v>
          </cell>
          <cell r="G67">
            <v>743312</v>
          </cell>
          <cell r="H67">
            <v>0</v>
          </cell>
          <cell r="I67">
            <v>380130</v>
          </cell>
          <cell r="J67">
            <v>219870</v>
          </cell>
          <cell r="K67">
            <v>600000</v>
          </cell>
          <cell r="L67">
            <v>0</v>
          </cell>
          <cell r="M67">
            <v>88240</v>
          </cell>
          <cell r="N67">
            <v>0</v>
          </cell>
          <cell r="O67">
            <v>88240</v>
          </cell>
          <cell r="P67">
            <v>0</v>
          </cell>
          <cell r="Q67">
            <v>88240</v>
          </cell>
          <cell r="R67">
            <v>0</v>
          </cell>
          <cell r="S67">
            <v>88240</v>
          </cell>
          <cell r="T67">
            <v>0</v>
          </cell>
          <cell r="U67">
            <v>688240</v>
          </cell>
        </row>
        <row r="68">
          <cell r="D68" t="str">
            <v>OP.0001CH10</v>
          </cell>
          <cell r="E68">
            <v>0</v>
          </cell>
          <cell r="F68">
            <v>0</v>
          </cell>
          <cell r="G68">
            <v>0</v>
          </cell>
          <cell r="H68">
            <v>0</v>
          </cell>
          <cell r="I68">
            <v>0</v>
          </cell>
          <cell r="J68">
            <v>5000</v>
          </cell>
          <cell r="K68">
            <v>5000</v>
          </cell>
          <cell r="L68">
            <v>0</v>
          </cell>
          <cell r="M68">
            <v>0</v>
          </cell>
          <cell r="N68">
            <v>0</v>
          </cell>
          <cell r="O68">
            <v>0</v>
          </cell>
          <cell r="P68">
            <v>0</v>
          </cell>
          <cell r="Q68">
            <v>0</v>
          </cell>
          <cell r="R68">
            <v>0</v>
          </cell>
          <cell r="S68">
            <v>0</v>
          </cell>
          <cell r="T68">
            <v>0</v>
          </cell>
          <cell r="U68">
            <v>5000</v>
          </cell>
        </row>
        <row r="69">
          <cell r="D69" t="str">
            <v>OP.0001SY10</v>
          </cell>
          <cell r="E69">
            <v>1112764</v>
          </cell>
          <cell r="F69">
            <v>250000</v>
          </cell>
          <cell r="G69">
            <v>1362764</v>
          </cell>
          <cell r="H69">
            <v>0</v>
          </cell>
          <cell r="I69">
            <v>862764</v>
          </cell>
          <cell r="J69">
            <v>200000</v>
          </cell>
          <cell r="K69">
            <v>1062764</v>
          </cell>
          <cell r="L69">
            <v>0</v>
          </cell>
          <cell r="M69">
            <v>30800</v>
          </cell>
          <cell r="N69">
            <v>0</v>
          </cell>
          <cell r="O69">
            <v>30800</v>
          </cell>
          <cell r="P69">
            <v>0</v>
          </cell>
          <cell r="Q69">
            <v>30800</v>
          </cell>
          <cell r="R69">
            <v>0</v>
          </cell>
          <cell r="S69">
            <v>30800</v>
          </cell>
          <cell r="T69">
            <v>0</v>
          </cell>
          <cell r="U69">
            <v>1093564</v>
          </cell>
        </row>
        <row r="70">
          <cell r="D70" t="str">
            <v>OP.0001JO10</v>
          </cell>
          <cell r="E70">
            <v>7965781</v>
          </cell>
          <cell r="F70">
            <v>2394564</v>
          </cell>
          <cell r="G70">
            <v>10360345</v>
          </cell>
          <cell r="H70">
            <v>0</v>
          </cell>
          <cell r="I70">
            <v>6660081</v>
          </cell>
          <cell r="J70">
            <v>1884564</v>
          </cell>
          <cell r="K70">
            <v>8544645</v>
          </cell>
          <cell r="L70">
            <v>0</v>
          </cell>
          <cell r="M70">
            <v>241200</v>
          </cell>
          <cell r="N70">
            <v>0</v>
          </cell>
          <cell r="O70">
            <v>241200</v>
          </cell>
          <cell r="P70">
            <v>0</v>
          </cell>
          <cell r="Q70">
            <v>241200</v>
          </cell>
          <cell r="R70">
            <v>0</v>
          </cell>
          <cell r="S70">
            <v>241200</v>
          </cell>
          <cell r="T70">
            <v>0</v>
          </cell>
          <cell r="U70">
            <v>8785845</v>
          </cell>
        </row>
        <row r="71">
          <cell r="D71">
            <v>0</v>
          </cell>
          <cell r="E71">
            <v>9501987</v>
          </cell>
          <cell r="F71">
            <v>2964434</v>
          </cell>
          <cell r="G71">
            <v>12466421</v>
          </cell>
          <cell r="H71">
            <v>0</v>
          </cell>
          <cell r="I71">
            <v>7902975</v>
          </cell>
          <cell r="J71">
            <v>2309434</v>
          </cell>
          <cell r="K71">
            <v>10212409</v>
          </cell>
          <cell r="L71">
            <v>0</v>
          </cell>
          <cell r="M71">
            <v>360240</v>
          </cell>
          <cell r="N71">
            <v>0</v>
          </cell>
          <cell r="O71">
            <v>360240</v>
          </cell>
          <cell r="P71">
            <v>0</v>
          </cell>
          <cell r="Q71">
            <v>360240</v>
          </cell>
          <cell r="R71">
            <v>0</v>
          </cell>
          <cell r="S71">
            <v>360240</v>
          </cell>
          <cell r="T71">
            <v>0</v>
          </cell>
          <cell r="U71">
            <v>10572649</v>
          </cell>
        </row>
        <row r="72">
          <cell r="D72" t="str">
            <v>OP.0002AZ10</v>
          </cell>
          <cell r="E72">
            <v>5178</v>
          </cell>
          <cell r="F72">
            <v>3362</v>
          </cell>
          <cell r="G72">
            <v>8540</v>
          </cell>
          <cell r="H72">
            <v>0</v>
          </cell>
          <cell r="I72">
            <v>0</v>
          </cell>
          <cell r="J72">
            <v>0</v>
          </cell>
          <cell r="K72">
            <v>0</v>
          </cell>
          <cell r="L72">
            <v>0</v>
          </cell>
          <cell r="M72">
            <v>0</v>
          </cell>
          <cell r="N72">
            <v>0</v>
          </cell>
          <cell r="O72">
            <v>0</v>
          </cell>
          <cell r="P72">
            <v>0</v>
          </cell>
          <cell r="Q72">
            <v>0</v>
          </cell>
          <cell r="R72">
            <v>0</v>
          </cell>
          <cell r="S72">
            <v>0</v>
          </cell>
          <cell r="T72">
            <v>0</v>
          </cell>
          <cell r="U72">
            <v>0</v>
          </cell>
        </row>
        <row r="73">
          <cell r="D73" t="str">
            <v>OP.0002CH10</v>
          </cell>
          <cell r="E73">
            <v>0</v>
          </cell>
          <cell r="F73">
            <v>0</v>
          </cell>
          <cell r="G73">
            <v>0</v>
          </cell>
          <cell r="H73">
            <v>0</v>
          </cell>
          <cell r="I73">
            <v>0</v>
          </cell>
          <cell r="J73">
            <v>5000</v>
          </cell>
          <cell r="K73">
            <v>5000</v>
          </cell>
          <cell r="L73">
            <v>0</v>
          </cell>
          <cell r="M73">
            <v>0</v>
          </cell>
          <cell r="N73">
            <v>0</v>
          </cell>
          <cell r="O73">
            <v>0</v>
          </cell>
          <cell r="P73">
            <v>0</v>
          </cell>
          <cell r="Q73">
            <v>0</v>
          </cell>
          <cell r="R73">
            <v>0</v>
          </cell>
          <cell r="S73">
            <v>0</v>
          </cell>
          <cell r="T73">
            <v>0</v>
          </cell>
          <cell r="U73">
            <v>5000</v>
          </cell>
        </row>
        <row r="74">
          <cell r="D74" t="str">
            <v>OP.0002KG10</v>
          </cell>
          <cell r="E74">
            <v>20993</v>
          </cell>
          <cell r="F74">
            <v>10480</v>
          </cell>
          <cell r="G74">
            <v>31473</v>
          </cell>
          <cell r="H74">
            <v>0</v>
          </cell>
          <cell r="I74">
            <v>12210</v>
          </cell>
          <cell r="J74">
            <v>8500</v>
          </cell>
          <cell r="K74">
            <v>20710</v>
          </cell>
          <cell r="L74">
            <v>0</v>
          </cell>
          <cell r="M74">
            <v>0</v>
          </cell>
          <cell r="N74">
            <v>0</v>
          </cell>
          <cell r="O74">
            <v>0</v>
          </cell>
          <cell r="P74">
            <v>0</v>
          </cell>
          <cell r="Q74">
            <v>0</v>
          </cell>
          <cell r="R74">
            <v>0</v>
          </cell>
          <cell r="S74">
            <v>0</v>
          </cell>
          <cell r="T74">
            <v>0</v>
          </cell>
          <cell r="U74">
            <v>20710</v>
          </cell>
        </row>
        <row r="75">
          <cell r="D75" t="str">
            <v>OP.0002KZ10</v>
          </cell>
          <cell r="E75">
            <v>6090</v>
          </cell>
          <cell r="F75">
            <v>1333</v>
          </cell>
          <cell r="G75">
            <v>7423</v>
          </cell>
          <cell r="H75">
            <v>0</v>
          </cell>
          <cell r="I75">
            <v>0</v>
          </cell>
          <cell r="J75">
            <v>0</v>
          </cell>
          <cell r="K75">
            <v>0</v>
          </cell>
          <cell r="L75">
            <v>0</v>
          </cell>
          <cell r="M75">
            <v>2000</v>
          </cell>
          <cell r="N75">
            <v>0</v>
          </cell>
          <cell r="O75">
            <v>2000</v>
          </cell>
          <cell r="P75">
            <v>0</v>
          </cell>
          <cell r="Q75">
            <v>0</v>
          </cell>
          <cell r="R75">
            <v>0</v>
          </cell>
          <cell r="S75">
            <v>0</v>
          </cell>
          <cell r="T75">
            <v>0</v>
          </cell>
          <cell r="U75">
            <v>0</v>
          </cell>
        </row>
        <row r="76">
          <cell r="D76" t="str">
            <v>OP.0002MT10</v>
          </cell>
          <cell r="E76">
            <v>23420</v>
          </cell>
          <cell r="F76">
            <v>12851</v>
          </cell>
          <cell r="G76">
            <v>36271</v>
          </cell>
          <cell r="H76">
            <v>0</v>
          </cell>
          <cell r="I76">
            <v>32339</v>
          </cell>
          <cell r="J76">
            <v>44887</v>
          </cell>
          <cell r="K76">
            <v>77226</v>
          </cell>
          <cell r="L76">
            <v>0</v>
          </cell>
          <cell r="M76">
            <v>64600</v>
          </cell>
          <cell r="N76">
            <v>0</v>
          </cell>
          <cell r="O76">
            <v>64600</v>
          </cell>
          <cell r="P76">
            <v>0</v>
          </cell>
          <cell r="Q76">
            <v>32064</v>
          </cell>
          <cell r="R76">
            <v>0</v>
          </cell>
          <cell r="S76">
            <v>32064</v>
          </cell>
          <cell r="T76">
            <v>0</v>
          </cell>
          <cell r="U76">
            <v>109290</v>
          </cell>
        </row>
        <row r="77">
          <cell r="D77" t="str">
            <v>OP.0002RO10</v>
          </cell>
          <cell r="E77">
            <v>0</v>
          </cell>
          <cell r="F77">
            <v>0</v>
          </cell>
          <cell r="G77">
            <v>0</v>
          </cell>
          <cell r="H77">
            <v>0</v>
          </cell>
          <cell r="I77">
            <v>0</v>
          </cell>
          <cell r="J77">
            <v>0</v>
          </cell>
          <cell r="K77">
            <v>0</v>
          </cell>
          <cell r="L77">
            <v>0</v>
          </cell>
          <cell r="M77">
            <v>0</v>
          </cell>
          <cell r="N77">
            <v>0</v>
          </cell>
          <cell r="O77">
            <v>0</v>
          </cell>
          <cell r="P77">
            <v>0</v>
          </cell>
          <cell r="Q77">
            <v>5100</v>
          </cell>
          <cell r="R77">
            <v>0</v>
          </cell>
          <cell r="S77">
            <v>5100</v>
          </cell>
          <cell r="T77">
            <v>0</v>
          </cell>
          <cell r="U77">
            <v>5100</v>
          </cell>
        </row>
        <row r="78">
          <cell r="D78" t="str">
            <v>OP.0002RU10</v>
          </cell>
          <cell r="E78">
            <v>2167499</v>
          </cell>
          <cell r="F78">
            <v>714959</v>
          </cell>
          <cell r="G78">
            <v>2882458</v>
          </cell>
          <cell r="H78">
            <v>0</v>
          </cell>
          <cell r="I78">
            <v>2167499</v>
          </cell>
          <cell r="J78">
            <v>714959</v>
          </cell>
          <cell r="K78">
            <v>2882458</v>
          </cell>
          <cell r="L78">
            <v>0</v>
          </cell>
          <cell r="M78">
            <v>31720</v>
          </cell>
          <cell r="N78">
            <v>0</v>
          </cell>
          <cell r="O78">
            <v>31720</v>
          </cell>
          <cell r="P78">
            <v>0</v>
          </cell>
          <cell r="Q78">
            <v>31720</v>
          </cell>
          <cell r="R78">
            <v>0</v>
          </cell>
          <cell r="S78">
            <v>31720</v>
          </cell>
          <cell r="T78">
            <v>0</v>
          </cell>
          <cell r="U78">
            <v>2914178</v>
          </cell>
        </row>
        <row r="79">
          <cell r="D79" t="str">
            <v>OP.0002SK10</v>
          </cell>
          <cell r="E79">
            <v>0</v>
          </cell>
          <cell r="F79">
            <v>0</v>
          </cell>
          <cell r="G79">
            <v>0</v>
          </cell>
          <cell r="H79">
            <v>0</v>
          </cell>
          <cell r="I79">
            <v>0</v>
          </cell>
          <cell r="J79">
            <v>0</v>
          </cell>
          <cell r="K79">
            <v>0</v>
          </cell>
          <cell r="L79">
            <v>0</v>
          </cell>
          <cell r="M79">
            <v>17688</v>
          </cell>
          <cell r="N79">
            <v>0</v>
          </cell>
          <cell r="O79">
            <v>17688</v>
          </cell>
          <cell r="P79">
            <v>0</v>
          </cell>
          <cell r="Q79">
            <v>15980</v>
          </cell>
          <cell r="R79">
            <v>0</v>
          </cell>
          <cell r="S79">
            <v>15980</v>
          </cell>
          <cell r="T79">
            <v>0</v>
          </cell>
          <cell r="U79">
            <v>15980</v>
          </cell>
        </row>
        <row r="80">
          <cell r="D80" t="str">
            <v>OP.0002UA10</v>
          </cell>
          <cell r="E80">
            <v>5051</v>
          </cell>
          <cell r="F80">
            <v>3600</v>
          </cell>
          <cell r="G80">
            <v>8651</v>
          </cell>
          <cell r="H80">
            <v>0</v>
          </cell>
          <cell r="I80">
            <v>0</v>
          </cell>
          <cell r="J80">
            <v>0</v>
          </cell>
          <cell r="K80">
            <v>0</v>
          </cell>
          <cell r="L80">
            <v>0</v>
          </cell>
          <cell r="M80">
            <v>0</v>
          </cell>
          <cell r="N80">
            <v>0</v>
          </cell>
          <cell r="O80">
            <v>0</v>
          </cell>
          <cell r="P80">
            <v>0</v>
          </cell>
          <cell r="Q80">
            <v>0</v>
          </cell>
          <cell r="R80">
            <v>0</v>
          </cell>
          <cell r="S80">
            <v>0</v>
          </cell>
          <cell r="T80">
            <v>0</v>
          </cell>
          <cell r="U80">
            <v>0</v>
          </cell>
        </row>
        <row r="81">
          <cell r="D81">
            <v>0</v>
          </cell>
          <cell r="E81">
            <v>2228231</v>
          </cell>
          <cell r="F81">
            <v>746585</v>
          </cell>
          <cell r="G81">
            <v>2974816</v>
          </cell>
          <cell r="H81">
            <v>0</v>
          </cell>
          <cell r="I81">
            <v>2212048</v>
          </cell>
          <cell r="J81">
            <v>773346</v>
          </cell>
          <cell r="K81">
            <v>2985394</v>
          </cell>
          <cell r="L81">
            <v>0</v>
          </cell>
          <cell r="M81">
            <v>116008</v>
          </cell>
          <cell r="N81">
            <v>0</v>
          </cell>
          <cell r="O81">
            <v>116008</v>
          </cell>
          <cell r="P81">
            <v>0</v>
          </cell>
          <cell r="Q81">
            <v>84864</v>
          </cell>
          <cell r="R81">
            <v>0</v>
          </cell>
          <cell r="S81">
            <v>84864</v>
          </cell>
          <cell r="T81">
            <v>0</v>
          </cell>
          <cell r="U81">
            <v>3070258</v>
          </cell>
        </row>
        <row r="82">
          <cell r="D82" t="str">
            <v>OP.0003IN10</v>
          </cell>
          <cell r="E82">
            <v>6000</v>
          </cell>
          <cell r="F82">
            <v>0</v>
          </cell>
          <cell r="G82">
            <v>6000</v>
          </cell>
          <cell r="H82">
            <v>0</v>
          </cell>
          <cell r="I82">
            <v>0</v>
          </cell>
          <cell r="J82">
            <v>0</v>
          </cell>
          <cell r="K82">
            <v>0</v>
          </cell>
          <cell r="L82">
            <v>0</v>
          </cell>
          <cell r="M82">
            <v>0</v>
          </cell>
          <cell r="N82">
            <v>0</v>
          </cell>
          <cell r="O82">
            <v>0</v>
          </cell>
          <cell r="P82">
            <v>0</v>
          </cell>
          <cell r="Q82">
            <v>0</v>
          </cell>
          <cell r="R82">
            <v>0</v>
          </cell>
          <cell r="S82">
            <v>0</v>
          </cell>
          <cell r="T82">
            <v>0</v>
          </cell>
          <cell r="U82">
            <v>0</v>
          </cell>
        </row>
        <row r="83">
          <cell r="D83" t="str">
            <v>OP.0003CH10</v>
          </cell>
          <cell r="E83">
            <v>0</v>
          </cell>
          <cell r="F83">
            <v>0</v>
          </cell>
          <cell r="G83">
            <v>0</v>
          </cell>
          <cell r="H83">
            <v>0</v>
          </cell>
          <cell r="I83">
            <v>0</v>
          </cell>
          <cell r="J83">
            <v>5000</v>
          </cell>
          <cell r="K83">
            <v>5000</v>
          </cell>
          <cell r="L83">
            <v>0</v>
          </cell>
          <cell r="M83">
            <v>0</v>
          </cell>
          <cell r="N83">
            <v>0</v>
          </cell>
          <cell r="O83">
            <v>0</v>
          </cell>
          <cell r="P83">
            <v>0</v>
          </cell>
          <cell r="Q83">
            <v>0</v>
          </cell>
          <cell r="R83">
            <v>0</v>
          </cell>
          <cell r="S83">
            <v>0</v>
          </cell>
          <cell r="T83">
            <v>0</v>
          </cell>
          <cell r="U83">
            <v>5000</v>
          </cell>
        </row>
        <row r="84">
          <cell r="D84" t="str">
            <v>OP.0003NP10</v>
          </cell>
          <cell r="E84">
            <v>2784805</v>
          </cell>
          <cell r="F84">
            <v>414126</v>
          </cell>
          <cell r="G84">
            <v>3198931</v>
          </cell>
          <cell r="H84">
            <v>0</v>
          </cell>
          <cell r="I84">
            <v>2791208</v>
          </cell>
          <cell r="J84">
            <v>414126</v>
          </cell>
          <cell r="K84">
            <v>3205334</v>
          </cell>
          <cell r="L84">
            <v>0</v>
          </cell>
          <cell r="M84">
            <v>453429</v>
          </cell>
          <cell r="N84">
            <v>0</v>
          </cell>
          <cell r="O84">
            <v>453429</v>
          </cell>
          <cell r="P84">
            <v>0</v>
          </cell>
          <cell r="Q84">
            <v>403429</v>
          </cell>
          <cell r="R84">
            <v>0</v>
          </cell>
          <cell r="S84">
            <v>403429</v>
          </cell>
          <cell r="T84">
            <v>0</v>
          </cell>
          <cell r="U84">
            <v>3608763</v>
          </cell>
        </row>
        <row r="85">
          <cell r="D85" t="str">
            <v>OP.0003LK10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D86" t="str">
            <v>OP.0003PK10</v>
          </cell>
          <cell r="E86">
            <v>26620</v>
          </cell>
          <cell r="F86">
            <v>9844</v>
          </cell>
          <cell r="G86">
            <v>36464</v>
          </cell>
          <cell r="H86">
            <v>0</v>
          </cell>
          <cell r="I86">
            <v>26620</v>
          </cell>
          <cell r="J86">
            <v>9844</v>
          </cell>
          <cell r="K86">
            <v>36464</v>
          </cell>
          <cell r="L86">
            <v>0</v>
          </cell>
          <cell r="M86">
            <v>0</v>
          </cell>
          <cell r="N86">
            <v>0</v>
          </cell>
          <cell r="O86">
            <v>0</v>
          </cell>
          <cell r="P86">
            <v>0</v>
          </cell>
          <cell r="Q86">
            <v>0</v>
          </cell>
          <cell r="R86">
            <v>0</v>
          </cell>
          <cell r="S86">
            <v>0</v>
          </cell>
          <cell r="T86">
            <v>0</v>
          </cell>
          <cell r="U86">
            <v>36464</v>
          </cell>
        </row>
        <row r="87">
          <cell r="D87">
            <v>0</v>
          </cell>
          <cell r="E87">
            <v>2817425</v>
          </cell>
          <cell r="F87">
            <v>423970</v>
          </cell>
          <cell r="G87">
            <v>3241395</v>
          </cell>
          <cell r="H87">
            <v>0</v>
          </cell>
          <cell r="I87">
            <v>2817828</v>
          </cell>
          <cell r="J87">
            <v>428970</v>
          </cell>
          <cell r="K87">
            <v>3246798</v>
          </cell>
          <cell r="L87">
            <v>0</v>
          </cell>
          <cell r="M87">
            <v>453429</v>
          </cell>
          <cell r="N87">
            <v>0</v>
          </cell>
          <cell r="O87">
            <v>453429</v>
          </cell>
          <cell r="P87">
            <v>0</v>
          </cell>
          <cell r="Q87">
            <v>403429</v>
          </cell>
          <cell r="R87">
            <v>0</v>
          </cell>
          <cell r="S87">
            <v>403429</v>
          </cell>
          <cell r="T87">
            <v>0</v>
          </cell>
          <cell r="U87">
            <v>3650227</v>
          </cell>
        </row>
        <row r="88">
          <cell r="D88" t="str">
            <v>OP.0004CR10</v>
          </cell>
          <cell r="E88">
            <v>0</v>
          </cell>
          <cell r="F88">
            <v>17144</v>
          </cell>
          <cell r="G88">
            <v>17144</v>
          </cell>
          <cell r="H88">
            <v>0</v>
          </cell>
          <cell r="I88">
            <v>0</v>
          </cell>
          <cell r="J88">
            <v>17144</v>
          </cell>
          <cell r="K88">
            <v>17144</v>
          </cell>
          <cell r="L88">
            <v>0</v>
          </cell>
          <cell r="M88">
            <v>0</v>
          </cell>
          <cell r="N88">
            <v>6000</v>
          </cell>
          <cell r="O88">
            <v>6000</v>
          </cell>
          <cell r="P88">
            <v>0</v>
          </cell>
          <cell r="Q88">
            <v>0</v>
          </cell>
          <cell r="R88">
            <v>6000</v>
          </cell>
          <cell r="S88">
            <v>6000</v>
          </cell>
          <cell r="T88">
            <v>0</v>
          </cell>
          <cell r="U88">
            <v>23144</v>
          </cell>
        </row>
        <row r="89">
          <cell r="D89" t="str">
            <v>OP.0004EC10</v>
          </cell>
          <cell r="E89">
            <v>198578</v>
          </cell>
          <cell r="F89">
            <v>295627</v>
          </cell>
          <cell r="G89">
            <v>494205</v>
          </cell>
          <cell r="H89">
            <v>0</v>
          </cell>
          <cell r="I89">
            <v>258749</v>
          </cell>
          <cell r="J89">
            <v>295627</v>
          </cell>
          <cell r="K89">
            <v>554376</v>
          </cell>
          <cell r="L89">
            <v>0</v>
          </cell>
          <cell r="M89">
            <v>68000</v>
          </cell>
          <cell r="N89">
            <v>66000</v>
          </cell>
          <cell r="O89">
            <v>134000</v>
          </cell>
          <cell r="P89">
            <v>0</v>
          </cell>
          <cell r="Q89">
            <v>67850</v>
          </cell>
          <cell r="R89">
            <v>66000</v>
          </cell>
          <cell r="S89">
            <v>133850</v>
          </cell>
          <cell r="T89">
            <v>0</v>
          </cell>
          <cell r="U89">
            <v>688226</v>
          </cell>
        </row>
        <row r="90">
          <cell r="D90" t="str">
            <v>OP.0004US10</v>
          </cell>
          <cell r="E90">
            <v>45600</v>
          </cell>
          <cell r="F90">
            <v>10449</v>
          </cell>
          <cell r="G90">
            <v>56049</v>
          </cell>
          <cell r="H90">
            <v>0</v>
          </cell>
          <cell r="I90">
            <v>45600</v>
          </cell>
          <cell r="J90">
            <v>10449</v>
          </cell>
          <cell r="K90">
            <v>56049</v>
          </cell>
          <cell r="L90">
            <v>0</v>
          </cell>
          <cell r="M90">
            <v>0</v>
          </cell>
          <cell r="N90">
            <v>0</v>
          </cell>
          <cell r="O90">
            <v>0</v>
          </cell>
          <cell r="P90">
            <v>0</v>
          </cell>
          <cell r="Q90">
            <v>0</v>
          </cell>
          <cell r="R90">
            <v>0</v>
          </cell>
          <cell r="S90">
            <v>0</v>
          </cell>
          <cell r="T90">
            <v>0</v>
          </cell>
          <cell r="U90">
            <v>56049</v>
          </cell>
        </row>
        <row r="91">
          <cell r="D91">
            <v>0</v>
          </cell>
          <cell r="E91">
            <v>244178</v>
          </cell>
          <cell r="F91">
            <v>323220</v>
          </cell>
          <cell r="G91">
            <v>567398</v>
          </cell>
          <cell r="H91">
            <v>0</v>
          </cell>
          <cell r="I91">
            <v>304349</v>
          </cell>
          <cell r="J91">
            <v>323220</v>
          </cell>
          <cell r="K91">
            <v>627569</v>
          </cell>
          <cell r="L91">
            <v>0</v>
          </cell>
          <cell r="M91">
            <v>68000</v>
          </cell>
          <cell r="N91">
            <v>72000</v>
          </cell>
          <cell r="O91">
            <v>140000</v>
          </cell>
          <cell r="P91">
            <v>0</v>
          </cell>
          <cell r="Q91">
            <v>67850</v>
          </cell>
          <cell r="R91">
            <v>72000</v>
          </cell>
          <cell r="S91">
            <v>139850</v>
          </cell>
          <cell r="T91">
            <v>0</v>
          </cell>
          <cell r="U91">
            <v>767419</v>
          </cell>
        </row>
        <row r="92">
          <cell r="D92" t="str">
            <v>RE.0003CO10</v>
          </cell>
          <cell r="E92">
            <v>18300</v>
          </cell>
          <cell r="F92">
            <v>823</v>
          </cell>
          <cell r="G92">
            <v>19123</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D93" t="str">
            <v>RE.0003CH10</v>
          </cell>
          <cell r="E93">
            <v>0</v>
          </cell>
          <cell r="F93">
            <v>0</v>
          </cell>
          <cell r="G93">
            <v>0</v>
          </cell>
          <cell r="H93">
            <v>0</v>
          </cell>
          <cell r="I93">
            <v>37500</v>
          </cell>
          <cell r="J93">
            <v>0</v>
          </cell>
          <cell r="K93">
            <v>37500</v>
          </cell>
          <cell r="L93">
            <v>0</v>
          </cell>
          <cell r="M93">
            <v>0</v>
          </cell>
          <cell r="N93">
            <v>0</v>
          </cell>
          <cell r="O93">
            <v>0</v>
          </cell>
          <cell r="P93">
            <v>0</v>
          </cell>
          <cell r="Q93">
            <v>0</v>
          </cell>
          <cell r="R93">
            <v>0</v>
          </cell>
          <cell r="S93">
            <v>0</v>
          </cell>
          <cell r="T93">
            <v>0</v>
          </cell>
          <cell r="U93">
            <v>37500</v>
          </cell>
        </row>
        <row r="94">
          <cell r="D94" t="str">
            <v>RE.0003CR10</v>
          </cell>
          <cell r="E94">
            <v>27916</v>
          </cell>
          <cell r="F94">
            <v>17144</v>
          </cell>
          <cell r="G94">
            <v>45060</v>
          </cell>
          <cell r="H94">
            <v>0</v>
          </cell>
          <cell r="I94">
            <v>27916</v>
          </cell>
          <cell r="J94">
            <v>17144</v>
          </cell>
          <cell r="K94">
            <v>45060</v>
          </cell>
          <cell r="L94">
            <v>0</v>
          </cell>
          <cell r="M94">
            <v>0</v>
          </cell>
          <cell r="N94">
            <v>0</v>
          </cell>
          <cell r="O94">
            <v>0</v>
          </cell>
          <cell r="P94">
            <v>0</v>
          </cell>
          <cell r="Q94">
            <v>0</v>
          </cell>
          <cell r="R94">
            <v>0</v>
          </cell>
          <cell r="S94">
            <v>0</v>
          </cell>
          <cell r="T94">
            <v>0</v>
          </cell>
          <cell r="U94">
            <v>45060</v>
          </cell>
        </row>
        <row r="95">
          <cell r="D95" t="str">
            <v>RE.0003EC10</v>
          </cell>
          <cell r="E95">
            <v>371174</v>
          </cell>
          <cell r="F95">
            <v>27588</v>
          </cell>
          <cell r="G95">
            <v>398762</v>
          </cell>
          <cell r="H95">
            <v>0</v>
          </cell>
          <cell r="I95">
            <v>182595</v>
          </cell>
          <cell r="J95">
            <v>27588</v>
          </cell>
          <cell r="K95">
            <v>210183</v>
          </cell>
          <cell r="L95">
            <v>0</v>
          </cell>
          <cell r="M95">
            <v>63300</v>
          </cell>
          <cell r="N95">
            <v>0</v>
          </cell>
          <cell r="O95">
            <v>63300</v>
          </cell>
          <cell r="P95">
            <v>0</v>
          </cell>
          <cell r="Q95">
            <v>63300</v>
          </cell>
          <cell r="R95">
            <v>0</v>
          </cell>
          <cell r="S95">
            <v>63300</v>
          </cell>
          <cell r="T95">
            <v>0</v>
          </cell>
          <cell r="U95">
            <v>273483</v>
          </cell>
        </row>
        <row r="96">
          <cell r="D96" t="str">
            <v>RE.0003PH10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D97" t="str">
            <v>RE.0003US10</v>
          </cell>
          <cell r="E97">
            <v>67225</v>
          </cell>
          <cell r="F97">
            <v>20124</v>
          </cell>
          <cell r="G97">
            <v>87349</v>
          </cell>
          <cell r="H97">
            <v>0</v>
          </cell>
          <cell r="I97">
            <v>75450</v>
          </cell>
          <cell r="J97">
            <v>22994</v>
          </cell>
          <cell r="K97">
            <v>98444</v>
          </cell>
          <cell r="L97">
            <v>0</v>
          </cell>
          <cell r="M97">
            <v>0</v>
          </cell>
          <cell r="N97">
            <v>0</v>
          </cell>
          <cell r="O97">
            <v>0</v>
          </cell>
          <cell r="P97">
            <v>0</v>
          </cell>
          <cell r="Q97">
            <v>0</v>
          </cell>
          <cell r="R97">
            <v>0</v>
          </cell>
          <cell r="S97">
            <v>0</v>
          </cell>
          <cell r="T97">
            <v>0</v>
          </cell>
          <cell r="U97">
            <v>98444</v>
          </cell>
        </row>
        <row r="98">
          <cell r="D98" t="str">
            <v>RE.0003US20</v>
          </cell>
          <cell r="E98">
            <v>182467</v>
          </cell>
          <cell r="F98">
            <v>57135</v>
          </cell>
          <cell r="G98">
            <v>239602</v>
          </cell>
          <cell r="H98">
            <v>0</v>
          </cell>
          <cell r="I98">
            <v>173542</v>
          </cell>
          <cell r="J98">
            <v>54265</v>
          </cell>
          <cell r="K98">
            <v>227807</v>
          </cell>
          <cell r="L98">
            <v>0</v>
          </cell>
          <cell r="M98">
            <v>0</v>
          </cell>
          <cell r="N98">
            <v>0</v>
          </cell>
          <cell r="O98">
            <v>0</v>
          </cell>
          <cell r="P98">
            <v>0</v>
          </cell>
          <cell r="Q98">
            <v>0</v>
          </cell>
          <cell r="R98">
            <v>0</v>
          </cell>
          <cell r="S98">
            <v>0</v>
          </cell>
          <cell r="T98">
            <v>0</v>
          </cell>
          <cell r="U98">
            <v>227807</v>
          </cell>
        </row>
        <row r="99">
          <cell r="D99" t="str">
            <v>RE.0003US23</v>
          </cell>
          <cell r="E99">
            <v>391543</v>
          </cell>
          <cell r="F99">
            <v>71568</v>
          </cell>
          <cell r="G99">
            <v>463111</v>
          </cell>
          <cell r="H99">
            <v>0</v>
          </cell>
          <cell r="I99">
            <v>321543</v>
          </cell>
          <cell r="J99">
            <v>71568</v>
          </cell>
          <cell r="K99">
            <v>393111</v>
          </cell>
          <cell r="L99">
            <v>0</v>
          </cell>
          <cell r="M99">
            <v>259132</v>
          </cell>
          <cell r="N99">
            <v>0</v>
          </cell>
          <cell r="O99">
            <v>259132</v>
          </cell>
          <cell r="P99">
            <v>0</v>
          </cell>
          <cell r="Q99">
            <v>209132</v>
          </cell>
          <cell r="R99">
            <v>0</v>
          </cell>
          <cell r="S99">
            <v>209132</v>
          </cell>
          <cell r="T99">
            <v>0</v>
          </cell>
          <cell r="U99">
            <v>602243</v>
          </cell>
        </row>
        <row r="100">
          <cell r="D100">
            <v>0</v>
          </cell>
          <cell r="E100">
            <v>1058625</v>
          </cell>
          <cell r="F100">
            <v>194382</v>
          </cell>
          <cell r="G100">
            <v>1253007</v>
          </cell>
          <cell r="H100">
            <v>0</v>
          </cell>
          <cell r="I100">
            <v>818546</v>
          </cell>
          <cell r="J100">
            <v>193559</v>
          </cell>
          <cell r="K100">
            <v>1012105</v>
          </cell>
          <cell r="L100">
            <v>0</v>
          </cell>
          <cell r="M100">
            <v>322432</v>
          </cell>
          <cell r="N100">
            <v>0</v>
          </cell>
          <cell r="O100">
            <v>322432</v>
          </cell>
          <cell r="P100">
            <v>0</v>
          </cell>
          <cell r="Q100">
            <v>272432</v>
          </cell>
          <cell r="R100">
            <v>0</v>
          </cell>
          <cell r="S100">
            <v>272432</v>
          </cell>
          <cell r="T100">
            <v>0</v>
          </cell>
          <cell r="U100">
            <v>1284537</v>
          </cell>
        </row>
        <row r="101">
          <cell r="D101" t="str">
            <v>RE.0004GB10</v>
          </cell>
          <cell r="E101">
            <v>49650</v>
          </cell>
          <cell r="F101">
            <v>4279</v>
          </cell>
          <cell r="G101">
            <v>53929</v>
          </cell>
          <cell r="H101">
            <v>0</v>
          </cell>
          <cell r="I101">
            <v>49650</v>
          </cell>
          <cell r="J101">
            <v>4279</v>
          </cell>
          <cell r="K101">
            <v>53929</v>
          </cell>
          <cell r="L101">
            <v>0</v>
          </cell>
          <cell r="M101">
            <v>0</v>
          </cell>
          <cell r="N101">
            <v>0</v>
          </cell>
          <cell r="O101">
            <v>0</v>
          </cell>
          <cell r="P101">
            <v>0</v>
          </cell>
          <cell r="Q101">
            <v>0</v>
          </cell>
          <cell r="R101">
            <v>0</v>
          </cell>
          <cell r="S101">
            <v>0</v>
          </cell>
          <cell r="T101">
            <v>0</v>
          </cell>
          <cell r="U101">
            <v>53929</v>
          </cell>
        </row>
        <row r="102">
          <cell r="D102" t="str">
            <v>RE.0004CH10</v>
          </cell>
          <cell r="E102">
            <v>0</v>
          </cell>
          <cell r="F102">
            <v>0</v>
          </cell>
          <cell r="G102">
            <v>0</v>
          </cell>
          <cell r="H102">
            <v>0</v>
          </cell>
          <cell r="I102">
            <v>37500</v>
          </cell>
          <cell r="J102">
            <v>0</v>
          </cell>
          <cell r="K102">
            <v>37500</v>
          </cell>
          <cell r="L102">
            <v>0</v>
          </cell>
          <cell r="M102">
            <v>0</v>
          </cell>
          <cell r="N102">
            <v>0</v>
          </cell>
          <cell r="O102">
            <v>0</v>
          </cell>
          <cell r="P102">
            <v>0</v>
          </cell>
          <cell r="Q102">
            <v>0</v>
          </cell>
          <cell r="R102">
            <v>0</v>
          </cell>
          <cell r="S102">
            <v>0</v>
          </cell>
          <cell r="T102">
            <v>0</v>
          </cell>
          <cell r="U102">
            <v>37500</v>
          </cell>
        </row>
        <row r="103">
          <cell r="D103" t="str">
            <v>RE.0004HK10</v>
          </cell>
          <cell r="E103">
            <v>0</v>
          </cell>
          <cell r="F103">
            <v>0</v>
          </cell>
          <cell r="G103">
            <v>0</v>
          </cell>
          <cell r="H103">
            <v>0</v>
          </cell>
          <cell r="I103">
            <v>0</v>
          </cell>
          <cell r="J103">
            <v>0</v>
          </cell>
          <cell r="K103">
            <v>0</v>
          </cell>
          <cell r="L103">
            <v>0</v>
          </cell>
          <cell r="M103">
            <v>20000</v>
          </cell>
          <cell r="N103">
            <v>0</v>
          </cell>
          <cell r="O103">
            <v>20000</v>
          </cell>
          <cell r="P103">
            <v>0</v>
          </cell>
          <cell r="Q103">
            <v>20000</v>
          </cell>
          <cell r="R103">
            <v>0</v>
          </cell>
          <cell r="S103">
            <v>20000</v>
          </cell>
          <cell r="T103">
            <v>0</v>
          </cell>
          <cell r="U103">
            <v>20000</v>
          </cell>
        </row>
        <row r="104">
          <cell r="D104" t="str">
            <v>RE.0004JP10</v>
          </cell>
          <cell r="E104">
            <v>97481</v>
          </cell>
          <cell r="F104">
            <v>22960</v>
          </cell>
          <cell r="G104">
            <v>120441</v>
          </cell>
          <cell r="H104">
            <v>0</v>
          </cell>
          <cell r="I104">
            <v>97481</v>
          </cell>
          <cell r="J104">
            <v>22960</v>
          </cell>
          <cell r="K104">
            <v>120441</v>
          </cell>
          <cell r="L104">
            <v>0</v>
          </cell>
          <cell r="M104">
            <v>145000</v>
          </cell>
          <cell r="N104">
            <v>0</v>
          </cell>
          <cell r="O104">
            <v>145000</v>
          </cell>
          <cell r="P104">
            <v>0</v>
          </cell>
          <cell r="Q104">
            <v>30000</v>
          </cell>
          <cell r="R104">
            <v>0</v>
          </cell>
          <cell r="S104">
            <v>30000</v>
          </cell>
          <cell r="T104">
            <v>0</v>
          </cell>
          <cell r="U104">
            <v>150441</v>
          </cell>
        </row>
        <row r="105">
          <cell r="D105" t="str">
            <v>RE.0004KR10</v>
          </cell>
          <cell r="E105">
            <v>10302</v>
          </cell>
          <cell r="F105">
            <v>1867</v>
          </cell>
          <cell r="G105">
            <v>12169</v>
          </cell>
          <cell r="H105">
            <v>0</v>
          </cell>
          <cell r="I105">
            <v>10302</v>
          </cell>
          <cell r="J105">
            <v>1867</v>
          </cell>
          <cell r="K105">
            <v>12169</v>
          </cell>
          <cell r="L105">
            <v>0</v>
          </cell>
          <cell r="M105">
            <v>0</v>
          </cell>
          <cell r="N105">
            <v>0</v>
          </cell>
          <cell r="O105">
            <v>0</v>
          </cell>
          <cell r="P105">
            <v>0</v>
          </cell>
          <cell r="Q105">
            <v>0</v>
          </cell>
          <cell r="R105">
            <v>0</v>
          </cell>
          <cell r="S105">
            <v>0</v>
          </cell>
          <cell r="T105">
            <v>0</v>
          </cell>
          <cell r="U105">
            <v>12169</v>
          </cell>
        </row>
        <row r="106">
          <cell r="D106" t="str">
            <v>RE.0004PH10</v>
          </cell>
          <cell r="E106">
            <v>6671</v>
          </cell>
          <cell r="F106">
            <v>0</v>
          </cell>
          <cell r="G106">
            <v>6671</v>
          </cell>
          <cell r="H106">
            <v>0</v>
          </cell>
          <cell r="I106">
            <v>6672</v>
          </cell>
          <cell r="J106">
            <v>0</v>
          </cell>
          <cell r="K106">
            <v>6672</v>
          </cell>
          <cell r="L106">
            <v>0</v>
          </cell>
          <cell r="M106">
            <v>0</v>
          </cell>
          <cell r="N106">
            <v>0</v>
          </cell>
          <cell r="O106">
            <v>0</v>
          </cell>
          <cell r="P106">
            <v>0</v>
          </cell>
          <cell r="Q106">
            <v>0</v>
          </cell>
          <cell r="R106">
            <v>0</v>
          </cell>
          <cell r="S106">
            <v>0</v>
          </cell>
          <cell r="T106">
            <v>0</v>
          </cell>
          <cell r="U106">
            <v>6672</v>
          </cell>
        </row>
        <row r="107">
          <cell r="D107" t="str">
            <v>RE.0004TH10</v>
          </cell>
          <cell r="E107">
            <v>4214127</v>
          </cell>
          <cell r="F107">
            <v>453400</v>
          </cell>
          <cell r="G107">
            <v>4667527</v>
          </cell>
          <cell r="H107">
            <v>0</v>
          </cell>
          <cell r="I107">
            <v>4249627</v>
          </cell>
          <cell r="J107">
            <v>453400</v>
          </cell>
          <cell r="K107">
            <v>4703027</v>
          </cell>
          <cell r="L107">
            <v>0</v>
          </cell>
          <cell r="M107">
            <v>963300</v>
          </cell>
          <cell r="N107">
            <v>0</v>
          </cell>
          <cell r="O107">
            <v>963300</v>
          </cell>
          <cell r="P107">
            <v>0</v>
          </cell>
          <cell r="Q107">
            <v>694600</v>
          </cell>
          <cell r="R107">
            <v>0</v>
          </cell>
          <cell r="S107">
            <v>694600</v>
          </cell>
          <cell r="T107">
            <v>0</v>
          </cell>
          <cell r="U107">
            <v>5397627</v>
          </cell>
        </row>
        <row r="108">
          <cell r="D108" t="str">
            <v>RE.0004US10</v>
          </cell>
          <cell r="E108">
            <v>36114</v>
          </cell>
          <cell r="F108">
            <v>13670</v>
          </cell>
          <cell r="G108">
            <v>49784</v>
          </cell>
          <cell r="H108">
            <v>0</v>
          </cell>
          <cell r="I108">
            <v>45514</v>
          </cell>
          <cell r="J108">
            <v>16950</v>
          </cell>
          <cell r="K108">
            <v>62464</v>
          </cell>
          <cell r="L108">
            <v>0</v>
          </cell>
          <cell r="M108">
            <v>0</v>
          </cell>
          <cell r="N108">
            <v>0</v>
          </cell>
          <cell r="O108">
            <v>0</v>
          </cell>
          <cell r="P108">
            <v>0</v>
          </cell>
          <cell r="Q108">
            <v>0</v>
          </cell>
          <cell r="R108">
            <v>0</v>
          </cell>
          <cell r="S108">
            <v>0</v>
          </cell>
          <cell r="T108">
            <v>0</v>
          </cell>
          <cell r="U108">
            <v>62464</v>
          </cell>
        </row>
        <row r="109">
          <cell r="D109" t="str">
            <v>RE.0004US20</v>
          </cell>
          <cell r="E109">
            <v>208534</v>
          </cell>
          <cell r="F109">
            <v>65297</v>
          </cell>
          <cell r="G109">
            <v>273831</v>
          </cell>
          <cell r="H109">
            <v>0</v>
          </cell>
          <cell r="I109">
            <v>198334</v>
          </cell>
          <cell r="J109">
            <v>62017</v>
          </cell>
          <cell r="K109">
            <v>260351</v>
          </cell>
          <cell r="L109">
            <v>0</v>
          </cell>
          <cell r="M109">
            <v>0</v>
          </cell>
          <cell r="N109">
            <v>0</v>
          </cell>
          <cell r="O109">
            <v>0</v>
          </cell>
          <cell r="P109">
            <v>0</v>
          </cell>
          <cell r="Q109">
            <v>0</v>
          </cell>
          <cell r="R109">
            <v>0</v>
          </cell>
          <cell r="S109">
            <v>0</v>
          </cell>
          <cell r="T109">
            <v>0</v>
          </cell>
          <cell r="U109">
            <v>260351</v>
          </cell>
        </row>
        <row r="110">
          <cell r="D110" t="str">
            <v>RE.0004US21</v>
          </cell>
          <cell r="E110">
            <v>42383</v>
          </cell>
          <cell r="F110">
            <v>6044</v>
          </cell>
          <cell r="G110">
            <v>48427</v>
          </cell>
          <cell r="H110">
            <v>0</v>
          </cell>
          <cell r="I110">
            <v>42383</v>
          </cell>
          <cell r="J110">
            <v>6044</v>
          </cell>
          <cell r="K110">
            <v>48427</v>
          </cell>
          <cell r="L110">
            <v>0</v>
          </cell>
          <cell r="M110">
            <v>26033</v>
          </cell>
          <cell r="N110">
            <v>0</v>
          </cell>
          <cell r="O110">
            <v>26033</v>
          </cell>
          <cell r="P110">
            <v>0</v>
          </cell>
          <cell r="Q110">
            <v>26033</v>
          </cell>
          <cell r="R110">
            <v>0</v>
          </cell>
          <cell r="S110">
            <v>26033</v>
          </cell>
          <cell r="T110">
            <v>0</v>
          </cell>
          <cell r="U110">
            <v>74460</v>
          </cell>
        </row>
        <row r="111">
          <cell r="D111" t="str">
            <v>RE.0004US22</v>
          </cell>
          <cell r="E111">
            <v>220988</v>
          </cell>
          <cell r="F111">
            <v>20526</v>
          </cell>
          <cell r="G111">
            <v>241514</v>
          </cell>
          <cell r="H111">
            <v>0</v>
          </cell>
          <cell r="I111">
            <v>220988</v>
          </cell>
          <cell r="J111">
            <v>20526</v>
          </cell>
          <cell r="K111">
            <v>241514</v>
          </cell>
          <cell r="L111">
            <v>0</v>
          </cell>
          <cell r="M111">
            <v>72600</v>
          </cell>
          <cell r="N111">
            <v>0</v>
          </cell>
          <cell r="O111">
            <v>72600</v>
          </cell>
          <cell r="P111">
            <v>0</v>
          </cell>
          <cell r="Q111">
            <v>72600</v>
          </cell>
          <cell r="R111">
            <v>0</v>
          </cell>
          <cell r="S111">
            <v>72600</v>
          </cell>
          <cell r="T111">
            <v>0</v>
          </cell>
          <cell r="U111">
            <v>314114</v>
          </cell>
        </row>
        <row r="112">
          <cell r="D112" t="str">
            <v>RE.0004US25</v>
          </cell>
          <cell r="E112">
            <v>79813</v>
          </cell>
          <cell r="F112">
            <v>9059</v>
          </cell>
          <cell r="G112">
            <v>88872</v>
          </cell>
          <cell r="H112">
            <v>0</v>
          </cell>
          <cell r="I112">
            <v>79813</v>
          </cell>
          <cell r="J112">
            <v>9059</v>
          </cell>
          <cell r="K112">
            <v>88872</v>
          </cell>
          <cell r="L112">
            <v>0</v>
          </cell>
          <cell r="M112">
            <v>90360</v>
          </cell>
          <cell r="N112">
            <v>0</v>
          </cell>
          <cell r="O112">
            <v>90360</v>
          </cell>
          <cell r="P112">
            <v>0</v>
          </cell>
          <cell r="Q112">
            <v>90360</v>
          </cell>
          <cell r="R112">
            <v>0</v>
          </cell>
          <cell r="S112">
            <v>90360</v>
          </cell>
          <cell r="T112">
            <v>0</v>
          </cell>
          <cell r="U112">
            <v>179232</v>
          </cell>
        </row>
        <row r="113">
          <cell r="D113">
            <v>0</v>
          </cell>
          <cell r="E113">
            <v>4966063</v>
          </cell>
          <cell r="F113">
            <v>597102</v>
          </cell>
          <cell r="G113">
            <v>5563165</v>
          </cell>
          <cell r="H113">
            <v>0</v>
          </cell>
          <cell r="I113">
            <v>5038264</v>
          </cell>
          <cell r="J113">
            <v>597102</v>
          </cell>
          <cell r="K113">
            <v>5635366</v>
          </cell>
          <cell r="L113">
            <v>0</v>
          </cell>
          <cell r="M113">
            <v>1317293</v>
          </cell>
          <cell r="N113">
            <v>0</v>
          </cell>
          <cell r="O113">
            <v>1317293</v>
          </cell>
          <cell r="P113">
            <v>0</v>
          </cell>
          <cell r="Q113">
            <v>933593</v>
          </cell>
          <cell r="R113">
            <v>0</v>
          </cell>
          <cell r="S113">
            <v>933593</v>
          </cell>
          <cell r="T113">
            <v>0</v>
          </cell>
          <cell r="U113">
            <v>6568959</v>
          </cell>
        </row>
        <row r="114">
          <cell r="D114" t="str">
            <v>RE.0005BD10</v>
          </cell>
          <cell r="E114">
            <v>86981</v>
          </cell>
          <cell r="F114">
            <v>46000</v>
          </cell>
          <cell r="G114">
            <v>132981</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row>
        <row r="115">
          <cell r="D115" t="str">
            <v>RE.0005HK10</v>
          </cell>
          <cell r="E115">
            <v>50791</v>
          </cell>
          <cell r="F115">
            <v>700</v>
          </cell>
          <cell r="G115">
            <v>51491</v>
          </cell>
          <cell r="H115">
            <v>0</v>
          </cell>
          <cell r="I115">
            <v>50791</v>
          </cell>
          <cell r="J115">
            <v>700</v>
          </cell>
          <cell r="K115">
            <v>51491</v>
          </cell>
          <cell r="L115">
            <v>0</v>
          </cell>
          <cell r="M115">
            <v>20000</v>
          </cell>
          <cell r="N115">
            <v>12000</v>
          </cell>
          <cell r="O115">
            <v>32000</v>
          </cell>
          <cell r="P115">
            <v>0</v>
          </cell>
          <cell r="Q115">
            <v>20000</v>
          </cell>
          <cell r="R115">
            <v>12000</v>
          </cell>
          <cell r="S115">
            <v>32000</v>
          </cell>
          <cell r="T115">
            <v>0</v>
          </cell>
          <cell r="U115">
            <v>83491</v>
          </cell>
        </row>
        <row r="116">
          <cell r="D116" t="str">
            <v>RE.0005KR10</v>
          </cell>
          <cell r="E116">
            <v>1030</v>
          </cell>
          <cell r="F116">
            <v>187</v>
          </cell>
          <cell r="G116">
            <v>1217</v>
          </cell>
          <cell r="H116">
            <v>0</v>
          </cell>
          <cell r="I116">
            <v>1030</v>
          </cell>
          <cell r="J116">
            <v>187</v>
          </cell>
          <cell r="K116">
            <v>1217</v>
          </cell>
          <cell r="L116">
            <v>0</v>
          </cell>
          <cell r="M116">
            <v>0</v>
          </cell>
          <cell r="N116">
            <v>0</v>
          </cell>
          <cell r="O116">
            <v>0</v>
          </cell>
          <cell r="P116">
            <v>0</v>
          </cell>
          <cell r="Q116">
            <v>0</v>
          </cell>
          <cell r="R116">
            <v>0</v>
          </cell>
          <cell r="S116">
            <v>0</v>
          </cell>
          <cell r="T116">
            <v>0</v>
          </cell>
          <cell r="U116">
            <v>1217</v>
          </cell>
        </row>
        <row r="117">
          <cell r="D117" t="str">
            <v>RE.0005MY10</v>
          </cell>
          <cell r="E117">
            <v>833423</v>
          </cell>
          <cell r="F117">
            <v>211988</v>
          </cell>
          <cell r="G117">
            <v>1045411</v>
          </cell>
          <cell r="H117">
            <v>0</v>
          </cell>
          <cell r="I117">
            <v>883832</v>
          </cell>
          <cell r="J117">
            <v>223945</v>
          </cell>
          <cell r="K117">
            <v>1107777</v>
          </cell>
          <cell r="L117">
            <v>0</v>
          </cell>
          <cell r="M117">
            <v>104000</v>
          </cell>
          <cell r="N117">
            <v>0</v>
          </cell>
          <cell r="O117">
            <v>104000</v>
          </cell>
          <cell r="P117">
            <v>0</v>
          </cell>
          <cell r="Q117">
            <v>104650</v>
          </cell>
          <cell r="R117">
            <v>0</v>
          </cell>
          <cell r="S117">
            <v>104650</v>
          </cell>
          <cell r="T117">
            <v>0</v>
          </cell>
          <cell r="U117">
            <v>1212427</v>
          </cell>
        </row>
        <row r="118">
          <cell r="D118" t="str">
            <v>RE.0005PH10</v>
          </cell>
          <cell r="E118">
            <v>59793</v>
          </cell>
          <cell r="F118">
            <v>64400</v>
          </cell>
          <cell r="G118">
            <v>124193</v>
          </cell>
          <cell r="H118">
            <v>0</v>
          </cell>
          <cell r="I118">
            <v>56289</v>
          </cell>
          <cell r="J118">
            <v>64400</v>
          </cell>
          <cell r="K118">
            <v>120689</v>
          </cell>
          <cell r="L118">
            <v>0</v>
          </cell>
          <cell r="M118">
            <v>14160</v>
          </cell>
          <cell r="N118">
            <v>0</v>
          </cell>
          <cell r="O118">
            <v>14160</v>
          </cell>
          <cell r="P118">
            <v>0</v>
          </cell>
          <cell r="Q118">
            <v>14160</v>
          </cell>
          <cell r="R118">
            <v>0</v>
          </cell>
          <cell r="S118">
            <v>14160</v>
          </cell>
          <cell r="T118">
            <v>0</v>
          </cell>
          <cell r="U118">
            <v>134849</v>
          </cell>
        </row>
        <row r="119">
          <cell r="D119" t="str">
            <v>RE.0005CH10</v>
          </cell>
          <cell r="E119">
            <v>0</v>
          </cell>
          <cell r="F119">
            <v>0</v>
          </cell>
          <cell r="G119">
            <v>0</v>
          </cell>
          <cell r="H119">
            <v>0</v>
          </cell>
          <cell r="I119">
            <v>37500</v>
          </cell>
          <cell r="J119">
            <v>0</v>
          </cell>
          <cell r="K119">
            <v>37500</v>
          </cell>
          <cell r="L119">
            <v>0</v>
          </cell>
          <cell r="M119">
            <v>0</v>
          </cell>
          <cell r="N119">
            <v>0</v>
          </cell>
          <cell r="O119">
            <v>0</v>
          </cell>
          <cell r="P119">
            <v>0</v>
          </cell>
          <cell r="Q119">
            <v>0</v>
          </cell>
          <cell r="R119">
            <v>0</v>
          </cell>
          <cell r="S119">
            <v>0</v>
          </cell>
          <cell r="T119">
            <v>0</v>
          </cell>
          <cell r="U119">
            <v>37500</v>
          </cell>
        </row>
        <row r="120">
          <cell r="D120" t="str">
            <v>RE.0005JP10</v>
          </cell>
          <cell r="E120">
            <v>0</v>
          </cell>
          <cell r="F120">
            <v>0</v>
          </cell>
          <cell r="G120">
            <v>0</v>
          </cell>
          <cell r="H120">
            <v>0</v>
          </cell>
          <cell r="I120">
            <v>0</v>
          </cell>
          <cell r="J120">
            <v>0</v>
          </cell>
          <cell r="K120">
            <v>0</v>
          </cell>
          <cell r="L120">
            <v>0</v>
          </cell>
          <cell r="M120">
            <v>0</v>
          </cell>
          <cell r="N120">
            <v>0</v>
          </cell>
          <cell r="O120">
            <v>0</v>
          </cell>
          <cell r="P120">
            <v>0</v>
          </cell>
          <cell r="Q120">
            <v>15000</v>
          </cell>
          <cell r="R120">
            <v>0</v>
          </cell>
          <cell r="S120">
            <v>15000</v>
          </cell>
          <cell r="T120">
            <v>0</v>
          </cell>
          <cell r="U120">
            <v>15000</v>
          </cell>
        </row>
        <row r="121">
          <cell r="D121" t="str">
            <v>RE.0005US10</v>
          </cell>
          <cell r="E121">
            <v>55312</v>
          </cell>
          <cell r="F121">
            <v>20766</v>
          </cell>
          <cell r="G121">
            <v>76078</v>
          </cell>
          <cell r="H121">
            <v>0</v>
          </cell>
          <cell r="I121">
            <v>69412</v>
          </cell>
          <cell r="J121">
            <v>25686</v>
          </cell>
          <cell r="K121">
            <v>95098</v>
          </cell>
          <cell r="L121">
            <v>0</v>
          </cell>
          <cell r="M121">
            <v>0</v>
          </cell>
          <cell r="N121">
            <v>0</v>
          </cell>
          <cell r="O121">
            <v>0</v>
          </cell>
          <cell r="P121">
            <v>0</v>
          </cell>
          <cell r="Q121">
            <v>0</v>
          </cell>
          <cell r="R121">
            <v>0</v>
          </cell>
          <cell r="S121">
            <v>0</v>
          </cell>
          <cell r="T121">
            <v>0</v>
          </cell>
          <cell r="U121">
            <v>95098</v>
          </cell>
        </row>
        <row r="122">
          <cell r="D122" t="str">
            <v>RE.0005US20</v>
          </cell>
          <cell r="E122">
            <v>312801</v>
          </cell>
          <cell r="F122">
            <v>97946</v>
          </cell>
          <cell r="G122">
            <v>410747</v>
          </cell>
          <cell r="H122">
            <v>0</v>
          </cell>
          <cell r="I122">
            <v>297501</v>
          </cell>
          <cell r="J122">
            <v>93026</v>
          </cell>
          <cell r="K122">
            <v>390527</v>
          </cell>
          <cell r="L122">
            <v>0</v>
          </cell>
          <cell r="M122">
            <v>0</v>
          </cell>
          <cell r="N122">
            <v>0</v>
          </cell>
          <cell r="O122">
            <v>0</v>
          </cell>
          <cell r="P122">
            <v>0</v>
          </cell>
          <cell r="Q122">
            <v>0</v>
          </cell>
          <cell r="R122">
            <v>0</v>
          </cell>
          <cell r="S122">
            <v>0</v>
          </cell>
          <cell r="T122">
            <v>0</v>
          </cell>
          <cell r="U122">
            <v>390527</v>
          </cell>
        </row>
        <row r="123">
          <cell r="D123" t="str">
            <v>RE.0005US21</v>
          </cell>
          <cell r="E123">
            <v>49447</v>
          </cell>
          <cell r="F123">
            <v>7052</v>
          </cell>
          <cell r="G123">
            <v>56499</v>
          </cell>
          <cell r="H123">
            <v>0</v>
          </cell>
          <cell r="I123">
            <v>49447</v>
          </cell>
          <cell r="J123">
            <v>7052</v>
          </cell>
          <cell r="K123">
            <v>56499</v>
          </cell>
          <cell r="L123">
            <v>0</v>
          </cell>
          <cell r="M123">
            <v>30372</v>
          </cell>
          <cell r="N123">
            <v>0</v>
          </cell>
          <cell r="O123">
            <v>30372</v>
          </cell>
          <cell r="P123">
            <v>0</v>
          </cell>
          <cell r="Q123">
            <v>30372</v>
          </cell>
          <cell r="R123">
            <v>0</v>
          </cell>
          <cell r="S123">
            <v>30372</v>
          </cell>
          <cell r="T123">
            <v>0</v>
          </cell>
          <cell r="U123">
            <v>86871</v>
          </cell>
        </row>
        <row r="124">
          <cell r="D124" t="str">
            <v>RE.0005US22</v>
          </cell>
          <cell r="E124">
            <v>301348</v>
          </cell>
          <cell r="F124">
            <v>27990</v>
          </cell>
          <cell r="G124">
            <v>329338</v>
          </cell>
          <cell r="H124">
            <v>0</v>
          </cell>
          <cell r="I124">
            <v>301348</v>
          </cell>
          <cell r="J124">
            <v>27990</v>
          </cell>
          <cell r="K124">
            <v>329338</v>
          </cell>
          <cell r="L124">
            <v>0</v>
          </cell>
          <cell r="M124">
            <v>99000</v>
          </cell>
          <cell r="N124">
            <v>0</v>
          </cell>
          <cell r="O124">
            <v>99000</v>
          </cell>
          <cell r="P124">
            <v>0</v>
          </cell>
          <cell r="Q124">
            <v>99000</v>
          </cell>
          <cell r="R124">
            <v>0</v>
          </cell>
          <cell r="S124">
            <v>99000</v>
          </cell>
          <cell r="T124">
            <v>0</v>
          </cell>
          <cell r="U124">
            <v>428338</v>
          </cell>
        </row>
        <row r="125">
          <cell r="D125" t="str">
            <v>RE.0005US23</v>
          </cell>
          <cell r="E125">
            <v>18645</v>
          </cell>
          <cell r="F125">
            <v>3408</v>
          </cell>
          <cell r="G125">
            <v>22053</v>
          </cell>
          <cell r="H125">
            <v>0</v>
          </cell>
          <cell r="I125">
            <v>18645</v>
          </cell>
          <cell r="J125">
            <v>3408</v>
          </cell>
          <cell r="K125">
            <v>22053</v>
          </cell>
          <cell r="L125">
            <v>0</v>
          </cell>
          <cell r="M125">
            <v>12340</v>
          </cell>
          <cell r="N125">
            <v>0</v>
          </cell>
          <cell r="O125">
            <v>12340</v>
          </cell>
          <cell r="P125">
            <v>0</v>
          </cell>
          <cell r="Q125">
            <v>12340</v>
          </cell>
          <cell r="R125">
            <v>0</v>
          </cell>
          <cell r="S125">
            <v>12340</v>
          </cell>
          <cell r="T125">
            <v>0</v>
          </cell>
          <cell r="U125">
            <v>34393</v>
          </cell>
        </row>
        <row r="126">
          <cell r="D126" t="str">
            <v>RE.0005US24</v>
          </cell>
          <cell r="E126">
            <v>34266</v>
          </cell>
          <cell r="F126">
            <v>4675</v>
          </cell>
          <cell r="G126">
            <v>38941</v>
          </cell>
          <cell r="H126">
            <v>0</v>
          </cell>
          <cell r="I126">
            <v>34266</v>
          </cell>
          <cell r="J126">
            <v>4675</v>
          </cell>
          <cell r="K126">
            <v>38941</v>
          </cell>
          <cell r="L126">
            <v>0</v>
          </cell>
          <cell r="M126">
            <v>16650</v>
          </cell>
          <cell r="N126">
            <v>0</v>
          </cell>
          <cell r="O126">
            <v>16650</v>
          </cell>
          <cell r="P126">
            <v>0</v>
          </cell>
          <cell r="Q126">
            <v>16650</v>
          </cell>
          <cell r="R126">
            <v>0</v>
          </cell>
          <cell r="S126">
            <v>16650</v>
          </cell>
          <cell r="T126">
            <v>0</v>
          </cell>
          <cell r="U126">
            <v>55591</v>
          </cell>
        </row>
        <row r="127">
          <cell r="D127" t="str">
            <v>RE.0005US25</v>
          </cell>
          <cell r="E127">
            <v>172927</v>
          </cell>
          <cell r="F127">
            <v>19627</v>
          </cell>
          <cell r="G127">
            <v>192554</v>
          </cell>
          <cell r="H127">
            <v>0</v>
          </cell>
          <cell r="I127">
            <v>172927</v>
          </cell>
          <cell r="J127">
            <v>19627</v>
          </cell>
          <cell r="K127">
            <v>192554</v>
          </cell>
          <cell r="L127">
            <v>0</v>
          </cell>
          <cell r="M127">
            <v>195780</v>
          </cell>
          <cell r="N127">
            <v>0</v>
          </cell>
          <cell r="O127">
            <v>195780</v>
          </cell>
          <cell r="P127">
            <v>0</v>
          </cell>
          <cell r="Q127">
            <v>195780</v>
          </cell>
          <cell r="R127">
            <v>0</v>
          </cell>
          <cell r="S127">
            <v>195780</v>
          </cell>
          <cell r="T127">
            <v>0</v>
          </cell>
          <cell r="U127">
            <v>388334</v>
          </cell>
        </row>
        <row r="128">
          <cell r="D128" t="str">
            <v>RE.0005VN10</v>
          </cell>
          <cell r="E128">
            <v>27684</v>
          </cell>
          <cell r="F128">
            <v>4680</v>
          </cell>
          <cell r="G128">
            <v>32364</v>
          </cell>
          <cell r="H128">
            <v>0</v>
          </cell>
          <cell r="I128">
            <v>10146</v>
          </cell>
          <cell r="J128">
            <v>2016</v>
          </cell>
          <cell r="K128">
            <v>12162</v>
          </cell>
          <cell r="L128">
            <v>0</v>
          </cell>
          <cell r="M128">
            <v>0</v>
          </cell>
          <cell r="N128">
            <v>0</v>
          </cell>
          <cell r="O128">
            <v>0</v>
          </cell>
          <cell r="P128">
            <v>0</v>
          </cell>
          <cell r="Q128">
            <v>0</v>
          </cell>
          <cell r="R128">
            <v>0</v>
          </cell>
          <cell r="S128">
            <v>0</v>
          </cell>
          <cell r="T128">
            <v>0</v>
          </cell>
          <cell r="U128">
            <v>12162</v>
          </cell>
        </row>
        <row r="129">
          <cell r="D129">
            <v>0</v>
          </cell>
          <cell r="E129">
            <v>2004448</v>
          </cell>
          <cell r="F129">
            <v>509419</v>
          </cell>
          <cell r="G129">
            <v>2513867</v>
          </cell>
          <cell r="H129">
            <v>0</v>
          </cell>
          <cell r="I129">
            <v>1983134</v>
          </cell>
          <cell r="J129">
            <v>472712</v>
          </cell>
          <cell r="K129">
            <v>2455846</v>
          </cell>
          <cell r="L129">
            <v>0</v>
          </cell>
          <cell r="M129">
            <v>492302</v>
          </cell>
          <cell r="N129">
            <v>12000</v>
          </cell>
          <cell r="O129">
            <v>504302</v>
          </cell>
          <cell r="P129">
            <v>0</v>
          </cell>
          <cell r="Q129">
            <v>507952</v>
          </cell>
          <cell r="R129">
            <v>12000</v>
          </cell>
          <cell r="S129">
            <v>519952</v>
          </cell>
          <cell r="T129">
            <v>0</v>
          </cell>
          <cell r="U129">
            <v>2975798</v>
          </cell>
        </row>
        <row r="130">
          <cell r="D130" t="str">
            <v>RE.0007BE10</v>
          </cell>
          <cell r="E130">
            <v>59070</v>
          </cell>
          <cell r="F130">
            <v>0</v>
          </cell>
          <cell r="G130">
            <v>59070</v>
          </cell>
          <cell r="H130">
            <v>0</v>
          </cell>
          <cell r="I130">
            <v>38070</v>
          </cell>
          <cell r="J130">
            <v>0</v>
          </cell>
          <cell r="K130">
            <v>38070</v>
          </cell>
          <cell r="L130">
            <v>0</v>
          </cell>
          <cell r="M130">
            <v>0</v>
          </cell>
          <cell r="N130">
            <v>0</v>
          </cell>
          <cell r="O130">
            <v>0</v>
          </cell>
          <cell r="P130">
            <v>0</v>
          </cell>
          <cell r="Q130">
            <v>0</v>
          </cell>
          <cell r="R130">
            <v>0</v>
          </cell>
          <cell r="S130">
            <v>0</v>
          </cell>
          <cell r="T130">
            <v>0</v>
          </cell>
          <cell r="U130">
            <v>38070</v>
          </cell>
        </row>
        <row r="131">
          <cell r="D131" t="str">
            <v>RE.0007BI10</v>
          </cell>
          <cell r="E131">
            <v>22568</v>
          </cell>
          <cell r="F131">
            <v>34517</v>
          </cell>
          <cell r="G131">
            <v>57085</v>
          </cell>
          <cell r="H131">
            <v>0</v>
          </cell>
          <cell r="I131">
            <v>22568</v>
          </cell>
          <cell r="J131">
            <v>34517</v>
          </cell>
          <cell r="K131">
            <v>57085</v>
          </cell>
          <cell r="L131">
            <v>0</v>
          </cell>
          <cell r="M131">
            <v>37400</v>
          </cell>
          <cell r="N131">
            <v>0</v>
          </cell>
          <cell r="O131">
            <v>37400</v>
          </cell>
          <cell r="P131">
            <v>0</v>
          </cell>
          <cell r="Q131">
            <v>37400</v>
          </cell>
          <cell r="R131">
            <v>0</v>
          </cell>
          <cell r="S131">
            <v>37400</v>
          </cell>
          <cell r="T131">
            <v>0</v>
          </cell>
          <cell r="U131">
            <v>94485</v>
          </cell>
        </row>
        <row r="132">
          <cell r="D132" t="str">
            <v>RE.0007CG10</v>
          </cell>
          <cell r="E132">
            <v>21506</v>
          </cell>
          <cell r="F132">
            <v>6515</v>
          </cell>
          <cell r="G132">
            <v>28021</v>
          </cell>
          <cell r="H132">
            <v>0</v>
          </cell>
          <cell r="I132">
            <v>18485</v>
          </cell>
          <cell r="J132">
            <v>6515</v>
          </cell>
          <cell r="K132">
            <v>25000</v>
          </cell>
          <cell r="L132">
            <v>0</v>
          </cell>
          <cell r="M132">
            <v>6000</v>
          </cell>
          <cell r="N132">
            <v>0</v>
          </cell>
          <cell r="O132">
            <v>6000</v>
          </cell>
          <cell r="P132">
            <v>0</v>
          </cell>
          <cell r="Q132">
            <v>3000</v>
          </cell>
          <cell r="R132">
            <v>0</v>
          </cell>
          <cell r="S132">
            <v>3000</v>
          </cell>
          <cell r="T132">
            <v>0</v>
          </cell>
          <cell r="U132">
            <v>28000</v>
          </cell>
        </row>
        <row r="133">
          <cell r="D133" t="str">
            <v>RE.0007CH10</v>
          </cell>
          <cell r="E133">
            <v>0</v>
          </cell>
          <cell r="F133">
            <v>0</v>
          </cell>
          <cell r="G133">
            <v>0</v>
          </cell>
          <cell r="H133">
            <v>0</v>
          </cell>
          <cell r="I133">
            <v>100365</v>
          </cell>
          <cell r="J133">
            <v>19800</v>
          </cell>
          <cell r="K133">
            <v>120165</v>
          </cell>
          <cell r="L133">
            <v>0</v>
          </cell>
          <cell r="M133">
            <v>0</v>
          </cell>
          <cell r="N133">
            <v>0</v>
          </cell>
          <cell r="O133">
            <v>0</v>
          </cell>
          <cell r="P133">
            <v>0</v>
          </cell>
          <cell r="Q133">
            <v>0</v>
          </cell>
          <cell r="R133">
            <v>0</v>
          </cell>
          <cell r="S133">
            <v>0</v>
          </cell>
          <cell r="T133">
            <v>0</v>
          </cell>
          <cell r="U133">
            <v>120165</v>
          </cell>
        </row>
        <row r="134">
          <cell r="D134" t="str">
            <v>RE.0007CI10</v>
          </cell>
          <cell r="E134">
            <v>15881</v>
          </cell>
          <cell r="F134">
            <v>14745</v>
          </cell>
          <cell r="G134">
            <v>30626</v>
          </cell>
          <cell r="H134">
            <v>0</v>
          </cell>
          <cell r="I134">
            <v>12964</v>
          </cell>
          <cell r="J134">
            <v>12036</v>
          </cell>
          <cell r="K134">
            <v>25000</v>
          </cell>
          <cell r="L134">
            <v>0</v>
          </cell>
          <cell r="M134">
            <v>0</v>
          </cell>
          <cell r="N134">
            <v>0</v>
          </cell>
          <cell r="O134">
            <v>0</v>
          </cell>
          <cell r="P134">
            <v>0</v>
          </cell>
          <cell r="Q134">
            <v>3000</v>
          </cell>
          <cell r="R134">
            <v>0</v>
          </cell>
          <cell r="S134">
            <v>3000</v>
          </cell>
          <cell r="T134">
            <v>0</v>
          </cell>
          <cell r="U134">
            <v>28000</v>
          </cell>
        </row>
        <row r="135">
          <cell r="D135" t="str">
            <v>RE.0007CM10</v>
          </cell>
          <cell r="E135">
            <v>1752</v>
          </cell>
          <cell r="F135">
            <v>0</v>
          </cell>
          <cell r="G135">
            <v>1752</v>
          </cell>
          <cell r="H135">
            <v>0</v>
          </cell>
          <cell r="I135">
            <v>50000</v>
          </cell>
          <cell r="J135">
            <v>0</v>
          </cell>
          <cell r="K135">
            <v>50000</v>
          </cell>
          <cell r="L135">
            <v>0</v>
          </cell>
          <cell r="M135">
            <v>2748</v>
          </cell>
          <cell r="N135">
            <v>0</v>
          </cell>
          <cell r="O135">
            <v>2748</v>
          </cell>
          <cell r="P135">
            <v>0</v>
          </cell>
          <cell r="Q135">
            <v>5000</v>
          </cell>
          <cell r="R135">
            <v>0</v>
          </cell>
          <cell r="S135">
            <v>5000</v>
          </cell>
          <cell r="T135">
            <v>0</v>
          </cell>
          <cell r="U135">
            <v>55000</v>
          </cell>
        </row>
        <row r="136">
          <cell r="D136" t="str">
            <v>RE.0007DJ10</v>
          </cell>
          <cell r="E136">
            <v>257349</v>
          </cell>
          <cell r="F136">
            <v>72960</v>
          </cell>
          <cell r="G136">
            <v>330309</v>
          </cell>
          <cell r="H136">
            <v>0</v>
          </cell>
          <cell r="I136">
            <v>247040</v>
          </cell>
          <cell r="J136">
            <v>72960</v>
          </cell>
          <cell r="K136">
            <v>320000</v>
          </cell>
          <cell r="L136">
            <v>0</v>
          </cell>
          <cell r="M136">
            <v>140177</v>
          </cell>
          <cell r="N136">
            <v>0</v>
          </cell>
          <cell r="O136">
            <v>140177</v>
          </cell>
          <cell r="P136">
            <v>0</v>
          </cell>
          <cell r="Q136">
            <v>65000</v>
          </cell>
          <cell r="R136">
            <v>0</v>
          </cell>
          <cell r="S136">
            <v>65000</v>
          </cell>
          <cell r="T136">
            <v>0</v>
          </cell>
          <cell r="U136">
            <v>385000</v>
          </cell>
        </row>
        <row r="137">
          <cell r="D137" t="str">
            <v>RE.0007ET10</v>
          </cell>
          <cell r="E137">
            <v>1066648</v>
          </cell>
          <cell r="F137">
            <v>249174</v>
          </cell>
          <cell r="G137">
            <v>1315822</v>
          </cell>
          <cell r="H137">
            <v>0</v>
          </cell>
          <cell r="I137">
            <v>1066648</v>
          </cell>
          <cell r="J137">
            <v>249174</v>
          </cell>
          <cell r="K137">
            <v>1315822</v>
          </cell>
          <cell r="L137">
            <v>0</v>
          </cell>
          <cell r="M137">
            <v>675000</v>
          </cell>
          <cell r="N137">
            <v>0</v>
          </cell>
          <cell r="O137">
            <v>675000</v>
          </cell>
          <cell r="P137">
            <v>0</v>
          </cell>
          <cell r="Q137">
            <v>377750</v>
          </cell>
          <cell r="R137">
            <v>0</v>
          </cell>
          <cell r="S137">
            <v>377750</v>
          </cell>
          <cell r="T137">
            <v>0</v>
          </cell>
          <cell r="U137">
            <v>1693572</v>
          </cell>
        </row>
        <row r="138">
          <cell r="D138" t="str">
            <v>RE.0007FR10</v>
          </cell>
          <cell r="E138">
            <v>20591</v>
          </cell>
          <cell r="F138">
            <v>1105</v>
          </cell>
          <cell r="G138">
            <v>21696</v>
          </cell>
          <cell r="H138">
            <v>0</v>
          </cell>
          <cell r="I138">
            <v>15791</v>
          </cell>
          <cell r="J138">
            <v>1105</v>
          </cell>
          <cell r="K138">
            <v>16896</v>
          </cell>
          <cell r="L138">
            <v>0</v>
          </cell>
          <cell r="M138">
            <v>5000</v>
          </cell>
          <cell r="N138">
            <v>0</v>
          </cell>
          <cell r="O138">
            <v>5000</v>
          </cell>
          <cell r="P138">
            <v>0</v>
          </cell>
          <cell r="Q138">
            <v>5000</v>
          </cell>
          <cell r="R138">
            <v>0</v>
          </cell>
          <cell r="S138">
            <v>5000</v>
          </cell>
          <cell r="T138">
            <v>0</v>
          </cell>
          <cell r="U138">
            <v>21896</v>
          </cell>
        </row>
        <row r="139">
          <cell r="D139" t="str">
            <v>RE.0007GB10</v>
          </cell>
          <cell r="E139">
            <v>41829</v>
          </cell>
          <cell r="F139">
            <v>6984</v>
          </cell>
          <cell r="G139">
            <v>48813</v>
          </cell>
          <cell r="H139">
            <v>0</v>
          </cell>
          <cell r="I139">
            <v>41829</v>
          </cell>
          <cell r="J139">
            <v>6984</v>
          </cell>
          <cell r="K139">
            <v>48813</v>
          </cell>
          <cell r="L139">
            <v>0</v>
          </cell>
          <cell r="M139">
            <v>0</v>
          </cell>
          <cell r="N139">
            <v>0</v>
          </cell>
          <cell r="O139">
            <v>0</v>
          </cell>
          <cell r="P139">
            <v>0</v>
          </cell>
          <cell r="Q139">
            <v>0</v>
          </cell>
          <cell r="R139">
            <v>0</v>
          </cell>
          <cell r="S139">
            <v>0</v>
          </cell>
          <cell r="T139">
            <v>0</v>
          </cell>
          <cell r="U139">
            <v>48813</v>
          </cell>
        </row>
        <row r="140">
          <cell r="D140" t="str">
            <v>RE.0007GH10</v>
          </cell>
          <cell r="E140">
            <v>258843</v>
          </cell>
          <cell r="F140">
            <v>47575</v>
          </cell>
          <cell r="G140">
            <v>306418</v>
          </cell>
          <cell r="H140">
            <v>0</v>
          </cell>
          <cell r="I140">
            <v>190898</v>
          </cell>
          <cell r="J140">
            <v>59520</v>
          </cell>
          <cell r="K140">
            <v>250418</v>
          </cell>
          <cell r="L140">
            <v>0</v>
          </cell>
          <cell r="M140">
            <v>50000</v>
          </cell>
          <cell r="N140">
            <v>0</v>
          </cell>
          <cell r="O140">
            <v>50000</v>
          </cell>
          <cell r="P140">
            <v>0</v>
          </cell>
          <cell r="Q140">
            <v>75000</v>
          </cell>
          <cell r="R140">
            <v>0</v>
          </cell>
          <cell r="S140">
            <v>75000</v>
          </cell>
          <cell r="T140">
            <v>0</v>
          </cell>
          <cell r="U140">
            <v>325418</v>
          </cell>
        </row>
        <row r="141">
          <cell r="D141" t="str">
            <v>RE.0007GN10</v>
          </cell>
          <cell r="E141">
            <v>28825</v>
          </cell>
          <cell r="F141">
            <v>18900</v>
          </cell>
          <cell r="G141">
            <v>47725</v>
          </cell>
          <cell r="H141">
            <v>0</v>
          </cell>
          <cell r="I141">
            <v>15100</v>
          </cell>
          <cell r="J141">
            <v>9900</v>
          </cell>
          <cell r="K141">
            <v>25000</v>
          </cell>
          <cell r="L141">
            <v>0</v>
          </cell>
          <cell r="M141">
            <v>14100</v>
          </cell>
          <cell r="N141">
            <v>0</v>
          </cell>
          <cell r="O141">
            <v>14100</v>
          </cell>
          <cell r="P141">
            <v>0</v>
          </cell>
          <cell r="Q141">
            <v>6000</v>
          </cell>
          <cell r="R141">
            <v>0</v>
          </cell>
          <cell r="S141">
            <v>6000</v>
          </cell>
          <cell r="T141">
            <v>0</v>
          </cell>
          <cell r="U141">
            <v>31000</v>
          </cell>
        </row>
        <row r="142">
          <cell r="D142" t="str">
            <v>RE.0007KE10</v>
          </cell>
          <cell r="E142">
            <v>4747642</v>
          </cell>
          <cell r="F142">
            <v>1929028</v>
          </cell>
          <cell r="G142">
            <v>6676670</v>
          </cell>
          <cell r="H142">
            <v>0</v>
          </cell>
          <cell r="I142">
            <v>4105275</v>
          </cell>
          <cell r="J142">
            <v>1282598</v>
          </cell>
          <cell r="K142">
            <v>5387873</v>
          </cell>
          <cell r="L142">
            <v>0</v>
          </cell>
          <cell r="M142">
            <v>2308402</v>
          </cell>
          <cell r="N142">
            <v>0</v>
          </cell>
          <cell r="O142">
            <v>2308402</v>
          </cell>
          <cell r="P142">
            <v>0</v>
          </cell>
          <cell r="Q142">
            <v>1622716</v>
          </cell>
          <cell r="R142">
            <v>0</v>
          </cell>
          <cell r="S142">
            <v>1622716</v>
          </cell>
          <cell r="T142">
            <v>0</v>
          </cell>
          <cell r="U142">
            <v>7010589</v>
          </cell>
        </row>
        <row r="143">
          <cell r="D143" t="str">
            <v>RE.0007LR10</v>
          </cell>
          <cell r="E143">
            <v>533</v>
          </cell>
          <cell r="F143">
            <v>907</v>
          </cell>
          <cell r="G143">
            <v>1440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row>
        <row r="144">
          <cell r="D144" t="str">
            <v>RE.0007ML10</v>
          </cell>
          <cell r="E144">
            <v>38039</v>
          </cell>
          <cell r="F144">
            <v>9961</v>
          </cell>
          <cell r="G144">
            <v>48000</v>
          </cell>
          <cell r="H144">
            <v>0</v>
          </cell>
          <cell r="I144">
            <v>0</v>
          </cell>
          <cell r="J144">
            <v>0</v>
          </cell>
          <cell r="K144">
            <v>0</v>
          </cell>
          <cell r="L144">
            <v>0</v>
          </cell>
          <cell r="M144">
            <v>30000</v>
          </cell>
          <cell r="N144">
            <v>0</v>
          </cell>
          <cell r="O144">
            <v>30000</v>
          </cell>
          <cell r="P144">
            <v>0</v>
          </cell>
          <cell r="Q144">
            <v>0</v>
          </cell>
          <cell r="R144">
            <v>0</v>
          </cell>
          <cell r="S144">
            <v>0</v>
          </cell>
          <cell r="T144">
            <v>0</v>
          </cell>
          <cell r="U144">
            <v>0</v>
          </cell>
        </row>
        <row r="145">
          <cell r="D145" t="str">
            <v>RE.0007NA10</v>
          </cell>
          <cell r="E145">
            <v>36329</v>
          </cell>
          <cell r="F145">
            <v>12050</v>
          </cell>
          <cell r="G145">
            <v>48379</v>
          </cell>
          <cell r="H145">
            <v>0</v>
          </cell>
          <cell r="I145">
            <v>36329</v>
          </cell>
          <cell r="J145">
            <v>12050</v>
          </cell>
          <cell r="K145">
            <v>48379</v>
          </cell>
          <cell r="L145">
            <v>0</v>
          </cell>
          <cell r="M145">
            <v>35096</v>
          </cell>
          <cell r="N145">
            <v>0</v>
          </cell>
          <cell r="O145">
            <v>35096</v>
          </cell>
          <cell r="P145">
            <v>0</v>
          </cell>
          <cell r="Q145">
            <v>35096</v>
          </cell>
          <cell r="R145">
            <v>0</v>
          </cell>
          <cell r="S145">
            <v>35096</v>
          </cell>
          <cell r="T145">
            <v>0</v>
          </cell>
          <cell r="U145">
            <v>83475</v>
          </cell>
        </row>
        <row r="146">
          <cell r="D146" t="str">
            <v>RE.0007PH10</v>
          </cell>
          <cell r="E146">
            <v>6671</v>
          </cell>
          <cell r="F146">
            <v>0</v>
          </cell>
          <cell r="G146">
            <v>6671</v>
          </cell>
          <cell r="H146">
            <v>0</v>
          </cell>
          <cell r="I146">
            <v>17643</v>
          </cell>
          <cell r="J146">
            <v>0</v>
          </cell>
          <cell r="K146">
            <v>17643</v>
          </cell>
          <cell r="L146">
            <v>0</v>
          </cell>
          <cell r="M146">
            <v>0</v>
          </cell>
          <cell r="N146">
            <v>0</v>
          </cell>
          <cell r="O146">
            <v>0</v>
          </cell>
          <cell r="P146">
            <v>0</v>
          </cell>
          <cell r="Q146">
            <v>0</v>
          </cell>
          <cell r="R146">
            <v>0</v>
          </cell>
          <cell r="S146">
            <v>0</v>
          </cell>
          <cell r="T146">
            <v>0</v>
          </cell>
          <cell r="U146">
            <v>17643</v>
          </cell>
        </row>
        <row r="147">
          <cell r="D147" t="str">
            <v>RE.0007RW10</v>
          </cell>
          <cell r="E147">
            <v>533513</v>
          </cell>
          <cell r="F147">
            <v>85837</v>
          </cell>
          <cell r="G147">
            <v>619350</v>
          </cell>
          <cell r="H147">
            <v>0</v>
          </cell>
          <cell r="I147">
            <v>565313</v>
          </cell>
          <cell r="J147">
            <v>105659</v>
          </cell>
          <cell r="K147">
            <v>670972</v>
          </cell>
          <cell r="L147">
            <v>0</v>
          </cell>
          <cell r="M147">
            <v>714470</v>
          </cell>
          <cell r="N147">
            <v>0</v>
          </cell>
          <cell r="O147">
            <v>714470</v>
          </cell>
          <cell r="P147">
            <v>0</v>
          </cell>
          <cell r="Q147">
            <v>500324</v>
          </cell>
          <cell r="R147">
            <v>0</v>
          </cell>
          <cell r="S147">
            <v>500324</v>
          </cell>
          <cell r="T147">
            <v>0</v>
          </cell>
          <cell r="U147">
            <v>1171296</v>
          </cell>
        </row>
        <row r="148">
          <cell r="D148" t="str">
            <v>RE.0007SD10</v>
          </cell>
          <cell r="E148">
            <v>200490</v>
          </cell>
          <cell r="F148">
            <v>97500</v>
          </cell>
          <cell r="G148">
            <v>297990</v>
          </cell>
          <cell r="H148">
            <v>0</v>
          </cell>
          <cell r="I148">
            <v>134562</v>
          </cell>
          <cell r="J148">
            <v>65438</v>
          </cell>
          <cell r="K148">
            <v>200000</v>
          </cell>
          <cell r="L148">
            <v>0</v>
          </cell>
          <cell r="M148">
            <v>170000</v>
          </cell>
          <cell r="N148">
            <v>6000</v>
          </cell>
          <cell r="O148">
            <v>176000</v>
          </cell>
          <cell r="P148">
            <v>0</v>
          </cell>
          <cell r="Q148">
            <v>25000</v>
          </cell>
          <cell r="R148">
            <v>0</v>
          </cell>
          <cell r="S148">
            <v>25000</v>
          </cell>
          <cell r="T148">
            <v>0</v>
          </cell>
          <cell r="U148">
            <v>225000</v>
          </cell>
        </row>
        <row r="149">
          <cell r="D149" t="str">
            <v>RE.0007TD10</v>
          </cell>
          <cell r="E149">
            <v>543239</v>
          </cell>
          <cell r="F149">
            <v>25556</v>
          </cell>
          <cell r="G149">
            <v>568795</v>
          </cell>
          <cell r="H149">
            <v>0</v>
          </cell>
          <cell r="I149">
            <v>474444</v>
          </cell>
          <cell r="J149">
            <v>25556</v>
          </cell>
          <cell r="K149">
            <v>500000</v>
          </cell>
          <cell r="L149">
            <v>0</v>
          </cell>
          <cell r="M149">
            <v>348000</v>
          </cell>
          <cell r="N149">
            <v>0</v>
          </cell>
          <cell r="O149">
            <v>348000</v>
          </cell>
          <cell r="P149">
            <v>0</v>
          </cell>
          <cell r="Q149">
            <v>232000</v>
          </cell>
          <cell r="R149">
            <v>0</v>
          </cell>
          <cell r="S149">
            <v>232000</v>
          </cell>
          <cell r="T149">
            <v>0</v>
          </cell>
          <cell r="U149">
            <v>732000</v>
          </cell>
        </row>
        <row r="150">
          <cell r="D150" t="str">
            <v>RE.0007TZ10</v>
          </cell>
          <cell r="E150">
            <v>215486</v>
          </cell>
          <cell r="F150">
            <v>119074</v>
          </cell>
          <cell r="G150">
            <v>334560</v>
          </cell>
          <cell r="H150">
            <v>0</v>
          </cell>
          <cell r="I150">
            <v>200000</v>
          </cell>
          <cell r="J150">
            <v>85000</v>
          </cell>
          <cell r="K150">
            <v>285000</v>
          </cell>
          <cell r="L150">
            <v>0</v>
          </cell>
          <cell r="M150">
            <v>28600</v>
          </cell>
          <cell r="N150">
            <v>0</v>
          </cell>
          <cell r="O150">
            <v>28600</v>
          </cell>
          <cell r="P150">
            <v>0</v>
          </cell>
          <cell r="Q150">
            <v>15000</v>
          </cell>
          <cell r="R150">
            <v>0</v>
          </cell>
          <cell r="S150">
            <v>15000</v>
          </cell>
          <cell r="T150">
            <v>0</v>
          </cell>
          <cell r="U150">
            <v>300000</v>
          </cell>
        </row>
        <row r="151">
          <cell r="D151" t="str">
            <v>RE.0007UG10</v>
          </cell>
          <cell r="E151">
            <v>639184</v>
          </cell>
          <cell r="F151">
            <v>368478</v>
          </cell>
          <cell r="G151">
            <v>1007662</v>
          </cell>
          <cell r="H151">
            <v>0</v>
          </cell>
          <cell r="I151">
            <v>639356</v>
          </cell>
          <cell r="J151">
            <v>260644</v>
          </cell>
          <cell r="K151">
            <v>900000</v>
          </cell>
          <cell r="L151">
            <v>0</v>
          </cell>
          <cell r="M151">
            <v>2073500</v>
          </cell>
          <cell r="N151">
            <v>0</v>
          </cell>
          <cell r="O151">
            <v>2073500</v>
          </cell>
          <cell r="P151">
            <v>0</v>
          </cell>
          <cell r="Q151">
            <v>242565</v>
          </cell>
          <cell r="R151">
            <v>0</v>
          </cell>
          <cell r="S151">
            <v>242565</v>
          </cell>
          <cell r="T151">
            <v>0</v>
          </cell>
          <cell r="U151">
            <v>1142565</v>
          </cell>
        </row>
        <row r="152">
          <cell r="D152" t="str">
            <v>RE.0007US10</v>
          </cell>
          <cell r="E152">
            <v>72229</v>
          </cell>
          <cell r="F152">
            <v>27340</v>
          </cell>
          <cell r="G152">
            <v>99569</v>
          </cell>
          <cell r="H152">
            <v>0</v>
          </cell>
          <cell r="I152">
            <v>91029</v>
          </cell>
          <cell r="J152">
            <v>33900</v>
          </cell>
          <cell r="K152">
            <v>124929</v>
          </cell>
          <cell r="L152">
            <v>0</v>
          </cell>
          <cell r="M152">
            <v>0</v>
          </cell>
          <cell r="N152">
            <v>0</v>
          </cell>
          <cell r="O152">
            <v>0</v>
          </cell>
          <cell r="P152">
            <v>0</v>
          </cell>
          <cell r="Q152">
            <v>0</v>
          </cell>
          <cell r="R152">
            <v>0</v>
          </cell>
          <cell r="S152">
            <v>0</v>
          </cell>
          <cell r="T152">
            <v>0</v>
          </cell>
          <cell r="U152">
            <v>124929</v>
          </cell>
        </row>
        <row r="153">
          <cell r="D153" t="str">
            <v>RE.0007US20</v>
          </cell>
          <cell r="E153">
            <v>417068</v>
          </cell>
          <cell r="F153">
            <v>130594</v>
          </cell>
          <cell r="G153">
            <v>547662</v>
          </cell>
          <cell r="H153">
            <v>0</v>
          </cell>
          <cell r="I153">
            <v>396668</v>
          </cell>
          <cell r="J153">
            <v>124034</v>
          </cell>
          <cell r="K153">
            <v>520702</v>
          </cell>
          <cell r="L153">
            <v>0</v>
          </cell>
          <cell r="M153">
            <v>0</v>
          </cell>
          <cell r="N153">
            <v>0</v>
          </cell>
          <cell r="O153">
            <v>0</v>
          </cell>
          <cell r="P153">
            <v>0</v>
          </cell>
          <cell r="Q153">
            <v>0</v>
          </cell>
          <cell r="R153">
            <v>0</v>
          </cell>
          <cell r="S153">
            <v>0</v>
          </cell>
          <cell r="T153">
            <v>0</v>
          </cell>
          <cell r="U153">
            <v>520702</v>
          </cell>
        </row>
        <row r="154">
          <cell r="D154" t="str">
            <v>RE.0007US21</v>
          </cell>
          <cell r="E154">
            <v>134214</v>
          </cell>
          <cell r="F154">
            <v>19141</v>
          </cell>
          <cell r="G154">
            <v>153355</v>
          </cell>
          <cell r="H154">
            <v>0</v>
          </cell>
          <cell r="I154">
            <v>134214</v>
          </cell>
          <cell r="J154">
            <v>19141</v>
          </cell>
          <cell r="K154">
            <v>153355</v>
          </cell>
          <cell r="L154">
            <v>0</v>
          </cell>
          <cell r="M154">
            <v>82439</v>
          </cell>
          <cell r="N154">
            <v>0</v>
          </cell>
          <cell r="O154">
            <v>82439</v>
          </cell>
          <cell r="P154">
            <v>0</v>
          </cell>
          <cell r="Q154">
            <v>82439</v>
          </cell>
          <cell r="R154">
            <v>0</v>
          </cell>
          <cell r="S154">
            <v>82439</v>
          </cell>
          <cell r="T154">
            <v>0</v>
          </cell>
          <cell r="U154">
            <v>235794</v>
          </cell>
        </row>
        <row r="155">
          <cell r="D155" t="str">
            <v>RE.0007US22</v>
          </cell>
          <cell r="E155">
            <v>20090</v>
          </cell>
          <cell r="F155">
            <v>1866</v>
          </cell>
          <cell r="G155">
            <v>21956</v>
          </cell>
          <cell r="H155">
            <v>0</v>
          </cell>
          <cell r="I155">
            <v>20090</v>
          </cell>
          <cell r="J155">
            <v>1866</v>
          </cell>
          <cell r="K155">
            <v>21956</v>
          </cell>
          <cell r="L155">
            <v>0</v>
          </cell>
          <cell r="M155">
            <v>6600</v>
          </cell>
          <cell r="N155">
            <v>0</v>
          </cell>
          <cell r="O155">
            <v>6600</v>
          </cell>
          <cell r="P155">
            <v>0</v>
          </cell>
          <cell r="Q155">
            <v>6600</v>
          </cell>
          <cell r="R155">
            <v>0</v>
          </cell>
          <cell r="S155">
            <v>6600</v>
          </cell>
          <cell r="T155">
            <v>0</v>
          </cell>
          <cell r="U155">
            <v>28556</v>
          </cell>
        </row>
        <row r="156">
          <cell r="D156" t="str">
            <v>RE.0007US23</v>
          </cell>
          <cell r="E156">
            <v>31075</v>
          </cell>
          <cell r="F156">
            <v>5680</v>
          </cell>
          <cell r="G156">
            <v>36755</v>
          </cell>
          <cell r="H156">
            <v>0</v>
          </cell>
          <cell r="I156">
            <v>31075</v>
          </cell>
          <cell r="J156">
            <v>5680</v>
          </cell>
          <cell r="K156">
            <v>36755</v>
          </cell>
          <cell r="L156">
            <v>0</v>
          </cell>
          <cell r="M156">
            <v>20566</v>
          </cell>
          <cell r="N156">
            <v>0</v>
          </cell>
          <cell r="O156">
            <v>20566</v>
          </cell>
          <cell r="P156">
            <v>0</v>
          </cell>
          <cell r="Q156">
            <v>20566</v>
          </cell>
          <cell r="R156">
            <v>0</v>
          </cell>
          <cell r="S156">
            <v>20566</v>
          </cell>
          <cell r="T156">
            <v>0</v>
          </cell>
          <cell r="U156">
            <v>57321</v>
          </cell>
        </row>
        <row r="157">
          <cell r="D157" t="str">
            <v>RE.0007US24</v>
          </cell>
          <cell r="E157">
            <v>178183</v>
          </cell>
          <cell r="F157">
            <v>24310</v>
          </cell>
          <cell r="G157">
            <v>202493</v>
          </cell>
          <cell r="H157">
            <v>0</v>
          </cell>
          <cell r="I157">
            <v>178183</v>
          </cell>
          <cell r="J157">
            <v>24310</v>
          </cell>
          <cell r="K157">
            <v>202493</v>
          </cell>
          <cell r="L157">
            <v>0</v>
          </cell>
          <cell r="M157">
            <v>86580</v>
          </cell>
          <cell r="N157">
            <v>0</v>
          </cell>
          <cell r="O157">
            <v>86580</v>
          </cell>
          <cell r="P157">
            <v>0</v>
          </cell>
          <cell r="Q157">
            <v>56580</v>
          </cell>
          <cell r="R157">
            <v>0</v>
          </cell>
          <cell r="S157">
            <v>56580</v>
          </cell>
          <cell r="T157">
            <v>0</v>
          </cell>
          <cell r="U157">
            <v>259073</v>
          </cell>
        </row>
        <row r="158">
          <cell r="D158" t="str">
            <v>RE.0007US25</v>
          </cell>
          <cell r="E158">
            <v>292646</v>
          </cell>
          <cell r="F158">
            <v>33216</v>
          </cell>
          <cell r="G158">
            <v>325862</v>
          </cell>
          <cell r="H158">
            <v>0</v>
          </cell>
          <cell r="I158">
            <v>292646</v>
          </cell>
          <cell r="J158">
            <v>33216</v>
          </cell>
          <cell r="K158">
            <v>325862</v>
          </cell>
          <cell r="L158">
            <v>0</v>
          </cell>
          <cell r="M158">
            <v>331320</v>
          </cell>
          <cell r="N158">
            <v>0</v>
          </cell>
          <cell r="O158">
            <v>331320</v>
          </cell>
          <cell r="P158">
            <v>0</v>
          </cell>
          <cell r="Q158">
            <v>331320</v>
          </cell>
          <cell r="R158">
            <v>0</v>
          </cell>
          <cell r="S158">
            <v>331320</v>
          </cell>
          <cell r="T158">
            <v>0</v>
          </cell>
          <cell r="U158">
            <v>657182</v>
          </cell>
        </row>
        <row r="159">
          <cell r="D159" t="str">
            <v>RE.0007ZA10</v>
          </cell>
          <cell r="E159">
            <v>468942</v>
          </cell>
          <cell r="F159">
            <v>155353</v>
          </cell>
          <cell r="G159">
            <v>624295</v>
          </cell>
          <cell r="H159">
            <v>0</v>
          </cell>
          <cell r="I159">
            <v>468942</v>
          </cell>
          <cell r="J159">
            <v>155353</v>
          </cell>
          <cell r="K159">
            <v>624295</v>
          </cell>
          <cell r="L159">
            <v>0</v>
          </cell>
          <cell r="M159">
            <v>350000</v>
          </cell>
          <cell r="N159">
            <v>0</v>
          </cell>
          <cell r="O159">
            <v>350000</v>
          </cell>
          <cell r="P159">
            <v>0</v>
          </cell>
          <cell r="Q159">
            <v>350000</v>
          </cell>
          <cell r="R159">
            <v>0</v>
          </cell>
          <cell r="S159">
            <v>350000</v>
          </cell>
          <cell r="T159">
            <v>0</v>
          </cell>
          <cell r="U159">
            <v>974295</v>
          </cell>
        </row>
        <row r="160">
          <cell r="D160" t="str">
            <v>RE.0007ZM10</v>
          </cell>
          <cell r="E160">
            <v>386848</v>
          </cell>
          <cell r="F160">
            <v>68750</v>
          </cell>
          <cell r="G160">
            <v>455598</v>
          </cell>
          <cell r="H160">
            <v>0</v>
          </cell>
          <cell r="I160">
            <v>212275</v>
          </cell>
          <cell r="J160">
            <v>37725</v>
          </cell>
          <cell r="K160">
            <v>250000</v>
          </cell>
          <cell r="L160">
            <v>0</v>
          </cell>
          <cell r="M160">
            <v>192000</v>
          </cell>
          <cell r="N160">
            <v>0</v>
          </cell>
          <cell r="O160">
            <v>192000</v>
          </cell>
          <cell r="P160">
            <v>0</v>
          </cell>
          <cell r="Q160">
            <v>75000</v>
          </cell>
          <cell r="R160">
            <v>0</v>
          </cell>
          <cell r="S160">
            <v>75000</v>
          </cell>
          <cell r="T160">
            <v>0</v>
          </cell>
          <cell r="U160">
            <v>325000</v>
          </cell>
        </row>
        <row r="161">
          <cell r="D161" t="str">
            <v>RE.0007ZW10</v>
          </cell>
          <cell r="E161">
            <v>113385</v>
          </cell>
          <cell r="F161">
            <v>25694</v>
          </cell>
          <cell r="G161">
            <v>139079</v>
          </cell>
          <cell r="H161">
            <v>0</v>
          </cell>
          <cell r="I161">
            <v>37068</v>
          </cell>
          <cell r="J161">
            <v>12932</v>
          </cell>
          <cell r="K161">
            <v>50000</v>
          </cell>
          <cell r="L161">
            <v>0</v>
          </cell>
          <cell r="M161">
            <v>95000</v>
          </cell>
          <cell r="N161">
            <v>0</v>
          </cell>
          <cell r="O161">
            <v>95000</v>
          </cell>
          <cell r="P161">
            <v>0</v>
          </cell>
          <cell r="Q161">
            <v>20000</v>
          </cell>
          <cell r="R161">
            <v>0</v>
          </cell>
          <cell r="S161">
            <v>20000</v>
          </cell>
          <cell r="T161">
            <v>0</v>
          </cell>
          <cell r="U161">
            <v>70000</v>
          </cell>
        </row>
        <row r="162">
          <cell r="D162">
            <v>0</v>
          </cell>
          <cell r="E162">
            <v>10870668</v>
          </cell>
          <cell r="F162">
            <v>3592810</v>
          </cell>
          <cell r="G162">
            <v>14463478</v>
          </cell>
          <cell r="H162">
            <v>0</v>
          </cell>
          <cell r="I162">
            <v>9854870</v>
          </cell>
          <cell r="J162">
            <v>2757613</v>
          </cell>
          <cell r="K162">
            <v>12612483</v>
          </cell>
          <cell r="L162">
            <v>0</v>
          </cell>
          <cell r="M162">
            <v>7802998</v>
          </cell>
          <cell r="N162">
            <v>6000</v>
          </cell>
          <cell r="O162">
            <v>7808998</v>
          </cell>
          <cell r="P162">
            <v>0</v>
          </cell>
          <cell r="Q162">
            <v>4192356</v>
          </cell>
          <cell r="R162">
            <v>0</v>
          </cell>
          <cell r="S162">
            <v>4192356</v>
          </cell>
          <cell r="T162">
            <v>0</v>
          </cell>
          <cell r="U162">
            <v>16804839</v>
          </cell>
        </row>
        <row r="163">
          <cell r="D163" t="str">
            <v>RE.0009KG10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row>
        <row r="164">
          <cell r="D164" t="str">
            <v>RE.0009LV10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row>
        <row r="165">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row>
        <row r="166">
          <cell r="D166" t="str">
            <v>RE.0011AT10</v>
          </cell>
          <cell r="E166">
            <v>507076</v>
          </cell>
          <cell r="F166">
            <v>71627</v>
          </cell>
          <cell r="G166">
            <v>578703</v>
          </cell>
          <cell r="H166">
            <v>0</v>
          </cell>
          <cell r="I166">
            <v>489945</v>
          </cell>
          <cell r="J166">
            <v>60300</v>
          </cell>
          <cell r="K166">
            <v>550245</v>
          </cell>
          <cell r="L166">
            <v>0</v>
          </cell>
          <cell r="M166">
            <v>20000</v>
          </cell>
          <cell r="N166">
            <v>0</v>
          </cell>
          <cell r="O166">
            <v>20000</v>
          </cell>
          <cell r="P166">
            <v>0</v>
          </cell>
          <cell r="Q166">
            <v>40040</v>
          </cell>
          <cell r="R166">
            <v>0</v>
          </cell>
          <cell r="S166">
            <v>40040</v>
          </cell>
          <cell r="T166">
            <v>0</v>
          </cell>
          <cell r="U166">
            <v>590285</v>
          </cell>
        </row>
        <row r="167">
          <cell r="D167" t="str">
            <v>RE.0011AZ10</v>
          </cell>
          <cell r="E167">
            <v>15850</v>
          </cell>
          <cell r="F167">
            <v>7862</v>
          </cell>
          <cell r="G167">
            <v>23712</v>
          </cell>
          <cell r="H167">
            <v>0</v>
          </cell>
          <cell r="I167">
            <v>15098</v>
          </cell>
          <cell r="J167">
            <v>7860</v>
          </cell>
          <cell r="K167">
            <v>22958</v>
          </cell>
          <cell r="L167">
            <v>0</v>
          </cell>
          <cell r="M167">
            <v>0</v>
          </cell>
          <cell r="N167">
            <v>0</v>
          </cell>
          <cell r="O167">
            <v>0</v>
          </cell>
          <cell r="P167">
            <v>0</v>
          </cell>
          <cell r="Q167">
            <v>0</v>
          </cell>
          <cell r="R167">
            <v>0</v>
          </cell>
          <cell r="S167">
            <v>0</v>
          </cell>
          <cell r="T167">
            <v>0</v>
          </cell>
          <cell r="U167">
            <v>22958</v>
          </cell>
        </row>
        <row r="168">
          <cell r="D168" t="str">
            <v>RE.0011BY10</v>
          </cell>
          <cell r="E168">
            <v>21000</v>
          </cell>
          <cell r="F168">
            <v>16000</v>
          </cell>
          <cell r="G168">
            <v>37000</v>
          </cell>
          <cell r="H168">
            <v>0</v>
          </cell>
          <cell r="I168">
            <v>10647</v>
          </cell>
          <cell r="J168">
            <v>9437</v>
          </cell>
          <cell r="K168">
            <v>20084</v>
          </cell>
          <cell r="L168">
            <v>0</v>
          </cell>
          <cell r="M168">
            <v>4000</v>
          </cell>
          <cell r="N168">
            <v>0</v>
          </cell>
          <cell r="O168">
            <v>4000</v>
          </cell>
          <cell r="P168">
            <v>0</v>
          </cell>
          <cell r="Q168">
            <v>2000</v>
          </cell>
          <cell r="R168">
            <v>0</v>
          </cell>
          <cell r="S168">
            <v>2000</v>
          </cell>
          <cell r="T168">
            <v>0</v>
          </cell>
          <cell r="U168">
            <v>22084</v>
          </cell>
        </row>
        <row r="169">
          <cell r="D169" t="str">
            <v>RE.0011DE10</v>
          </cell>
          <cell r="E169">
            <v>57606</v>
          </cell>
          <cell r="F169">
            <v>9727</v>
          </cell>
          <cell r="G169">
            <v>67333</v>
          </cell>
          <cell r="H169">
            <v>0</v>
          </cell>
          <cell r="I169">
            <v>57606</v>
          </cell>
          <cell r="J169">
            <v>9727</v>
          </cell>
          <cell r="K169">
            <v>67333</v>
          </cell>
          <cell r="L169">
            <v>0</v>
          </cell>
          <cell r="M169">
            <v>0</v>
          </cell>
          <cell r="N169">
            <v>0</v>
          </cell>
          <cell r="O169">
            <v>0</v>
          </cell>
          <cell r="P169">
            <v>0</v>
          </cell>
          <cell r="Q169">
            <v>0</v>
          </cell>
          <cell r="R169">
            <v>0</v>
          </cell>
          <cell r="S169">
            <v>0</v>
          </cell>
          <cell r="T169">
            <v>0</v>
          </cell>
          <cell r="U169">
            <v>67333</v>
          </cell>
        </row>
        <row r="170">
          <cell r="D170" t="str">
            <v>RE.0011CH10</v>
          </cell>
          <cell r="E170">
            <v>0</v>
          </cell>
          <cell r="F170">
            <v>0</v>
          </cell>
          <cell r="G170">
            <v>0</v>
          </cell>
          <cell r="H170">
            <v>0</v>
          </cell>
          <cell r="I170">
            <v>37500</v>
          </cell>
          <cell r="J170">
            <v>0</v>
          </cell>
          <cell r="K170">
            <v>37500</v>
          </cell>
          <cell r="L170">
            <v>0</v>
          </cell>
          <cell r="M170">
            <v>0</v>
          </cell>
          <cell r="N170">
            <v>0</v>
          </cell>
          <cell r="O170">
            <v>0</v>
          </cell>
          <cell r="P170">
            <v>0</v>
          </cell>
          <cell r="Q170">
            <v>0</v>
          </cell>
          <cell r="R170">
            <v>0</v>
          </cell>
          <cell r="S170">
            <v>0</v>
          </cell>
          <cell r="T170">
            <v>0</v>
          </cell>
          <cell r="U170">
            <v>37500</v>
          </cell>
        </row>
        <row r="171">
          <cell r="D171" t="str">
            <v>RE.0011KG10</v>
          </cell>
          <cell r="E171">
            <v>27213</v>
          </cell>
          <cell r="F171">
            <v>10980</v>
          </cell>
          <cell r="G171">
            <v>38193</v>
          </cell>
          <cell r="H171">
            <v>0</v>
          </cell>
          <cell r="I171">
            <v>14400</v>
          </cell>
          <cell r="J171">
            <v>8150</v>
          </cell>
          <cell r="K171">
            <v>22550</v>
          </cell>
          <cell r="L171">
            <v>0</v>
          </cell>
          <cell r="M171">
            <v>10800</v>
          </cell>
          <cell r="N171">
            <v>0</v>
          </cell>
          <cell r="O171">
            <v>10800</v>
          </cell>
          <cell r="P171">
            <v>0</v>
          </cell>
          <cell r="Q171">
            <v>3000</v>
          </cell>
          <cell r="R171">
            <v>0</v>
          </cell>
          <cell r="S171">
            <v>3000</v>
          </cell>
          <cell r="T171">
            <v>0</v>
          </cell>
          <cell r="U171">
            <v>25550</v>
          </cell>
        </row>
        <row r="172">
          <cell r="D172" t="str">
            <v>RE.0011KZ10</v>
          </cell>
          <cell r="E172">
            <v>74991</v>
          </cell>
          <cell r="F172">
            <v>43990</v>
          </cell>
          <cell r="G172">
            <v>118981</v>
          </cell>
          <cell r="H172">
            <v>0</v>
          </cell>
          <cell r="I172">
            <v>45139</v>
          </cell>
          <cell r="J172">
            <v>25803</v>
          </cell>
          <cell r="K172">
            <v>70942</v>
          </cell>
          <cell r="L172">
            <v>0</v>
          </cell>
          <cell r="M172">
            <v>8500</v>
          </cell>
          <cell r="N172">
            <v>0</v>
          </cell>
          <cell r="O172">
            <v>8500</v>
          </cell>
          <cell r="P172">
            <v>0</v>
          </cell>
          <cell r="Q172">
            <v>1500</v>
          </cell>
          <cell r="R172">
            <v>0</v>
          </cell>
          <cell r="S172">
            <v>1500</v>
          </cell>
          <cell r="T172">
            <v>0</v>
          </cell>
          <cell r="U172">
            <v>72442</v>
          </cell>
        </row>
        <row r="173">
          <cell r="D173" t="str">
            <v>RE.0011LV10</v>
          </cell>
          <cell r="E173">
            <v>2915</v>
          </cell>
          <cell r="F173">
            <v>84</v>
          </cell>
          <cell r="G173">
            <v>2999</v>
          </cell>
          <cell r="H173">
            <v>0</v>
          </cell>
          <cell r="I173">
            <v>0</v>
          </cell>
          <cell r="J173">
            <v>0</v>
          </cell>
          <cell r="K173">
            <v>0</v>
          </cell>
          <cell r="L173">
            <v>0</v>
          </cell>
          <cell r="M173">
            <v>0</v>
          </cell>
          <cell r="N173">
            <v>200</v>
          </cell>
          <cell r="O173">
            <v>200</v>
          </cell>
          <cell r="P173">
            <v>0</v>
          </cell>
          <cell r="Q173">
            <v>0</v>
          </cell>
          <cell r="R173">
            <v>0</v>
          </cell>
          <cell r="S173">
            <v>0</v>
          </cell>
          <cell r="T173">
            <v>0</v>
          </cell>
          <cell r="U173">
            <v>0</v>
          </cell>
        </row>
        <row r="174">
          <cell r="D174" t="str">
            <v>RE.0011MD10</v>
          </cell>
          <cell r="E174">
            <v>90101</v>
          </cell>
          <cell r="F174">
            <v>23000</v>
          </cell>
          <cell r="G174">
            <v>113101</v>
          </cell>
          <cell r="H174">
            <v>0</v>
          </cell>
          <cell r="I174">
            <v>66824</v>
          </cell>
          <cell r="J174">
            <v>28950</v>
          </cell>
          <cell r="K174">
            <v>95774</v>
          </cell>
          <cell r="L174">
            <v>0</v>
          </cell>
          <cell r="M174">
            <v>6300</v>
          </cell>
          <cell r="N174">
            <v>0</v>
          </cell>
          <cell r="O174">
            <v>6300</v>
          </cell>
          <cell r="P174">
            <v>0</v>
          </cell>
          <cell r="Q174">
            <v>5940</v>
          </cell>
          <cell r="R174">
            <v>0</v>
          </cell>
          <cell r="S174">
            <v>5940</v>
          </cell>
          <cell r="T174">
            <v>0</v>
          </cell>
          <cell r="U174">
            <v>101714</v>
          </cell>
        </row>
        <row r="175">
          <cell r="D175" t="str">
            <v>RE.0011MT10</v>
          </cell>
          <cell r="E175">
            <v>48351</v>
          </cell>
          <cell r="F175">
            <v>24845</v>
          </cell>
          <cell r="G175">
            <v>73196</v>
          </cell>
          <cell r="H175">
            <v>0</v>
          </cell>
          <cell r="I175">
            <v>30295</v>
          </cell>
          <cell r="J175">
            <v>21745</v>
          </cell>
          <cell r="K175">
            <v>52040</v>
          </cell>
          <cell r="L175">
            <v>0</v>
          </cell>
          <cell r="M175">
            <v>8200</v>
          </cell>
          <cell r="N175">
            <v>0</v>
          </cell>
          <cell r="O175">
            <v>8200</v>
          </cell>
          <cell r="P175">
            <v>0</v>
          </cell>
          <cell r="Q175">
            <v>8800</v>
          </cell>
          <cell r="R175">
            <v>0</v>
          </cell>
          <cell r="S175">
            <v>8800</v>
          </cell>
          <cell r="T175">
            <v>0</v>
          </cell>
          <cell r="U175">
            <v>60840</v>
          </cell>
        </row>
        <row r="176">
          <cell r="D176" t="str">
            <v>RE.0011PH10</v>
          </cell>
          <cell r="E176">
            <v>0</v>
          </cell>
          <cell r="F176">
            <v>0</v>
          </cell>
          <cell r="G176">
            <v>0</v>
          </cell>
          <cell r="H176">
            <v>0</v>
          </cell>
          <cell r="I176">
            <v>4702</v>
          </cell>
          <cell r="J176">
            <v>0</v>
          </cell>
          <cell r="K176">
            <v>4702</v>
          </cell>
          <cell r="L176">
            <v>0</v>
          </cell>
          <cell r="M176">
            <v>0</v>
          </cell>
          <cell r="N176">
            <v>0</v>
          </cell>
          <cell r="O176">
            <v>0</v>
          </cell>
          <cell r="P176">
            <v>0</v>
          </cell>
          <cell r="Q176">
            <v>0</v>
          </cell>
          <cell r="R176">
            <v>0</v>
          </cell>
          <cell r="S176">
            <v>0</v>
          </cell>
          <cell r="T176">
            <v>0</v>
          </cell>
          <cell r="U176">
            <v>4702</v>
          </cell>
        </row>
        <row r="177">
          <cell r="D177" t="str">
            <v>RE.0011RO10</v>
          </cell>
          <cell r="E177">
            <v>75081</v>
          </cell>
          <cell r="F177">
            <v>40200</v>
          </cell>
          <cell r="G177">
            <v>115281</v>
          </cell>
          <cell r="H177">
            <v>0</v>
          </cell>
          <cell r="I177">
            <v>66900</v>
          </cell>
          <cell r="J177">
            <v>34572</v>
          </cell>
          <cell r="K177">
            <v>101472</v>
          </cell>
          <cell r="L177">
            <v>0</v>
          </cell>
          <cell r="M177">
            <v>384720</v>
          </cell>
          <cell r="N177">
            <v>0</v>
          </cell>
          <cell r="O177">
            <v>384720</v>
          </cell>
          <cell r="P177">
            <v>0</v>
          </cell>
          <cell r="Q177">
            <v>4500</v>
          </cell>
          <cell r="R177">
            <v>0</v>
          </cell>
          <cell r="S177">
            <v>4500</v>
          </cell>
          <cell r="T177">
            <v>0</v>
          </cell>
          <cell r="U177">
            <v>105972</v>
          </cell>
        </row>
        <row r="178">
          <cell r="D178" t="str">
            <v>RE.0011RU10</v>
          </cell>
          <cell r="E178">
            <v>516504</v>
          </cell>
          <cell r="F178">
            <v>117771</v>
          </cell>
          <cell r="G178">
            <v>634275</v>
          </cell>
          <cell r="H178">
            <v>0</v>
          </cell>
          <cell r="I178">
            <v>516504</v>
          </cell>
          <cell r="J178">
            <v>117771</v>
          </cell>
          <cell r="K178">
            <v>634275</v>
          </cell>
          <cell r="L178">
            <v>0</v>
          </cell>
          <cell r="M178">
            <v>4000</v>
          </cell>
          <cell r="N178">
            <v>0</v>
          </cell>
          <cell r="O178">
            <v>4000</v>
          </cell>
          <cell r="P178">
            <v>0</v>
          </cell>
          <cell r="Q178">
            <v>4000</v>
          </cell>
          <cell r="R178">
            <v>0</v>
          </cell>
          <cell r="S178">
            <v>4000</v>
          </cell>
          <cell r="T178">
            <v>0</v>
          </cell>
          <cell r="U178">
            <v>638275</v>
          </cell>
        </row>
        <row r="179">
          <cell r="D179" t="str">
            <v>RE.0011SK10</v>
          </cell>
          <cell r="E179">
            <v>103182</v>
          </cell>
          <cell r="F179">
            <v>15497</v>
          </cell>
          <cell r="G179">
            <v>118679</v>
          </cell>
          <cell r="H179">
            <v>0</v>
          </cell>
          <cell r="I179">
            <v>127186</v>
          </cell>
          <cell r="J179">
            <v>19017</v>
          </cell>
          <cell r="K179">
            <v>146203</v>
          </cell>
          <cell r="L179">
            <v>0</v>
          </cell>
          <cell r="M179">
            <v>28610</v>
          </cell>
          <cell r="N179">
            <v>0</v>
          </cell>
          <cell r="O179">
            <v>28610</v>
          </cell>
          <cell r="P179">
            <v>0</v>
          </cell>
          <cell r="Q179">
            <v>23930</v>
          </cell>
          <cell r="R179">
            <v>0</v>
          </cell>
          <cell r="S179">
            <v>23930</v>
          </cell>
          <cell r="T179">
            <v>0</v>
          </cell>
          <cell r="U179">
            <v>170133</v>
          </cell>
        </row>
        <row r="180">
          <cell r="D180" t="str">
            <v>RE.0011UA10</v>
          </cell>
          <cell r="E180">
            <v>214561</v>
          </cell>
          <cell r="F180">
            <v>53940</v>
          </cell>
          <cell r="G180">
            <v>268501</v>
          </cell>
          <cell r="H180">
            <v>0</v>
          </cell>
          <cell r="I180">
            <v>189467</v>
          </cell>
          <cell r="J180">
            <v>51996</v>
          </cell>
          <cell r="K180">
            <v>241463</v>
          </cell>
          <cell r="L180">
            <v>0</v>
          </cell>
          <cell r="M180">
            <v>4000</v>
          </cell>
          <cell r="N180">
            <v>0</v>
          </cell>
          <cell r="O180">
            <v>4000</v>
          </cell>
          <cell r="P180">
            <v>0</v>
          </cell>
          <cell r="Q180">
            <v>2000</v>
          </cell>
          <cell r="R180">
            <v>0</v>
          </cell>
          <cell r="S180">
            <v>2000</v>
          </cell>
          <cell r="T180">
            <v>0</v>
          </cell>
          <cell r="U180">
            <v>243463</v>
          </cell>
        </row>
        <row r="181">
          <cell r="D181" t="str">
            <v>RE.0011US10</v>
          </cell>
          <cell r="E181">
            <v>22286</v>
          </cell>
          <cell r="F181">
            <v>8478</v>
          </cell>
          <cell r="G181">
            <v>30764</v>
          </cell>
          <cell r="H181">
            <v>0</v>
          </cell>
          <cell r="I181">
            <v>28161</v>
          </cell>
          <cell r="J181">
            <v>10528</v>
          </cell>
          <cell r="K181">
            <v>38689</v>
          </cell>
          <cell r="L181">
            <v>0</v>
          </cell>
          <cell r="M181">
            <v>0</v>
          </cell>
          <cell r="N181">
            <v>0</v>
          </cell>
          <cell r="O181">
            <v>0</v>
          </cell>
          <cell r="P181">
            <v>0</v>
          </cell>
          <cell r="Q181">
            <v>0</v>
          </cell>
          <cell r="R181">
            <v>0</v>
          </cell>
          <cell r="S181">
            <v>0</v>
          </cell>
          <cell r="T181">
            <v>0</v>
          </cell>
          <cell r="U181">
            <v>38689</v>
          </cell>
        </row>
        <row r="182">
          <cell r="D182" t="str">
            <v>RE.0011US20</v>
          </cell>
          <cell r="E182">
            <v>130334</v>
          </cell>
          <cell r="F182">
            <v>40811</v>
          </cell>
          <cell r="G182">
            <v>171145</v>
          </cell>
          <cell r="H182">
            <v>0</v>
          </cell>
          <cell r="I182">
            <v>123959</v>
          </cell>
          <cell r="J182">
            <v>38761</v>
          </cell>
          <cell r="K182">
            <v>162720</v>
          </cell>
          <cell r="L182">
            <v>0</v>
          </cell>
          <cell r="M182">
            <v>0</v>
          </cell>
          <cell r="N182">
            <v>0</v>
          </cell>
          <cell r="O182">
            <v>0</v>
          </cell>
          <cell r="P182">
            <v>0</v>
          </cell>
          <cell r="Q182">
            <v>0</v>
          </cell>
          <cell r="R182">
            <v>0</v>
          </cell>
          <cell r="S182">
            <v>0</v>
          </cell>
          <cell r="T182">
            <v>0</v>
          </cell>
          <cell r="U182">
            <v>162720</v>
          </cell>
        </row>
        <row r="183">
          <cell r="D183" t="str">
            <v>RE.0011US21</v>
          </cell>
          <cell r="E183">
            <v>28256</v>
          </cell>
          <cell r="F183">
            <v>4030</v>
          </cell>
          <cell r="G183">
            <v>32286</v>
          </cell>
          <cell r="H183">
            <v>0</v>
          </cell>
          <cell r="I183">
            <v>28256</v>
          </cell>
          <cell r="J183">
            <v>4030</v>
          </cell>
          <cell r="K183">
            <v>32286</v>
          </cell>
          <cell r="L183">
            <v>0</v>
          </cell>
          <cell r="M183">
            <v>17356</v>
          </cell>
          <cell r="N183">
            <v>0</v>
          </cell>
          <cell r="O183">
            <v>17356</v>
          </cell>
          <cell r="P183">
            <v>0</v>
          </cell>
          <cell r="Q183">
            <v>17356</v>
          </cell>
          <cell r="R183">
            <v>0</v>
          </cell>
          <cell r="S183">
            <v>17356</v>
          </cell>
          <cell r="T183">
            <v>0</v>
          </cell>
          <cell r="U183">
            <v>49642</v>
          </cell>
        </row>
        <row r="184">
          <cell r="D184" t="str">
            <v>RE.0011US22</v>
          </cell>
          <cell r="E184">
            <v>80359</v>
          </cell>
          <cell r="F184">
            <v>7464</v>
          </cell>
          <cell r="G184">
            <v>87823</v>
          </cell>
          <cell r="H184">
            <v>0</v>
          </cell>
          <cell r="I184">
            <v>80359</v>
          </cell>
          <cell r="J184">
            <v>7464</v>
          </cell>
          <cell r="K184">
            <v>87823</v>
          </cell>
          <cell r="L184">
            <v>0</v>
          </cell>
          <cell r="M184">
            <v>26400</v>
          </cell>
          <cell r="N184">
            <v>0</v>
          </cell>
          <cell r="O184">
            <v>26400</v>
          </cell>
          <cell r="P184">
            <v>0</v>
          </cell>
          <cell r="Q184">
            <v>26400</v>
          </cell>
          <cell r="R184">
            <v>0</v>
          </cell>
          <cell r="S184">
            <v>26400</v>
          </cell>
          <cell r="T184">
            <v>0</v>
          </cell>
          <cell r="U184">
            <v>114223</v>
          </cell>
        </row>
        <row r="185">
          <cell r="D185" t="str">
            <v>RE.0011US24</v>
          </cell>
          <cell r="E185">
            <v>6853</v>
          </cell>
          <cell r="F185">
            <v>935</v>
          </cell>
          <cell r="G185">
            <v>7788</v>
          </cell>
          <cell r="H185">
            <v>0</v>
          </cell>
          <cell r="I185">
            <v>6853</v>
          </cell>
          <cell r="J185">
            <v>935</v>
          </cell>
          <cell r="K185">
            <v>7788</v>
          </cell>
          <cell r="L185">
            <v>0</v>
          </cell>
          <cell r="M185">
            <v>3330</v>
          </cell>
          <cell r="N185">
            <v>0</v>
          </cell>
          <cell r="O185">
            <v>3330</v>
          </cell>
          <cell r="P185">
            <v>0</v>
          </cell>
          <cell r="Q185">
            <v>3330</v>
          </cell>
          <cell r="R185">
            <v>0</v>
          </cell>
          <cell r="S185">
            <v>3330</v>
          </cell>
          <cell r="T185">
            <v>0</v>
          </cell>
          <cell r="U185">
            <v>11118</v>
          </cell>
        </row>
        <row r="186">
          <cell r="D186" t="str">
            <v>RE.0011US25</v>
          </cell>
          <cell r="E186">
            <v>93115</v>
          </cell>
          <cell r="F186">
            <v>10569</v>
          </cell>
          <cell r="G186">
            <v>103684</v>
          </cell>
          <cell r="H186">
            <v>0</v>
          </cell>
          <cell r="I186">
            <v>93115</v>
          </cell>
          <cell r="J186">
            <v>10569</v>
          </cell>
          <cell r="K186">
            <v>103684</v>
          </cell>
          <cell r="L186">
            <v>0</v>
          </cell>
          <cell r="M186">
            <v>105420</v>
          </cell>
          <cell r="N186">
            <v>0</v>
          </cell>
          <cell r="O186">
            <v>105420</v>
          </cell>
          <cell r="P186">
            <v>0</v>
          </cell>
          <cell r="Q186">
            <v>105420</v>
          </cell>
          <cell r="R186">
            <v>0</v>
          </cell>
          <cell r="S186">
            <v>105420</v>
          </cell>
          <cell r="T186">
            <v>0</v>
          </cell>
          <cell r="U186">
            <v>209104</v>
          </cell>
        </row>
        <row r="187">
          <cell r="D187">
            <v>0</v>
          </cell>
          <cell r="E187">
            <v>2115634</v>
          </cell>
          <cell r="F187">
            <v>507810</v>
          </cell>
          <cell r="G187">
            <v>2623444</v>
          </cell>
          <cell r="H187">
            <v>0</v>
          </cell>
          <cell r="I187">
            <v>2032916</v>
          </cell>
          <cell r="J187">
            <v>467615</v>
          </cell>
          <cell r="K187">
            <v>2500531</v>
          </cell>
          <cell r="L187">
            <v>0</v>
          </cell>
          <cell r="M187">
            <v>631636</v>
          </cell>
          <cell r="N187">
            <v>200</v>
          </cell>
          <cell r="O187">
            <v>631836</v>
          </cell>
          <cell r="P187">
            <v>0</v>
          </cell>
          <cell r="Q187">
            <v>248216</v>
          </cell>
          <cell r="R187">
            <v>0</v>
          </cell>
          <cell r="S187">
            <v>248216</v>
          </cell>
          <cell r="T187">
            <v>0</v>
          </cell>
          <cell r="U187">
            <v>2748747</v>
          </cell>
        </row>
        <row r="188">
          <cell r="D188" t="str">
            <v>RE.0013EG10</v>
          </cell>
          <cell r="E188">
            <v>153283</v>
          </cell>
          <cell r="F188">
            <v>164606</v>
          </cell>
          <cell r="G188">
            <v>317889</v>
          </cell>
          <cell r="H188">
            <v>0</v>
          </cell>
          <cell r="I188">
            <v>132983</v>
          </cell>
          <cell r="J188">
            <v>107017</v>
          </cell>
          <cell r="K188">
            <v>240000</v>
          </cell>
          <cell r="L188">
            <v>0</v>
          </cell>
          <cell r="M188">
            <v>35700</v>
          </cell>
          <cell r="N188">
            <v>0</v>
          </cell>
          <cell r="O188">
            <v>35700</v>
          </cell>
          <cell r="P188">
            <v>0</v>
          </cell>
          <cell r="Q188">
            <v>35700</v>
          </cell>
          <cell r="R188">
            <v>0</v>
          </cell>
          <cell r="S188">
            <v>35700</v>
          </cell>
          <cell r="T188">
            <v>0</v>
          </cell>
          <cell r="U188">
            <v>275700</v>
          </cell>
        </row>
        <row r="189">
          <cell r="D189" t="str">
            <v>RE.0013AF10</v>
          </cell>
          <cell r="E189">
            <v>0</v>
          </cell>
          <cell r="F189">
            <v>0</v>
          </cell>
          <cell r="G189">
            <v>0</v>
          </cell>
          <cell r="H189">
            <v>0</v>
          </cell>
          <cell r="I189">
            <v>35000</v>
          </cell>
          <cell r="J189">
            <v>15000</v>
          </cell>
          <cell r="K189">
            <v>50000</v>
          </cell>
          <cell r="L189">
            <v>0</v>
          </cell>
          <cell r="M189">
            <v>0</v>
          </cell>
          <cell r="N189">
            <v>0</v>
          </cell>
          <cell r="O189">
            <v>0</v>
          </cell>
          <cell r="P189">
            <v>0</v>
          </cell>
          <cell r="Q189">
            <v>0</v>
          </cell>
          <cell r="R189">
            <v>0</v>
          </cell>
          <cell r="S189">
            <v>0</v>
          </cell>
          <cell r="T189">
            <v>0</v>
          </cell>
          <cell r="U189">
            <v>50000</v>
          </cell>
        </row>
        <row r="190">
          <cell r="D190" t="str">
            <v>RE.0013CH10</v>
          </cell>
          <cell r="E190">
            <v>0</v>
          </cell>
          <cell r="F190">
            <v>0</v>
          </cell>
          <cell r="G190">
            <v>0</v>
          </cell>
          <cell r="H190">
            <v>0</v>
          </cell>
          <cell r="I190">
            <v>100365</v>
          </cell>
          <cell r="J190">
            <v>19800</v>
          </cell>
          <cell r="K190">
            <v>120165</v>
          </cell>
          <cell r="L190">
            <v>0</v>
          </cell>
          <cell r="M190">
            <v>0</v>
          </cell>
          <cell r="N190">
            <v>0</v>
          </cell>
          <cell r="O190">
            <v>0</v>
          </cell>
          <cell r="P190">
            <v>0</v>
          </cell>
          <cell r="Q190">
            <v>0</v>
          </cell>
          <cell r="R190">
            <v>0</v>
          </cell>
          <cell r="S190">
            <v>0</v>
          </cell>
          <cell r="T190">
            <v>0</v>
          </cell>
          <cell r="U190">
            <v>120165</v>
          </cell>
        </row>
        <row r="191">
          <cell r="D191" t="str">
            <v>RE.0013FR10</v>
          </cell>
          <cell r="E191">
            <v>48812</v>
          </cell>
          <cell r="F191">
            <v>2211</v>
          </cell>
          <cell r="G191">
            <v>51023</v>
          </cell>
          <cell r="H191">
            <v>0</v>
          </cell>
          <cell r="I191">
            <v>34442</v>
          </cell>
          <cell r="J191">
            <v>2211</v>
          </cell>
          <cell r="K191">
            <v>36653</v>
          </cell>
          <cell r="L191">
            <v>0</v>
          </cell>
          <cell r="M191">
            <v>7500</v>
          </cell>
          <cell r="N191">
            <v>0</v>
          </cell>
          <cell r="O191">
            <v>7500</v>
          </cell>
          <cell r="P191">
            <v>0</v>
          </cell>
          <cell r="Q191">
            <v>7500</v>
          </cell>
          <cell r="R191">
            <v>0</v>
          </cell>
          <cell r="S191">
            <v>7500</v>
          </cell>
          <cell r="T191">
            <v>0</v>
          </cell>
          <cell r="U191">
            <v>44153</v>
          </cell>
        </row>
        <row r="192">
          <cell r="D192" t="str">
            <v>RE.0013GB10</v>
          </cell>
          <cell r="E192">
            <v>18748</v>
          </cell>
          <cell r="F192">
            <v>4006</v>
          </cell>
          <cell r="G192">
            <v>22754</v>
          </cell>
          <cell r="H192">
            <v>0</v>
          </cell>
          <cell r="I192">
            <v>18748</v>
          </cell>
          <cell r="J192">
            <v>4006</v>
          </cell>
          <cell r="K192">
            <v>22754</v>
          </cell>
          <cell r="L192">
            <v>0</v>
          </cell>
          <cell r="M192">
            <v>0</v>
          </cell>
          <cell r="N192">
            <v>0</v>
          </cell>
          <cell r="O192">
            <v>0</v>
          </cell>
          <cell r="P192">
            <v>0</v>
          </cell>
          <cell r="Q192">
            <v>0</v>
          </cell>
          <cell r="R192">
            <v>0</v>
          </cell>
          <cell r="S192">
            <v>0</v>
          </cell>
          <cell r="T192">
            <v>0</v>
          </cell>
          <cell r="U192">
            <v>22754</v>
          </cell>
        </row>
        <row r="193">
          <cell r="D193" t="str">
            <v>RE.0013IQ10</v>
          </cell>
          <cell r="E193">
            <v>37226</v>
          </cell>
          <cell r="F193">
            <v>74137</v>
          </cell>
          <cell r="G193">
            <v>111363</v>
          </cell>
          <cell r="H193">
            <v>0</v>
          </cell>
          <cell r="I193">
            <v>152380</v>
          </cell>
          <cell r="J193">
            <v>97620</v>
          </cell>
          <cell r="K193">
            <v>250000</v>
          </cell>
          <cell r="L193">
            <v>0</v>
          </cell>
          <cell r="M193">
            <v>0</v>
          </cell>
          <cell r="N193">
            <v>0</v>
          </cell>
          <cell r="O193">
            <v>0</v>
          </cell>
          <cell r="P193">
            <v>0</v>
          </cell>
          <cell r="Q193">
            <v>0</v>
          </cell>
          <cell r="R193">
            <v>0</v>
          </cell>
          <cell r="S193">
            <v>0</v>
          </cell>
          <cell r="T193">
            <v>0</v>
          </cell>
          <cell r="U193">
            <v>250000</v>
          </cell>
        </row>
        <row r="194">
          <cell r="D194" t="str">
            <v>RE.0013JO10</v>
          </cell>
          <cell r="E194">
            <v>866464</v>
          </cell>
          <cell r="F194">
            <v>338856</v>
          </cell>
          <cell r="G194">
            <v>1205320</v>
          </cell>
          <cell r="H194">
            <v>0</v>
          </cell>
          <cell r="I194">
            <v>884543</v>
          </cell>
          <cell r="J194">
            <v>338857</v>
          </cell>
          <cell r="K194">
            <v>1223400</v>
          </cell>
          <cell r="L194">
            <v>0</v>
          </cell>
          <cell r="M194">
            <v>198700</v>
          </cell>
          <cell r="N194">
            <v>0</v>
          </cell>
          <cell r="O194">
            <v>198700</v>
          </cell>
          <cell r="P194">
            <v>0</v>
          </cell>
          <cell r="Q194">
            <v>198700</v>
          </cell>
          <cell r="R194">
            <v>0</v>
          </cell>
          <cell r="S194">
            <v>198700</v>
          </cell>
          <cell r="T194">
            <v>0</v>
          </cell>
          <cell r="U194">
            <v>1422100</v>
          </cell>
        </row>
        <row r="195">
          <cell r="D195" t="str">
            <v>RE.0013LB10</v>
          </cell>
          <cell r="E195">
            <v>449592</v>
          </cell>
          <cell r="F195">
            <v>11465</v>
          </cell>
          <cell r="G195">
            <v>461057</v>
          </cell>
          <cell r="H195">
            <v>0</v>
          </cell>
          <cell r="I195">
            <v>512100</v>
          </cell>
          <cell r="J195">
            <v>173440</v>
          </cell>
          <cell r="K195">
            <v>685540</v>
          </cell>
          <cell r="L195">
            <v>0</v>
          </cell>
          <cell r="M195">
            <v>0</v>
          </cell>
          <cell r="N195">
            <v>0</v>
          </cell>
          <cell r="O195">
            <v>0</v>
          </cell>
          <cell r="P195">
            <v>0</v>
          </cell>
          <cell r="Q195">
            <v>50000</v>
          </cell>
          <cell r="R195">
            <v>0</v>
          </cell>
          <cell r="S195">
            <v>50000</v>
          </cell>
          <cell r="T195">
            <v>0</v>
          </cell>
          <cell r="U195">
            <v>735540</v>
          </cell>
        </row>
        <row r="196">
          <cell r="D196" t="str">
            <v>RE.0013PH10</v>
          </cell>
          <cell r="E196">
            <v>27793</v>
          </cell>
          <cell r="F196">
            <v>0</v>
          </cell>
          <cell r="G196">
            <v>27793</v>
          </cell>
          <cell r="H196">
            <v>0</v>
          </cell>
          <cell r="I196">
            <v>27794</v>
          </cell>
          <cell r="J196">
            <v>0</v>
          </cell>
          <cell r="K196">
            <v>27794</v>
          </cell>
          <cell r="L196">
            <v>0</v>
          </cell>
          <cell r="M196">
            <v>0</v>
          </cell>
          <cell r="N196">
            <v>0</v>
          </cell>
          <cell r="O196">
            <v>0</v>
          </cell>
          <cell r="P196">
            <v>0</v>
          </cell>
          <cell r="Q196">
            <v>0</v>
          </cell>
          <cell r="R196">
            <v>0</v>
          </cell>
          <cell r="S196">
            <v>0</v>
          </cell>
          <cell r="T196">
            <v>0</v>
          </cell>
          <cell r="U196">
            <v>27794</v>
          </cell>
        </row>
        <row r="197">
          <cell r="D197" t="str">
            <v>RE.0013SA10</v>
          </cell>
          <cell r="E197">
            <v>28123</v>
          </cell>
          <cell r="F197">
            <v>16340</v>
          </cell>
          <cell r="G197">
            <v>44463</v>
          </cell>
          <cell r="H197">
            <v>0</v>
          </cell>
          <cell r="I197">
            <v>15813</v>
          </cell>
          <cell r="J197">
            <v>9187</v>
          </cell>
          <cell r="K197">
            <v>25000</v>
          </cell>
          <cell r="L197">
            <v>0</v>
          </cell>
          <cell r="M197">
            <v>0</v>
          </cell>
          <cell r="N197">
            <v>0</v>
          </cell>
          <cell r="O197">
            <v>0</v>
          </cell>
          <cell r="P197">
            <v>0</v>
          </cell>
          <cell r="Q197">
            <v>0</v>
          </cell>
          <cell r="R197">
            <v>0</v>
          </cell>
          <cell r="S197">
            <v>0</v>
          </cell>
          <cell r="T197">
            <v>0</v>
          </cell>
          <cell r="U197">
            <v>25000</v>
          </cell>
        </row>
        <row r="198">
          <cell r="D198" t="str">
            <v>RE.0013SY10</v>
          </cell>
          <cell r="E198">
            <v>419275</v>
          </cell>
          <cell r="F198">
            <v>99000</v>
          </cell>
          <cell r="G198">
            <v>518275</v>
          </cell>
          <cell r="H198">
            <v>0</v>
          </cell>
          <cell r="I198">
            <v>419275</v>
          </cell>
          <cell r="J198">
            <v>99000</v>
          </cell>
          <cell r="K198">
            <v>518275</v>
          </cell>
          <cell r="L198">
            <v>0</v>
          </cell>
          <cell r="M198">
            <v>243700</v>
          </cell>
          <cell r="N198">
            <v>0</v>
          </cell>
          <cell r="O198">
            <v>243700</v>
          </cell>
          <cell r="P198">
            <v>0</v>
          </cell>
          <cell r="Q198">
            <v>243700</v>
          </cell>
          <cell r="R198">
            <v>0</v>
          </cell>
          <cell r="S198">
            <v>243700</v>
          </cell>
          <cell r="T198">
            <v>0</v>
          </cell>
          <cell r="U198">
            <v>761975</v>
          </cell>
        </row>
        <row r="199">
          <cell r="D199" t="str">
            <v>RE.0013TN10</v>
          </cell>
          <cell r="E199">
            <v>132266</v>
          </cell>
          <cell r="F199">
            <v>23800</v>
          </cell>
          <cell r="G199">
            <v>156066</v>
          </cell>
          <cell r="H199">
            <v>0</v>
          </cell>
          <cell r="I199">
            <v>42375</v>
          </cell>
          <cell r="J199">
            <v>7625</v>
          </cell>
          <cell r="K199">
            <v>50000</v>
          </cell>
          <cell r="L199">
            <v>0</v>
          </cell>
          <cell r="M199">
            <v>27500</v>
          </cell>
          <cell r="N199">
            <v>0</v>
          </cell>
          <cell r="O199">
            <v>27500</v>
          </cell>
          <cell r="P199">
            <v>0</v>
          </cell>
          <cell r="Q199">
            <v>5000</v>
          </cell>
          <cell r="R199">
            <v>0</v>
          </cell>
          <cell r="S199">
            <v>5000</v>
          </cell>
          <cell r="T199">
            <v>0</v>
          </cell>
          <cell r="U199">
            <v>55000</v>
          </cell>
        </row>
        <row r="200">
          <cell r="D200" t="str">
            <v>RE.0013US10</v>
          </cell>
          <cell r="E200">
            <v>124451</v>
          </cell>
          <cell r="F200">
            <v>46723</v>
          </cell>
          <cell r="G200">
            <v>171174</v>
          </cell>
          <cell r="H200">
            <v>0</v>
          </cell>
          <cell r="I200">
            <v>156176</v>
          </cell>
          <cell r="J200">
            <v>57794</v>
          </cell>
          <cell r="K200">
            <v>213970</v>
          </cell>
          <cell r="L200">
            <v>0</v>
          </cell>
          <cell r="M200">
            <v>0</v>
          </cell>
          <cell r="N200">
            <v>0</v>
          </cell>
          <cell r="O200">
            <v>0</v>
          </cell>
          <cell r="P200">
            <v>0</v>
          </cell>
          <cell r="Q200">
            <v>0</v>
          </cell>
          <cell r="R200">
            <v>0</v>
          </cell>
          <cell r="S200">
            <v>0</v>
          </cell>
          <cell r="T200">
            <v>0</v>
          </cell>
          <cell r="U200">
            <v>213970</v>
          </cell>
        </row>
        <row r="201">
          <cell r="D201" t="str">
            <v>RE.0013US20</v>
          </cell>
          <cell r="E201">
            <v>703803</v>
          </cell>
          <cell r="F201">
            <v>220378</v>
          </cell>
          <cell r="G201">
            <v>924181</v>
          </cell>
          <cell r="H201">
            <v>0</v>
          </cell>
          <cell r="I201">
            <v>669378</v>
          </cell>
          <cell r="J201">
            <v>209308</v>
          </cell>
          <cell r="K201">
            <v>878686</v>
          </cell>
          <cell r="L201">
            <v>0</v>
          </cell>
          <cell r="M201">
            <v>0</v>
          </cell>
          <cell r="N201">
            <v>0</v>
          </cell>
          <cell r="O201">
            <v>0</v>
          </cell>
          <cell r="P201">
            <v>0</v>
          </cell>
          <cell r="Q201">
            <v>0</v>
          </cell>
          <cell r="R201">
            <v>0</v>
          </cell>
          <cell r="S201">
            <v>0</v>
          </cell>
          <cell r="T201">
            <v>0</v>
          </cell>
          <cell r="U201">
            <v>878686</v>
          </cell>
        </row>
        <row r="202">
          <cell r="D202" t="str">
            <v>RE.0013US21</v>
          </cell>
          <cell r="E202">
            <v>282556</v>
          </cell>
          <cell r="F202">
            <v>40296</v>
          </cell>
          <cell r="G202">
            <v>322852</v>
          </cell>
          <cell r="H202">
            <v>0</v>
          </cell>
          <cell r="I202">
            <v>282556</v>
          </cell>
          <cell r="J202">
            <v>40296</v>
          </cell>
          <cell r="K202">
            <v>322852</v>
          </cell>
          <cell r="L202">
            <v>0</v>
          </cell>
          <cell r="M202">
            <v>173556</v>
          </cell>
          <cell r="N202">
            <v>0</v>
          </cell>
          <cell r="O202">
            <v>173556</v>
          </cell>
          <cell r="P202">
            <v>0</v>
          </cell>
          <cell r="Q202">
            <v>173556</v>
          </cell>
          <cell r="R202">
            <v>0</v>
          </cell>
          <cell r="S202">
            <v>173556</v>
          </cell>
          <cell r="T202">
            <v>0</v>
          </cell>
          <cell r="U202">
            <v>496408</v>
          </cell>
        </row>
        <row r="203">
          <cell r="D203" t="str">
            <v>RE.0013US22</v>
          </cell>
          <cell r="E203">
            <v>160719</v>
          </cell>
          <cell r="F203">
            <v>14928</v>
          </cell>
          <cell r="G203">
            <v>175647</v>
          </cell>
          <cell r="H203">
            <v>0</v>
          </cell>
          <cell r="I203">
            <v>160719</v>
          </cell>
          <cell r="J203">
            <v>14928</v>
          </cell>
          <cell r="K203">
            <v>175647</v>
          </cell>
          <cell r="L203">
            <v>0</v>
          </cell>
          <cell r="M203">
            <v>52800</v>
          </cell>
          <cell r="N203">
            <v>0</v>
          </cell>
          <cell r="O203">
            <v>52800</v>
          </cell>
          <cell r="P203">
            <v>0</v>
          </cell>
          <cell r="Q203">
            <v>52800</v>
          </cell>
          <cell r="R203">
            <v>0</v>
          </cell>
          <cell r="S203">
            <v>52800</v>
          </cell>
          <cell r="T203">
            <v>0</v>
          </cell>
          <cell r="U203">
            <v>228447</v>
          </cell>
        </row>
        <row r="204">
          <cell r="D204" t="str">
            <v>RE.0013US23</v>
          </cell>
          <cell r="E204">
            <v>149159</v>
          </cell>
          <cell r="F204">
            <v>27264</v>
          </cell>
          <cell r="G204">
            <v>176423</v>
          </cell>
          <cell r="H204">
            <v>0</v>
          </cell>
          <cell r="I204">
            <v>119159</v>
          </cell>
          <cell r="J204">
            <v>27264</v>
          </cell>
          <cell r="K204">
            <v>146423</v>
          </cell>
          <cell r="L204">
            <v>0</v>
          </cell>
          <cell r="M204">
            <v>98717</v>
          </cell>
          <cell r="N204">
            <v>0</v>
          </cell>
          <cell r="O204">
            <v>98717</v>
          </cell>
          <cell r="P204">
            <v>0</v>
          </cell>
          <cell r="Q204">
            <v>98717</v>
          </cell>
          <cell r="R204">
            <v>0</v>
          </cell>
          <cell r="S204">
            <v>98717</v>
          </cell>
          <cell r="T204">
            <v>0</v>
          </cell>
          <cell r="U204">
            <v>245140</v>
          </cell>
        </row>
        <row r="205">
          <cell r="D205" t="str">
            <v>RE.0013US24</v>
          </cell>
          <cell r="E205">
            <v>68532</v>
          </cell>
          <cell r="F205">
            <v>9350</v>
          </cell>
          <cell r="G205">
            <v>77882</v>
          </cell>
          <cell r="H205">
            <v>0</v>
          </cell>
          <cell r="I205">
            <v>68532</v>
          </cell>
          <cell r="J205">
            <v>9350</v>
          </cell>
          <cell r="K205">
            <v>77882</v>
          </cell>
          <cell r="L205">
            <v>0</v>
          </cell>
          <cell r="M205">
            <v>33300</v>
          </cell>
          <cell r="N205">
            <v>0</v>
          </cell>
          <cell r="O205">
            <v>33300</v>
          </cell>
          <cell r="P205">
            <v>0</v>
          </cell>
          <cell r="Q205">
            <v>33300</v>
          </cell>
          <cell r="R205">
            <v>0</v>
          </cell>
          <cell r="S205">
            <v>33300</v>
          </cell>
          <cell r="T205">
            <v>0</v>
          </cell>
          <cell r="U205">
            <v>111182</v>
          </cell>
        </row>
        <row r="206">
          <cell r="D206" t="str">
            <v>RE.0013US25</v>
          </cell>
          <cell r="E206">
            <v>452271</v>
          </cell>
          <cell r="F206">
            <v>51333</v>
          </cell>
          <cell r="G206">
            <v>503604</v>
          </cell>
          <cell r="H206">
            <v>0</v>
          </cell>
          <cell r="I206">
            <v>452271</v>
          </cell>
          <cell r="J206">
            <v>51333</v>
          </cell>
          <cell r="K206">
            <v>503604</v>
          </cell>
          <cell r="L206">
            <v>0</v>
          </cell>
          <cell r="M206">
            <v>512040</v>
          </cell>
          <cell r="N206">
            <v>0</v>
          </cell>
          <cell r="O206">
            <v>512040</v>
          </cell>
          <cell r="P206">
            <v>0</v>
          </cell>
          <cell r="Q206">
            <v>512040</v>
          </cell>
          <cell r="R206">
            <v>0</v>
          </cell>
          <cell r="S206">
            <v>512040</v>
          </cell>
          <cell r="T206">
            <v>0</v>
          </cell>
          <cell r="U206">
            <v>1015644</v>
          </cell>
        </row>
        <row r="207">
          <cell r="D207">
            <v>0</v>
          </cell>
          <cell r="E207">
            <v>4123073</v>
          </cell>
          <cell r="F207">
            <v>1144693</v>
          </cell>
          <cell r="G207">
            <v>5267766</v>
          </cell>
          <cell r="H207">
            <v>0</v>
          </cell>
          <cell r="I207">
            <v>4284609</v>
          </cell>
          <cell r="J207">
            <v>1284036</v>
          </cell>
          <cell r="K207">
            <v>5568645</v>
          </cell>
          <cell r="L207">
            <v>0</v>
          </cell>
          <cell r="M207">
            <v>1383513</v>
          </cell>
          <cell r="N207">
            <v>0</v>
          </cell>
          <cell r="O207">
            <v>1383513</v>
          </cell>
          <cell r="P207">
            <v>0</v>
          </cell>
          <cell r="Q207">
            <v>1411013</v>
          </cell>
          <cell r="R207">
            <v>0</v>
          </cell>
          <cell r="S207">
            <v>1411013</v>
          </cell>
          <cell r="T207">
            <v>0</v>
          </cell>
          <cell r="U207">
            <v>6979658</v>
          </cell>
        </row>
        <row r="208">
          <cell r="D208" t="str">
            <v>RE.0015BE10</v>
          </cell>
          <cell r="E208">
            <v>52383</v>
          </cell>
          <cell r="F208">
            <v>0</v>
          </cell>
          <cell r="G208">
            <v>52383</v>
          </cell>
          <cell r="H208">
            <v>0</v>
          </cell>
          <cell r="I208">
            <v>32383</v>
          </cell>
          <cell r="J208">
            <v>0</v>
          </cell>
          <cell r="K208">
            <v>32383</v>
          </cell>
          <cell r="L208">
            <v>0</v>
          </cell>
          <cell r="M208">
            <v>0</v>
          </cell>
          <cell r="N208">
            <v>0</v>
          </cell>
          <cell r="O208">
            <v>0</v>
          </cell>
          <cell r="P208">
            <v>0</v>
          </cell>
          <cell r="Q208">
            <v>0</v>
          </cell>
          <cell r="R208">
            <v>0</v>
          </cell>
          <cell r="S208">
            <v>0</v>
          </cell>
          <cell r="T208">
            <v>0</v>
          </cell>
          <cell r="U208">
            <v>32383</v>
          </cell>
        </row>
        <row r="209">
          <cell r="D209" t="str">
            <v>RE.0015CH10</v>
          </cell>
          <cell r="E209">
            <v>0</v>
          </cell>
          <cell r="F209">
            <v>0</v>
          </cell>
          <cell r="G209">
            <v>0</v>
          </cell>
          <cell r="H209">
            <v>0</v>
          </cell>
          <cell r="I209">
            <v>99934</v>
          </cell>
          <cell r="J209">
            <v>20400</v>
          </cell>
          <cell r="K209">
            <v>120334</v>
          </cell>
          <cell r="L209">
            <v>0</v>
          </cell>
          <cell r="M209">
            <v>0</v>
          </cell>
          <cell r="N209">
            <v>0</v>
          </cell>
          <cell r="O209">
            <v>0</v>
          </cell>
          <cell r="P209">
            <v>0</v>
          </cell>
          <cell r="Q209">
            <v>0</v>
          </cell>
          <cell r="R209">
            <v>0</v>
          </cell>
          <cell r="S209">
            <v>0</v>
          </cell>
          <cell r="T209">
            <v>0</v>
          </cell>
          <cell r="U209">
            <v>120334</v>
          </cell>
        </row>
        <row r="210">
          <cell r="D210" t="str">
            <v>RE.0015FR10</v>
          </cell>
          <cell r="E210">
            <v>20591</v>
          </cell>
          <cell r="F210">
            <v>1105</v>
          </cell>
          <cell r="G210">
            <v>21696</v>
          </cell>
          <cell r="H210">
            <v>0</v>
          </cell>
          <cell r="I210">
            <v>15791</v>
          </cell>
          <cell r="J210">
            <v>1105</v>
          </cell>
          <cell r="K210">
            <v>16896</v>
          </cell>
          <cell r="L210">
            <v>0</v>
          </cell>
          <cell r="M210">
            <v>5000</v>
          </cell>
          <cell r="N210">
            <v>0</v>
          </cell>
          <cell r="O210">
            <v>5000</v>
          </cell>
          <cell r="P210">
            <v>0</v>
          </cell>
          <cell r="Q210">
            <v>5000</v>
          </cell>
          <cell r="R210">
            <v>0</v>
          </cell>
          <cell r="S210">
            <v>5000</v>
          </cell>
          <cell r="T210">
            <v>0</v>
          </cell>
          <cell r="U210">
            <v>21896</v>
          </cell>
        </row>
        <row r="211">
          <cell r="D211" t="str">
            <v>RE.0015GB10</v>
          </cell>
          <cell r="E211">
            <v>44283</v>
          </cell>
          <cell r="F211">
            <v>3628</v>
          </cell>
          <cell r="G211">
            <v>47911</v>
          </cell>
          <cell r="H211">
            <v>0</v>
          </cell>
          <cell r="I211">
            <v>44283</v>
          </cell>
          <cell r="J211">
            <v>3628</v>
          </cell>
          <cell r="K211">
            <v>47911</v>
          </cell>
          <cell r="L211">
            <v>0</v>
          </cell>
          <cell r="M211">
            <v>0</v>
          </cell>
          <cell r="N211">
            <v>0</v>
          </cell>
          <cell r="O211">
            <v>0</v>
          </cell>
          <cell r="P211">
            <v>0</v>
          </cell>
          <cell r="Q211">
            <v>0</v>
          </cell>
          <cell r="R211">
            <v>0</v>
          </cell>
          <cell r="S211">
            <v>0</v>
          </cell>
          <cell r="T211">
            <v>0</v>
          </cell>
          <cell r="U211">
            <v>47911</v>
          </cell>
        </row>
        <row r="212">
          <cell r="D212" t="str">
            <v>RE.0015HK10</v>
          </cell>
          <cell r="E212">
            <v>0</v>
          </cell>
          <cell r="F212">
            <v>0</v>
          </cell>
          <cell r="G212">
            <v>0</v>
          </cell>
          <cell r="H212">
            <v>0</v>
          </cell>
          <cell r="I212">
            <v>0</v>
          </cell>
          <cell r="J212">
            <v>0</v>
          </cell>
          <cell r="K212">
            <v>0</v>
          </cell>
          <cell r="L212">
            <v>0</v>
          </cell>
          <cell r="M212">
            <v>27500</v>
          </cell>
          <cell r="N212">
            <v>0</v>
          </cell>
          <cell r="O212">
            <v>27500</v>
          </cell>
          <cell r="P212">
            <v>0</v>
          </cell>
          <cell r="Q212">
            <v>27500</v>
          </cell>
          <cell r="R212">
            <v>0</v>
          </cell>
          <cell r="S212">
            <v>27500</v>
          </cell>
          <cell r="T212">
            <v>0</v>
          </cell>
          <cell r="U212">
            <v>27500</v>
          </cell>
        </row>
        <row r="213">
          <cell r="D213" t="str">
            <v>RE.0015KR10</v>
          </cell>
          <cell r="E213">
            <v>7727</v>
          </cell>
          <cell r="F213">
            <v>1400</v>
          </cell>
          <cell r="G213">
            <v>9127</v>
          </cell>
          <cell r="H213">
            <v>0</v>
          </cell>
          <cell r="I213">
            <v>7727</v>
          </cell>
          <cell r="J213">
            <v>1400</v>
          </cell>
          <cell r="K213">
            <v>9127</v>
          </cell>
          <cell r="L213">
            <v>0</v>
          </cell>
          <cell r="M213">
            <v>0</v>
          </cell>
          <cell r="N213">
            <v>0</v>
          </cell>
          <cell r="O213">
            <v>0</v>
          </cell>
          <cell r="P213">
            <v>0</v>
          </cell>
          <cell r="Q213">
            <v>0</v>
          </cell>
          <cell r="R213">
            <v>0</v>
          </cell>
          <cell r="S213">
            <v>0</v>
          </cell>
          <cell r="T213">
            <v>0</v>
          </cell>
          <cell r="U213">
            <v>9127</v>
          </cell>
        </row>
        <row r="214">
          <cell r="D214" t="str">
            <v>RE.0015NP10</v>
          </cell>
          <cell r="E214">
            <v>2196689</v>
          </cell>
          <cell r="F214">
            <v>412000</v>
          </cell>
          <cell r="G214">
            <v>2608689</v>
          </cell>
          <cell r="H214">
            <v>0</v>
          </cell>
          <cell r="I214">
            <v>2232189</v>
          </cell>
          <cell r="J214">
            <v>347200</v>
          </cell>
          <cell r="K214">
            <v>2579389</v>
          </cell>
          <cell r="L214">
            <v>0</v>
          </cell>
          <cell r="M214">
            <v>2219900</v>
          </cell>
          <cell r="N214">
            <v>0</v>
          </cell>
          <cell r="O214">
            <v>2219900</v>
          </cell>
          <cell r="P214">
            <v>0</v>
          </cell>
          <cell r="Q214">
            <v>150563</v>
          </cell>
          <cell r="R214">
            <v>0</v>
          </cell>
          <cell r="S214">
            <v>150563</v>
          </cell>
          <cell r="T214">
            <v>0</v>
          </cell>
          <cell r="U214">
            <v>2729952</v>
          </cell>
        </row>
        <row r="215">
          <cell r="D215" t="str">
            <v>RE.0015PH10</v>
          </cell>
          <cell r="E215">
            <v>27793</v>
          </cell>
          <cell r="F215">
            <v>0</v>
          </cell>
          <cell r="G215">
            <v>27793</v>
          </cell>
          <cell r="H215">
            <v>0</v>
          </cell>
          <cell r="I215">
            <v>27794</v>
          </cell>
          <cell r="J215">
            <v>0</v>
          </cell>
          <cell r="K215">
            <v>27794</v>
          </cell>
          <cell r="L215">
            <v>0</v>
          </cell>
          <cell r="M215">
            <v>0</v>
          </cell>
          <cell r="N215">
            <v>0</v>
          </cell>
          <cell r="O215">
            <v>0</v>
          </cell>
          <cell r="P215">
            <v>0</v>
          </cell>
          <cell r="Q215">
            <v>0</v>
          </cell>
          <cell r="R215">
            <v>0</v>
          </cell>
          <cell r="S215">
            <v>0</v>
          </cell>
          <cell r="T215">
            <v>0</v>
          </cell>
          <cell r="U215">
            <v>27794</v>
          </cell>
        </row>
        <row r="216">
          <cell r="D216" t="str">
            <v>RE.0015PK10</v>
          </cell>
          <cell r="E216">
            <v>27585</v>
          </cell>
          <cell r="F216">
            <v>24598</v>
          </cell>
          <cell r="G216">
            <v>52183</v>
          </cell>
          <cell r="H216">
            <v>0</v>
          </cell>
          <cell r="I216">
            <v>27585</v>
          </cell>
          <cell r="J216">
            <v>24598</v>
          </cell>
          <cell r="K216">
            <v>52183</v>
          </cell>
          <cell r="L216">
            <v>0</v>
          </cell>
          <cell r="M216">
            <v>0</v>
          </cell>
          <cell r="N216">
            <v>0</v>
          </cell>
          <cell r="O216">
            <v>0</v>
          </cell>
          <cell r="P216">
            <v>0</v>
          </cell>
          <cell r="Q216">
            <v>0</v>
          </cell>
          <cell r="R216">
            <v>0</v>
          </cell>
          <cell r="S216">
            <v>0</v>
          </cell>
          <cell r="T216">
            <v>0</v>
          </cell>
          <cell r="U216">
            <v>52183</v>
          </cell>
        </row>
        <row r="217">
          <cell r="D217" t="str">
            <v>RE.0015US10</v>
          </cell>
          <cell r="E217">
            <v>77598</v>
          </cell>
          <cell r="F217">
            <v>29244</v>
          </cell>
          <cell r="G217">
            <v>106842</v>
          </cell>
          <cell r="H217">
            <v>0</v>
          </cell>
          <cell r="I217">
            <v>97573</v>
          </cell>
          <cell r="J217">
            <v>36214</v>
          </cell>
          <cell r="K217">
            <v>133787</v>
          </cell>
          <cell r="L217">
            <v>0</v>
          </cell>
          <cell r="M217">
            <v>0</v>
          </cell>
          <cell r="N217">
            <v>0</v>
          </cell>
          <cell r="O217">
            <v>0</v>
          </cell>
          <cell r="P217">
            <v>0</v>
          </cell>
          <cell r="Q217">
            <v>0</v>
          </cell>
          <cell r="R217">
            <v>0</v>
          </cell>
          <cell r="S217">
            <v>0</v>
          </cell>
          <cell r="T217">
            <v>0</v>
          </cell>
          <cell r="U217">
            <v>133787</v>
          </cell>
        </row>
        <row r="218">
          <cell r="D218" t="str">
            <v>RE.0015US20</v>
          </cell>
          <cell r="E218">
            <v>443135</v>
          </cell>
          <cell r="F218">
            <v>138756</v>
          </cell>
          <cell r="G218">
            <v>581891</v>
          </cell>
          <cell r="H218">
            <v>0</v>
          </cell>
          <cell r="I218">
            <v>421460</v>
          </cell>
          <cell r="J218">
            <v>131786</v>
          </cell>
          <cell r="K218">
            <v>553246</v>
          </cell>
          <cell r="L218">
            <v>0</v>
          </cell>
          <cell r="M218">
            <v>0</v>
          </cell>
          <cell r="N218">
            <v>0</v>
          </cell>
          <cell r="O218">
            <v>0</v>
          </cell>
          <cell r="P218">
            <v>0</v>
          </cell>
          <cell r="Q218">
            <v>0</v>
          </cell>
          <cell r="R218">
            <v>0</v>
          </cell>
          <cell r="S218">
            <v>0</v>
          </cell>
          <cell r="T218">
            <v>0</v>
          </cell>
          <cell r="U218">
            <v>553246</v>
          </cell>
        </row>
        <row r="219">
          <cell r="D219" t="str">
            <v>RE.0015US21</v>
          </cell>
          <cell r="E219">
            <v>84767</v>
          </cell>
          <cell r="F219">
            <v>12089</v>
          </cell>
          <cell r="G219">
            <v>96856</v>
          </cell>
          <cell r="H219">
            <v>0</v>
          </cell>
          <cell r="I219">
            <v>84767</v>
          </cell>
          <cell r="J219">
            <v>12089</v>
          </cell>
          <cell r="K219">
            <v>96856</v>
          </cell>
          <cell r="L219">
            <v>0</v>
          </cell>
          <cell r="M219">
            <v>52067</v>
          </cell>
          <cell r="N219">
            <v>0</v>
          </cell>
          <cell r="O219">
            <v>52067</v>
          </cell>
          <cell r="P219">
            <v>0</v>
          </cell>
          <cell r="Q219">
            <v>52067</v>
          </cell>
          <cell r="R219">
            <v>0</v>
          </cell>
          <cell r="S219">
            <v>52067</v>
          </cell>
          <cell r="T219">
            <v>0</v>
          </cell>
          <cell r="U219">
            <v>148923</v>
          </cell>
        </row>
        <row r="220">
          <cell r="D220" t="str">
            <v>RE.0015US22</v>
          </cell>
          <cell r="E220">
            <v>150674</v>
          </cell>
          <cell r="F220">
            <v>13995</v>
          </cell>
          <cell r="G220">
            <v>164669</v>
          </cell>
          <cell r="H220">
            <v>0</v>
          </cell>
          <cell r="I220">
            <v>150674</v>
          </cell>
          <cell r="J220">
            <v>13995</v>
          </cell>
          <cell r="K220">
            <v>164669</v>
          </cell>
          <cell r="L220">
            <v>0</v>
          </cell>
          <cell r="M220">
            <v>49500</v>
          </cell>
          <cell r="N220">
            <v>0</v>
          </cell>
          <cell r="O220">
            <v>49500</v>
          </cell>
          <cell r="P220">
            <v>0</v>
          </cell>
          <cell r="Q220">
            <v>49500</v>
          </cell>
          <cell r="R220">
            <v>0</v>
          </cell>
          <cell r="S220">
            <v>49500</v>
          </cell>
          <cell r="T220">
            <v>0</v>
          </cell>
          <cell r="U220">
            <v>214169</v>
          </cell>
        </row>
        <row r="221">
          <cell r="D221" t="str">
            <v>RE.0015US24</v>
          </cell>
          <cell r="E221">
            <v>342660</v>
          </cell>
          <cell r="F221">
            <v>46750</v>
          </cell>
          <cell r="G221">
            <v>389410</v>
          </cell>
          <cell r="H221">
            <v>0</v>
          </cell>
          <cell r="I221">
            <v>342660</v>
          </cell>
          <cell r="J221">
            <v>46750</v>
          </cell>
          <cell r="K221">
            <v>389410</v>
          </cell>
          <cell r="L221">
            <v>0</v>
          </cell>
          <cell r="M221">
            <v>166500</v>
          </cell>
          <cell r="N221">
            <v>0</v>
          </cell>
          <cell r="O221">
            <v>166500</v>
          </cell>
          <cell r="P221">
            <v>0</v>
          </cell>
          <cell r="Q221">
            <v>166500</v>
          </cell>
          <cell r="R221">
            <v>0</v>
          </cell>
          <cell r="S221">
            <v>166500</v>
          </cell>
          <cell r="T221">
            <v>0</v>
          </cell>
          <cell r="U221">
            <v>555910</v>
          </cell>
        </row>
        <row r="222">
          <cell r="D222" t="str">
            <v>RE.0015US25</v>
          </cell>
          <cell r="E222">
            <v>172927</v>
          </cell>
          <cell r="F222">
            <v>19627</v>
          </cell>
          <cell r="G222">
            <v>192554</v>
          </cell>
          <cell r="H222">
            <v>0</v>
          </cell>
          <cell r="I222">
            <v>172927</v>
          </cell>
          <cell r="J222">
            <v>19627</v>
          </cell>
          <cell r="K222">
            <v>192554</v>
          </cell>
          <cell r="L222">
            <v>0</v>
          </cell>
          <cell r="M222">
            <v>195780</v>
          </cell>
          <cell r="N222">
            <v>0</v>
          </cell>
          <cell r="O222">
            <v>195780</v>
          </cell>
          <cell r="P222">
            <v>0</v>
          </cell>
          <cell r="Q222">
            <v>195780</v>
          </cell>
          <cell r="R222">
            <v>0</v>
          </cell>
          <cell r="S222">
            <v>195780</v>
          </cell>
          <cell r="T222">
            <v>0</v>
          </cell>
          <cell r="U222">
            <v>388334</v>
          </cell>
        </row>
        <row r="223">
          <cell r="D223">
            <v>0</v>
          </cell>
          <cell r="E223">
            <v>3648812</v>
          </cell>
          <cell r="F223">
            <v>703192</v>
          </cell>
          <cell r="G223">
            <v>4352004</v>
          </cell>
          <cell r="H223">
            <v>0</v>
          </cell>
          <cell r="I223">
            <v>3757747</v>
          </cell>
          <cell r="J223">
            <v>658792</v>
          </cell>
          <cell r="K223">
            <v>4416539</v>
          </cell>
          <cell r="L223">
            <v>0</v>
          </cell>
          <cell r="M223">
            <v>2716247</v>
          </cell>
          <cell r="N223">
            <v>0</v>
          </cell>
          <cell r="O223">
            <v>2716247</v>
          </cell>
          <cell r="P223">
            <v>0</v>
          </cell>
          <cell r="Q223">
            <v>646910</v>
          </cell>
          <cell r="R223">
            <v>0</v>
          </cell>
          <cell r="S223">
            <v>646910</v>
          </cell>
          <cell r="T223">
            <v>0</v>
          </cell>
          <cell r="U223">
            <v>5063449</v>
          </cell>
        </row>
        <row r="224">
          <cell r="D224" t="str">
            <v>RE.0067PH10</v>
          </cell>
          <cell r="E224">
            <v>112933</v>
          </cell>
          <cell r="F224">
            <v>0</v>
          </cell>
          <cell r="G224">
            <v>112933</v>
          </cell>
          <cell r="H224">
            <v>0</v>
          </cell>
          <cell r="I224">
            <v>112933</v>
          </cell>
          <cell r="J224">
            <v>0</v>
          </cell>
          <cell r="K224">
            <v>112933</v>
          </cell>
          <cell r="L224">
            <v>0</v>
          </cell>
          <cell r="M224">
            <v>0</v>
          </cell>
          <cell r="N224">
            <v>0</v>
          </cell>
          <cell r="O224">
            <v>0</v>
          </cell>
          <cell r="P224">
            <v>0</v>
          </cell>
          <cell r="Q224">
            <v>0</v>
          </cell>
          <cell r="R224">
            <v>0</v>
          </cell>
          <cell r="S224">
            <v>0</v>
          </cell>
          <cell r="T224">
            <v>0</v>
          </cell>
          <cell r="U224">
            <v>112933</v>
          </cell>
        </row>
        <row r="225">
          <cell r="D225" t="str">
            <v>RE.0067CH10</v>
          </cell>
          <cell r="E225">
            <v>0</v>
          </cell>
          <cell r="F225">
            <v>0</v>
          </cell>
          <cell r="G225">
            <v>0</v>
          </cell>
          <cell r="H225">
            <v>0</v>
          </cell>
          <cell r="I225">
            <v>54250</v>
          </cell>
          <cell r="J225">
            <v>0</v>
          </cell>
          <cell r="K225">
            <v>54250</v>
          </cell>
          <cell r="L225">
            <v>0</v>
          </cell>
          <cell r="M225">
            <v>0</v>
          </cell>
          <cell r="N225">
            <v>0</v>
          </cell>
          <cell r="O225">
            <v>0</v>
          </cell>
          <cell r="P225">
            <v>0</v>
          </cell>
          <cell r="Q225">
            <v>0</v>
          </cell>
          <cell r="R225">
            <v>0</v>
          </cell>
          <cell r="S225">
            <v>0</v>
          </cell>
          <cell r="T225">
            <v>0</v>
          </cell>
          <cell r="U225">
            <v>54250</v>
          </cell>
        </row>
        <row r="226">
          <cell r="D226" t="str">
            <v>RE.0067US20</v>
          </cell>
          <cell r="E226">
            <v>211000</v>
          </cell>
          <cell r="F226">
            <v>0</v>
          </cell>
          <cell r="G226">
            <v>211000</v>
          </cell>
          <cell r="H226">
            <v>0</v>
          </cell>
          <cell r="I226">
            <v>211000</v>
          </cell>
          <cell r="J226">
            <v>0</v>
          </cell>
          <cell r="K226">
            <v>211000</v>
          </cell>
          <cell r="L226">
            <v>0</v>
          </cell>
          <cell r="M226">
            <v>0</v>
          </cell>
          <cell r="N226">
            <v>0</v>
          </cell>
          <cell r="O226">
            <v>0</v>
          </cell>
          <cell r="P226">
            <v>0</v>
          </cell>
          <cell r="Q226">
            <v>0</v>
          </cell>
          <cell r="R226">
            <v>0</v>
          </cell>
          <cell r="S226">
            <v>0</v>
          </cell>
          <cell r="T226">
            <v>0</v>
          </cell>
          <cell r="U226">
            <v>211000</v>
          </cell>
        </row>
        <row r="227">
          <cell r="D227" t="str">
            <v>RE.0067US30</v>
          </cell>
          <cell r="E227">
            <v>162963</v>
          </cell>
          <cell r="F227">
            <v>370130</v>
          </cell>
          <cell r="G227">
            <v>533093</v>
          </cell>
          <cell r="H227">
            <v>0</v>
          </cell>
          <cell r="I227">
            <v>162963</v>
          </cell>
          <cell r="J227">
            <v>370130</v>
          </cell>
          <cell r="K227">
            <v>533093</v>
          </cell>
          <cell r="L227">
            <v>0</v>
          </cell>
          <cell r="M227">
            <v>0</v>
          </cell>
          <cell r="N227">
            <v>0</v>
          </cell>
          <cell r="O227">
            <v>0</v>
          </cell>
          <cell r="P227">
            <v>0</v>
          </cell>
          <cell r="Q227">
            <v>0</v>
          </cell>
          <cell r="R227">
            <v>0</v>
          </cell>
          <cell r="S227">
            <v>0</v>
          </cell>
          <cell r="T227">
            <v>0</v>
          </cell>
          <cell r="U227">
            <v>533093</v>
          </cell>
        </row>
        <row r="228">
          <cell r="D228">
            <v>0</v>
          </cell>
          <cell r="E228">
            <v>486896</v>
          </cell>
          <cell r="F228">
            <v>370130</v>
          </cell>
          <cell r="G228">
            <v>857026</v>
          </cell>
          <cell r="H228">
            <v>0</v>
          </cell>
          <cell r="I228">
            <v>541146</v>
          </cell>
          <cell r="J228">
            <v>370130</v>
          </cell>
          <cell r="K228">
            <v>911276</v>
          </cell>
          <cell r="L228">
            <v>0</v>
          </cell>
          <cell r="M228">
            <v>0</v>
          </cell>
          <cell r="N228">
            <v>0</v>
          </cell>
          <cell r="O228">
            <v>0</v>
          </cell>
          <cell r="P228">
            <v>0</v>
          </cell>
          <cell r="Q228">
            <v>0</v>
          </cell>
          <cell r="R228">
            <v>0</v>
          </cell>
          <cell r="S228">
            <v>0</v>
          </cell>
          <cell r="T228">
            <v>0</v>
          </cell>
          <cell r="U228">
            <v>911276</v>
          </cell>
        </row>
        <row r="229">
          <cell r="D229" t="str">
            <v>RE.0283TR10</v>
          </cell>
          <cell r="E229">
            <v>995892</v>
          </cell>
          <cell r="F229">
            <v>336800</v>
          </cell>
          <cell r="G229">
            <v>1332692</v>
          </cell>
          <cell r="H229">
            <v>0</v>
          </cell>
          <cell r="I229">
            <v>973051</v>
          </cell>
          <cell r="J229">
            <v>336800</v>
          </cell>
          <cell r="K229">
            <v>1309851</v>
          </cell>
          <cell r="L229">
            <v>0</v>
          </cell>
          <cell r="M229">
            <v>100000</v>
          </cell>
          <cell r="N229">
            <v>50000</v>
          </cell>
          <cell r="O229">
            <v>150000</v>
          </cell>
          <cell r="P229">
            <v>0</v>
          </cell>
          <cell r="Q229">
            <v>80000</v>
          </cell>
          <cell r="R229">
            <v>50000</v>
          </cell>
          <cell r="S229">
            <v>130000</v>
          </cell>
          <cell r="T229">
            <v>0</v>
          </cell>
          <cell r="U229">
            <v>1439851</v>
          </cell>
        </row>
        <row r="230">
          <cell r="D230" t="str">
            <v>RE.0283JO10</v>
          </cell>
          <cell r="E230">
            <v>0</v>
          </cell>
          <cell r="F230">
            <v>0</v>
          </cell>
          <cell r="G230">
            <v>0</v>
          </cell>
          <cell r="H230">
            <v>0</v>
          </cell>
          <cell r="I230">
            <v>0</v>
          </cell>
          <cell r="J230">
            <v>5000</v>
          </cell>
          <cell r="K230">
            <v>5000</v>
          </cell>
          <cell r="L230">
            <v>0</v>
          </cell>
          <cell r="M230">
            <v>0</v>
          </cell>
          <cell r="N230">
            <v>0</v>
          </cell>
          <cell r="O230">
            <v>0</v>
          </cell>
          <cell r="P230">
            <v>0</v>
          </cell>
          <cell r="Q230">
            <v>0</v>
          </cell>
          <cell r="R230">
            <v>0</v>
          </cell>
          <cell r="S230">
            <v>0</v>
          </cell>
          <cell r="T230">
            <v>0</v>
          </cell>
          <cell r="U230">
            <v>5000</v>
          </cell>
        </row>
        <row r="231">
          <cell r="D231" t="str">
            <v>RE.0283PH10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row>
        <row r="232">
          <cell r="D232" t="str">
            <v>RE.0283CH10</v>
          </cell>
          <cell r="E232">
            <v>0</v>
          </cell>
          <cell r="F232">
            <v>0</v>
          </cell>
          <cell r="G232">
            <v>0</v>
          </cell>
          <cell r="H232">
            <v>0</v>
          </cell>
          <cell r="I232">
            <v>37500</v>
          </cell>
          <cell r="J232">
            <v>0</v>
          </cell>
          <cell r="K232">
            <v>37500</v>
          </cell>
          <cell r="L232">
            <v>0</v>
          </cell>
          <cell r="M232">
            <v>0</v>
          </cell>
          <cell r="N232">
            <v>0</v>
          </cell>
          <cell r="O232">
            <v>0</v>
          </cell>
          <cell r="P232">
            <v>0</v>
          </cell>
          <cell r="Q232">
            <v>0</v>
          </cell>
          <cell r="R232">
            <v>0</v>
          </cell>
          <cell r="S232">
            <v>0</v>
          </cell>
          <cell r="T232">
            <v>0</v>
          </cell>
          <cell r="U232">
            <v>37500</v>
          </cell>
        </row>
        <row r="233">
          <cell r="D233" t="str">
            <v>RE.0283US10</v>
          </cell>
          <cell r="E233">
            <v>36114</v>
          </cell>
          <cell r="F233">
            <v>13670</v>
          </cell>
          <cell r="G233">
            <v>49784</v>
          </cell>
          <cell r="H233">
            <v>0</v>
          </cell>
          <cell r="I233">
            <v>45514</v>
          </cell>
          <cell r="J233">
            <v>16950</v>
          </cell>
          <cell r="K233">
            <v>62464</v>
          </cell>
          <cell r="L233">
            <v>0</v>
          </cell>
          <cell r="M233">
            <v>0</v>
          </cell>
          <cell r="N233">
            <v>0</v>
          </cell>
          <cell r="O233">
            <v>0</v>
          </cell>
          <cell r="P233">
            <v>0</v>
          </cell>
          <cell r="Q233">
            <v>0</v>
          </cell>
          <cell r="R233">
            <v>0</v>
          </cell>
          <cell r="S233">
            <v>0</v>
          </cell>
          <cell r="T233">
            <v>0</v>
          </cell>
          <cell r="U233">
            <v>62464</v>
          </cell>
        </row>
        <row r="234">
          <cell r="D234" t="str">
            <v>RE.0283US20</v>
          </cell>
          <cell r="E234">
            <v>208534</v>
          </cell>
          <cell r="F234">
            <v>65297</v>
          </cell>
          <cell r="G234">
            <v>273831</v>
          </cell>
          <cell r="H234">
            <v>0</v>
          </cell>
          <cell r="I234">
            <v>198334</v>
          </cell>
          <cell r="J234">
            <v>62017</v>
          </cell>
          <cell r="K234">
            <v>260351</v>
          </cell>
          <cell r="L234">
            <v>0</v>
          </cell>
          <cell r="M234">
            <v>0</v>
          </cell>
          <cell r="N234">
            <v>0</v>
          </cell>
          <cell r="O234">
            <v>0</v>
          </cell>
          <cell r="P234">
            <v>0</v>
          </cell>
          <cell r="Q234">
            <v>0</v>
          </cell>
          <cell r="R234">
            <v>0</v>
          </cell>
          <cell r="S234">
            <v>0</v>
          </cell>
          <cell r="T234">
            <v>0</v>
          </cell>
          <cell r="U234">
            <v>260351</v>
          </cell>
        </row>
        <row r="235">
          <cell r="D235" t="str">
            <v>RE.0283US21</v>
          </cell>
          <cell r="E235">
            <v>84767</v>
          </cell>
          <cell r="F235">
            <v>12089</v>
          </cell>
          <cell r="G235">
            <v>96856</v>
          </cell>
          <cell r="H235">
            <v>0</v>
          </cell>
          <cell r="I235">
            <v>84767</v>
          </cell>
          <cell r="J235">
            <v>12089</v>
          </cell>
          <cell r="K235">
            <v>96856</v>
          </cell>
          <cell r="L235">
            <v>0</v>
          </cell>
          <cell r="M235">
            <v>52067</v>
          </cell>
          <cell r="N235">
            <v>0</v>
          </cell>
          <cell r="O235">
            <v>52067</v>
          </cell>
          <cell r="P235">
            <v>0</v>
          </cell>
          <cell r="Q235">
            <v>52067</v>
          </cell>
          <cell r="R235">
            <v>0</v>
          </cell>
          <cell r="S235">
            <v>52067</v>
          </cell>
          <cell r="T235">
            <v>0</v>
          </cell>
          <cell r="U235">
            <v>148923</v>
          </cell>
        </row>
        <row r="236">
          <cell r="D236" t="str">
            <v>RE.0283US22</v>
          </cell>
          <cell r="E236">
            <v>70314</v>
          </cell>
          <cell r="F236">
            <v>6531</v>
          </cell>
          <cell r="G236">
            <v>76845</v>
          </cell>
          <cell r="H236">
            <v>0</v>
          </cell>
          <cell r="I236">
            <v>70314</v>
          </cell>
          <cell r="J236">
            <v>6531</v>
          </cell>
          <cell r="K236">
            <v>76845</v>
          </cell>
          <cell r="L236">
            <v>0</v>
          </cell>
          <cell r="M236">
            <v>23100</v>
          </cell>
          <cell r="N236">
            <v>0</v>
          </cell>
          <cell r="O236">
            <v>23100</v>
          </cell>
          <cell r="P236">
            <v>0</v>
          </cell>
          <cell r="Q236">
            <v>23100</v>
          </cell>
          <cell r="R236">
            <v>0</v>
          </cell>
          <cell r="S236">
            <v>23100</v>
          </cell>
          <cell r="T236">
            <v>0</v>
          </cell>
          <cell r="U236">
            <v>99945</v>
          </cell>
        </row>
        <row r="237">
          <cell r="D237" t="str">
            <v>RE.0283US23</v>
          </cell>
          <cell r="E237">
            <v>31075</v>
          </cell>
          <cell r="F237">
            <v>5680</v>
          </cell>
          <cell r="G237">
            <v>36755</v>
          </cell>
          <cell r="H237">
            <v>0</v>
          </cell>
          <cell r="I237">
            <v>31075</v>
          </cell>
          <cell r="J237">
            <v>5680</v>
          </cell>
          <cell r="K237">
            <v>36755</v>
          </cell>
          <cell r="L237">
            <v>0</v>
          </cell>
          <cell r="M237">
            <v>20566</v>
          </cell>
          <cell r="N237">
            <v>0</v>
          </cell>
          <cell r="O237">
            <v>20566</v>
          </cell>
          <cell r="P237">
            <v>0</v>
          </cell>
          <cell r="Q237">
            <v>20566</v>
          </cell>
          <cell r="R237">
            <v>0</v>
          </cell>
          <cell r="S237">
            <v>20566</v>
          </cell>
          <cell r="T237">
            <v>0</v>
          </cell>
          <cell r="U237">
            <v>57321</v>
          </cell>
        </row>
        <row r="238">
          <cell r="D238" t="str">
            <v>RE.0283US24</v>
          </cell>
          <cell r="E238">
            <v>54826</v>
          </cell>
          <cell r="F238">
            <v>7480</v>
          </cell>
          <cell r="G238">
            <v>62306</v>
          </cell>
          <cell r="H238">
            <v>0</v>
          </cell>
          <cell r="I238">
            <v>54826</v>
          </cell>
          <cell r="J238">
            <v>7480</v>
          </cell>
          <cell r="K238">
            <v>62306</v>
          </cell>
          <cell r="L238">
            <v>0</v>
          </cell>
          <cell r="M238">
            <v>26640</v>
          </cell>
          <cell r="N238">
            <v>0</v>
          </cell>
          <cell r="O238">
            <v>26640</v>
          </cell>
          <cell r="P238">
            <v>0</v>
          </cell>
          <cell r="Q238">
            <v>26640</v>
          </cell>
          <cell r="R238">
            <v>0</v>
          </cell>
          <cell r="S238">
            <v>26640</v>
          </cell>
          <cell r="T238">
            <v>0</v>
          </cell>
          <cell r="U238">
            <v>88946</v>
          </cell>
        </row>
        <row r="239">
          <cell r="D239" t="str">
            <v>RE.0283US25</v>
          </cell>
          <cell r="E239">
            <v>66510</v>
          </cell>
          <cell r="F239">
            <v>7549</v>
          </cell>
          <cell r="G239">
            <v>74059</v>
          </cell>
          <cell r="H239">
            <v>0</v>
          </cell>
          <cell r="I239">
            <v>66510</v>
          </cell>
          <cell r="J239">
            <v>7549</v>
          </cell>
          <cell r="K239">
            <v>74059</v>
          </cell>
          <cell r="L239">
            <v>0</v>
          </cell>
          <cell r="M239">
            <v>75300</v>
          </cell>
          <cell r="N239">
            <v>0</v>
          </cell>
          <cell r="O239">
            <v>75300</v>
          </cell>
          <cell r="P239">
            <v>0</v>
          </cell>
          <cell r="Q239">
            <v>75300</v>
          </cell>
          <cell r="R239">
            <v>0</v>
          </cell>
          <cell r="S239">
            <v>75300</v>
          </cell>
          <cell r="T239">
            <v>0</v>
          </cell>
          <cell r="U239">
            <v>149359</v>
          </cell>
        </row>
        <row r="240">
          <cell r="D240">
            <v>0</v>
          </cell>
          <cell r="E240">
            <v>1548032</v>
          </cell>
          <cell r="F240">
            <v>455096</v>
          </cell>
          <cell r="G240">
            <v>2003128</v>
          </cell>
          <cell r="H240">
            <v>0</v>
          </cell>
          <cell r="I240">
            <v>1561891</v>
          </cell>
          <cell r="J240">
            <v>460096</v>
          </cell>
          <cell r="K240">
            <v>2021987</v>
          </cell>
          <cell r="L240">
            <v>0</v>
          </cell>
          <cell r="M240">
            <v>297673</v>
          </cell>
          <cell r="N240">
            <v>50000</v>
          </cell>
          <cell r="O240">
            <v>347673</v>
          </cell>
          <cell r="P240">
            <v>0</v>
          </cell>
          <cell r="Q240">
            <v>277673</v>
          </cell>
          <cell r="R240">
            <v>50000</v>
          </cell>
          <cell r="S240">
            <v>327673</v>
          </cell>
          <cell r="T240">
            <v>0</v>
          </cell>
          <cell r="U240">
            <v>2349660</v>
          </cell>
        </row>
        <row r="241">
          <cell r="D241">
            <v>0</v>
          </cell>
          <cell r="E241">
            <v>64377286</v>
          </cell>
          <cell r="F241">
            <v>18318180</v>
          </cell>
          <cell r="G241">
            <v>82695466</v>
          </cell>
          <cell r="H241">
            <v>0</v>
          </cell>
          <cell r="I241">
            <v>61406673</v>
          </cell>
          <cell r="J241">
            <v>15883055</v>
          </cell>
          <cell r="K241">
            <v>77289728</v>
          </cell>
          <cell r="L241">
            <v>0</v>
          </cell>
          <cell r="M241">
            <v>16689293</v>
          </cell>
          <cell r="N241">
            <v>10320404</v>
          </cell>
          <cell r="O241">
            <v>27009697</v>
          </cell>
          <cell r="P241">
            <v>0</v>
          </cell>
          <cell r="Q241">
            <v>9521528</v>
          </cell>
          <cell r="R241">
            <v>10091617</v>
          </cell>
          <cell r="S241">
            <v>19613145</v>
          </cell>
          <cell r="T241">
            <v>0</v>
          </cell>
          <cell r="U241">
            <v>96902873</v>
          </cell>
        </row>
      </sheetData>
      <sheetData sheetId="5">
        <row r="2">
          <cell r="A2" t="str">
            <v>Code</v>
          </cell>
          <cell r="B2" t="str">
            <v>Project</v>
          </cell>
          <cell r="C2" t="str">
            <v>Mission</v>
          </cell>
          <cell r="D2" t="str">
            <v>BSP Departures</v>
          </cell>
          <cell r="E2" t="str">
            <v>Add (Deduct)</v>
          </cell>
          <cell r="F2" t="str">
            <v>Departures Per NY</v>
          </cell>
          <cell r="G2" t="str">
            <v>Transport Costs</v>
          </cell>
          <cell r="H2" t="str">
            <v>Surface Transpo</v>
          </cell>
          <cell r="I2" t="str">
            <v>Total Transpo</v>
          </cell>
          <cell r="J2" t="str">
            <v>Adult</v>
          </cell>
          <cell r="K2" t="str">
            <v>Child</v>
          </cell>
        </row>
        <row r="3">
          <cell r="A3" t="str">
            <v>RE.0003CO10</v>
          </cell>
          <cell r="B3" t="str">
            <v>RE.0003</v>
          </cell>
          <cell r="C3" t="str">
            <v>CO10</v>
          </cell>
          <cell r="D3">
            <v>0</v>
          </cell>
          <cell r="E3">
            <v>0</v>
          </cell>
          <cell r="F3">
            <v>0</v>
          </cell>
          <cell r="G3">
            <v>0</v>
          </cell>
          <cell r="H3">
            <v>0</v>
          </cell>
          <cell r="I3">
            <v>0</v>
          </cell>
          <cell r="J3">
            <v>736</v>
          </cell>
          <cell r="K3">
            <v>628</v>
          </cell>
        </row>
        <row r="4">
          <cell r="A4" t="str">
            <v>RE.0003CR10</v>
          </cell>
          <cell r="B4" t="str">
            <v>RE.0003</v>
          </cell>
          <cell r="C4" t="str">
            <v>CR10</v>
          </cell>
          <cell r="D4">
            <v>0</v>
          </cell>
          <cell r="E4">
            <v>50</v>
          </cell>
          <cell r="F4">
            <v>50</v>
          </cell>
          <cell r="G4">
            <v>28870</v>
          </cell>
          <cell r="H4">
            <v>0</v>
          </cell>
          <cell r="I4">
            <v>28870</v>
          </cell>
          <cell r="J4">
            <v>609</v>
          </cell>
          <cell r="K4">
            <v>451</v>
          </cell>
        </row>
        <row r="5">
          <cell r="A5" t="str">
            <v>RE.0003EC10</v>
          </cell>
          <cell r="B5" t="str">
            <v>RE.0003</v>
          </cell>
          <cell r="C5" t="str">
            <v>EC10</v>
          </cell>
          <cell r="D5">
            <v>450</v>
          </cell>
          <cell r="E5">
            <v>0</v>
          </cell>
          <cell r="F5">
            <v>450</v>
          </cell>
          <cell r="G5">
            <v>325890</v>
          </cell>
          <cell r="H5">
            <v>0</v>
          </cell>
          <cell r="I5">
            <v>325890</v>
          </cell>
          <cell r="J5">
            <v>745</v>
          </cell>
          <cell r="K5">
            <v>641</v>
          </cell>
        </row>
        <row r="6">
          <cell r="A6" t="str">
            <v>RE.0003US23</v>
          </cell>
          <cell r="B6" t="str">
            <v>RE.0003</v>
          </cell>
          <cell r="C6" t="str">
            <v>US23</v>
          </cell>
          <cell r="D6">
            <v>0</v>
          </cell>
          <cell r="E6">
            <v>4500</v>
          </cell>
          <cell r="F6">
            <v>4500</v>
          </cell>
          <cell r="G6">
            <v>2556000</v>
          </cell>
          <cell r="H6">
            <v>0</v>
          </cell>
          <cell r="I6">
            <v>2556000</v>
          </cell>
          <cell r="J6">
            <v>590</v>
          </cell>
          <cell r="K6">
            <v>480</v>
          </cell>
        </row>
        <row r="7">
          <cell r="A7" t="str">
            <v>RE.0003 Total</v>
          </cell>
          <cell r="B7" t="str">
            <v>RE.0003 Total</v>
          </cell>
          <cell r="C7">
            <v>0</v>
          </cell>
          <cell r="D7">
            <v>450</v>
          </cell>
          <cell r="E7">
            <v>4550</v>
          </cell>
          <cell r="F7">
            <v>5000</v>
          </cell>
          <cell r="G7">
            <v>2910760</v>
          </cell>
          <cell r="H7">
            <v>0</v>
          </cell>
          <cell r="I7">
            <v>2910760</v>
          </cell>
          <cell r="J7">
            <v>0</v>
          </cell>
          <cell r="K7">
            <v>0</v>
          </cell>
        </row>
        <row r="8">
          <cell r="A8" t="str">
            <v>RE.0004TH10</v>
          </cell>
          <cell r="B8" t="str">
            <v>RE.0004</v>
          </cell>
          <cell r="C8" t="str">
            <v>TH10</v>
          </cell>
          <cell r="D8">
            <v>5500</v>
          </cell>
          <cell r="E8">
            <v>0</v>
          </cell>
          <cell r="F8">
            <v>5500</v>
          </cell>
          <cell r="G8">
            <v>6704500</v>
          </cell>
          <cell r="H8">
            <v>250000</v>
          </cell>
          <cell r="I8">
            <v>6954500</v>
          </cell>
          <cell r="J8">
            <v>1264</v>
          </cell>
          <cell r="K8">
            <v>1039</v>
          </cell>
        </row>
        <row r="9">
          <cell r="A9" t="str">
            <v>RE.0004 Total</v>
          </cell>
          <cell r="B9" t="str">
            <v>RE.0004 Total</v>
          </cell>
          <cell r="C9">
            <v>0</v>
          </cell>
          <cell r="D9">
            <v>5500</v>
          </cell>
          <cell r="E9">
            <v>0</v>
          </cell>
          <cell r="F9">
            <v>5500</v>
          </cell>
          <cell r="G9">
            <v>6704500</v>
          </cell>
          <cell r="H9">
            <v>250000</v>
          </cell>
          <cell r="I9">
            <v>6954500</v>
          </cell>
          <cell r="J9">
            <v>0</v>
          </cell>
          <cell r="K9">
            <v>0</v>
          </cell>
        </row>
        <row r="10">
          <cell r="A10" t="str">
            <v>RE.0005HK10</v>
          </cell>
          <cell r="B10" t="str">
            <v>RE.0005</v>
          </cell>
          <cell r="C10" t="str">
            <v>HK10</v>
          </cell>
          <cell r="D10">
            <v>60</v>
          </cell>
          <cell r="E10">
            <v>0</v>
          </cell>
          <cell r="F10">
            <v>60</v>
          </cell>
          <cell r="G10">
            <v>62280</v>
          </cell>
          <cell r="H10">
            <v>0</v>
          </cell>
          <cell r="I10">
            <v>62280</v>
          </cell>
          <cell r="J10">
            <v>1038</v>
          </cell>
          <cell r="K10">
            <v>1038</v>
          </cell>
        </row>
        <row r="11">
          <cell r="A11" t="str">
            <v>RE.0005MY10</v>
          </cell>
          <cell r="B11" t="str">
            <v>RE.0005</v>
          </cell>
          <cell r="C11" t="str">
            <v>MY10</v>
          </cell>
          <cell r="D11">
            <v>9000</v>
          </cell>
          <cell r="E11">
            <v>0</v>
          </cell>
          <cell r="F11">
            <v>9000</v>
          </cell>
          <cell r="G11">
            <v>9822600</v>
          </cell>
          <cell r="H11">
            <v>0</v>
          </cell>
          <cell r="I11">
            <v>9822600</v>
          </cell>
          <cell r="J11">
            <v>1130</v>
          </cell>
          <cell r="K11">
            <v>937</v>
          </cell>
        </row>
        <row r="12">
          <cell r="A12" t="str">
            <v>RE.0005PH10</v>
          </cell>
          <cell r="B12" t="str">
            <v>RE.0005</v>
          </cell>
          <cell r="C12" t="str">
            <v>PH10</v>
          </cell>
          <cell r="D12">
            <v>15</v>
          </cell>
          <cell r="E12">
            <v>0</v>
          </cell>
          <cell r="F12">
            <v>15</v>
          </cell>
          <cell r="G12">
            <v>16470</v>
          </cell>
          <cell r="H12">
            <v>0</v>
          </cell>
          <cell r="I12">
            <v>16470</v>
          </cell>
          <cell r="J12">
            <v>1098</v>
          </cell>
          <cell r="K12">
            <v>1098</v>
          </cell>
        </row>
        <row r="13">
          <cell r="A13" t="str">
            <v>RE.0005VN10</v>
          </cell>
          <cell r="B13" t="str">
            <v>RE.0005</v>
          </cell>
          <cell r="C13" t="str">
            <v>VN10</v>
          </cell>
          <cell r="D13">
            <v>60</v>
          </cell>
          <cell r="E13">
            <v>-10</v>
          </cell>
          <cell r="F13">
            <v>50</v>
          </cell>
          <cell r="G13">
            <v>45260</v>
          </cell>
          <cell r="H13">
            <v>0</v>
          </cell>
          <cell r="I13">
            <v>45260</v>
          </cell>
          <cell r="J13">
            <v>963</v>
          </cell>
          <cell r="K13">
            <v>674</v>
          </cell>
        </row>
        <row r="14">
          <cell r="A14" t="str">
            <v>RE.0005 Total</v>
          </cell>
          <cell r="B14" t="str">
            <v>RE.0005 Total</v>
          </cell>
          <cell r="C14">
            <v>0</v>
          </cell>
          <cell r="D14">
            <v>9135</v>
          </cell>
          <cell r="E14">
            <v>-10</v>
          </cell>
          <cell r="F14">
            <v>9125</v>
          </cell>
          <cell r="G14">
            <v>9946610</v>
          </cell>
          <cell r="H14">
            <v>0</v>
          </cell>
          <cell r="I14">
            <v>9946610</v>
          </cell>
          <cell r="J14">
            <v>0</v>
          </cell>
          <cell r="K14">
            <v>0</v>
          </cell>
        </row>
        <row r="15">
          <cell r="A15" t="str">
            <v>RE.0007CG10</v>
          </cell>
          <cell r="B15" t="str">
            <v>RE.0007</v>
          </cell>
          <cell r="C15" t="str">
            <v>CG10</v>
          </cell>
          <cell r="D15">
            <v>50</v>
          </cell>
          <cell r="E15">
            <v>0</v>
          </cell>
          <cell r="F15">
            <v>50</v>
          </cell>
          <cell r="G15">
            <v>80230</v>
          </cell>
          <cell r="H15">
            <v>0</v>
          </cell>
          <cell r="I15">
            <v>80230</v>
          </cell>
          <cell r="J15">
            <v>1653</v>
          </cell>
          <cell r="K15">
            <v>1411</v>
          </cell>
        </row>
        <row r="16">
          <cell r="A16" t="str">
            <v>RE.0007CM10</v>
          </cell>
          <cell r="B16" t="str">
            <v>RE.0007</v>
          </cell>
          <cell r="C16" t="str">
            <v>CM10</v>
          </cell>
          <cell r="D16">
            <v>100</v>
          </cell>
          <cell r="E16">
            <v>0</v>
          </cell>
          <cell r="F16">
            <v>100</v>
          </cell>
          <cell r="G16">
            <v>146480</v>
          </cell>
          <cell r="H16">
            <v>0</v>
          </cell>
          <cell r="I16">
            <v>146480</v>
          </cell>
          <cell r="J16">
            <v>1511</v>
          </cell>
          <cell r="K16">
            <v>1280</v>
          </cell>
        </row>
        <row r="17">
          <cell r="A17" t="str">
            <v>RE.0007DJ10</v>
          </cell>
          <cell r="B17" t="str">
            <v>RE.0007</v>
          </cell>
          <cell r="C17" t="str">
            <v>DJ10</v>
          </cell>
          <cell r="D17">
            <v>350</v>
          </cell>
          <cell r="E17">
            <v>0</v>
          </cell>
          <cell r="F17">
            <v>350</v>
          </cell>
          <cell r="G17">
            <v>571480</v>
          </cell>
          <cell r="H17">
            <v>30056</v>
          </cell>
          <cell r="I17">
            <v>601536</v>
          </cell>
          <cell r="J17">
            <v>1689</v>
          </cell>
          <cell r="K17">
            <v>1408</v>
          </cell>
        </row>
        <row r="18">
          <cell r="A18" t="str">
            <v>RE.0007ET10</v>
          </cell>
          <cell r="B18" t="str">
            <v>RE.0007</v>
          </cell>
          <cell r="C18" t="str">
            <v>ET10</v>
          </cell>
          <cell r="D18">
            <v>2500</v>
          </cell>
          <cell r="E18">
            <v>0</v>
          </cell>
          <cell r="F18">
            <v>2500</v>
          </cell>
          <cell r="G18">
            <v>2958000</v>
          </cell>
          <cell r="H18">
            <v>222250</v>
          </cell>
          <cell r="I18">
            <v>3180250</v>
          </cell>
          <cell r="J18">
            <v>1222</v>
          </cell>
          <cell r="K18">
            <v>1028</v>
          </cell>
        </row>
        <row r="19">
          <cell r="A19" t="str">
            <v>RE.0007GH10</v>
          </cell>
          <cell r="B19" t="str">
            <v>RE.0007</v>
          </cell>
          <cell r="C19" t="str">
            <v>GH10</v>
          </cell>
          <cell r="D19">
            <v>650</v>
          </cell>
          <cell r="E19">
            <v>-550</v>
          </cell>
          <cell r="F19">
            <v>100</v>
          </cell>
          <cell r="G19">
            <v>141760</v>
          </cell>
          <cell r="H19">
            <v>0</v>
          </cell>
          <cell r="I19">
            <v>141760</v>
          </cell>
          <cell r="J19">
            <v>1459</v>
          </cell>
          <cell r="K19">
            <v>1252</v>
          </cell>
        </row>
        <row r="20">
          <cell r="A20" t="str">
            <v>RE.0007GN10</v>
          </cell>
          <cell r="B20" t="str">
            <v>RE.0007</v>
          </cell>
          <cell r="C20" t="str">
            <v>GN10</v>
          </cell>
          <cell r="D20">
            <v>50</v>
          </cell>
          <cell r="E20">
            <v>0</v>
          </cell>
          <cell r="F20">
            <v>50</v>
          </cell>
          <cell r="G20">
            <v>72820</v>
          </cell>
          <cell r="H20">
            <v>0</v>
          </cell>
          <cell r="I20">
            <v>72820</v>
          </cell>
          <cell r="J20">
            <v>1503</v>
          </cell>
          <cell r="K20">
            <v>1270</v>
          </cell>
        </row>
        <row r="21">
          <cell r="A21" t="str">
            <v>RE.0007BI10</v>
          </cell>
          <cell r="B21" t="str">
            <v>RE.0007</v>
          </cell>
          <cell r="C21" t="str">
            <v>BI10</v>
          </cell>
          <cell r="D21">
            <v>200</v>
          </cell>
          <cell r="E21">
            <v>0</v>
          </cell>
          <cell r="F21">
            <v>200</v>
          </cell>
          <cell r="G21">
            <v>300120</v>
          </cell>
          <cell r="H21">
            <v>0</v>
          </cell>
          <cell r="I21">
            <v>300120</v>
          </cell>
          <cell r="J21">
            <v>1553</v>
          </cell>
          <cell r="K21">
            <v>1291</v>
          </cell>
        </row>
        <row r="22">
          <cell r="A22" t="str">
            <v>RE.0007CI10</v>
          </cell>
          <cell r="B22" t="str">
            <v>RE.0007</v>
          </cell>
          <cell r="C22" t="str">
            <v>CI10</v>
          </cell>
          <cell r="D22">
            <v>50</v>
          </cell>
          <cell r="E22">
            <v>0</v>
          </cell>
          <cell r="F22">
            <v>50</v>
          </cell>
          <cell r="G22">
            <v>62620</v>
          </cell>
          <cell r="H22">
            <v>0</v>
          </cell>
          <cell r="I22">
            <v>62620</v>
          </cell>
          <cell r="J22">
            <v>1308</v>
          </cell>
          <cell r="K22">
            <v>1030</v>
          </cell>
        </row>
        <row r="23">
          <cell r="A23" t="str">
            <v>RE.0007KE10</v>
          </cell>
          <cell r="B23" t="str">
            <v>RE.0007</v>
          </cell>
          <cell r="C23" t="str">
            <v>KE10</v>
          </cell>
          <cell r="D23">
            <v>2300</v>
          </cell>
          <cell r="E23">
            <v>200</v>
          </cell>
          <cell r="F23">
            <v>2500</v>
          </cell>
          <cell r="G23">
            <v>3913000</v>
          </cell>
          <cell r="H23">
            <v>1451777</v>
          </cell>
          <cell r="I23">
            <v>5364777</v>
          </cell>
          <cell r="J23">
            <v>1610</v>
          </cell>
          <cell r="K23">
            <v>1386</v>
          </cell>
        </row>
        <row r="24">
          <cell r="A24" t="str">
            <v>RE.0007LR10</v>
          </cell>
          <cell r="B24" t="str">
            <v>RE.0007</v>
          </cell>
          <cell r="C24" t="str">
            <v>LR10</v>
          </cell>
          <cell r="D24">
            <v>4</v>
          </cell>
          <cell r="E24">
            <v>-4</v>
          </cell>
          <cell r="F24">
            <v>0</v>
          </cell>
          <cell r="G24">
            <v>0</v>
          </cell>
          <cell r="H24">
            <v>0</v>
          </cell>
          <cell r="I24">
            <v>0</v>
          </cell>
          <cell r="J24">
            <v>1499</v>
          </cell>
          <cell r="K24">
            <v>1225</v>
          </cell>
        </row>
        <row r="25">
          <cell r="A25" t="str">
            <v>RE.0007ML10</v>
          </cell>
          <cell r="B25" t="str">
            <v>RE.0007</v>
          </cell>
          <cell r="C25" t="str">
            <v>ML10</v>
          </cell>
          <cell r="D25">
            <v>80</v>
          </cell>
          <cell r="E25">
            <v>-80</v>
          </cell>
          <cell r="F25">
            <v>0</v>
          </cell>
          <cell r="G25">
            <v>0</v>
          </cell>
          <cell r="H25">
            <v>0</v>
          </cell>
          <cell r="I25">
            <v>0</v>
          </cell>
          <cell r="J25">
            <v>1620</v>
          </cell>
          <cell r="K25">
            <v>1353</v>
          </cell>
        </row>
        <row r="26">
          <cell r="A26" t="str">
            <v>RE.0007MZ10</v>
          </cell>
          <cell r="B26" t="str">
            <v>RE.0007</v>
          </cell>
          <cell r="C26" t="str">
            <v>MZ10</v>
          </cell>
          <cell r="D26">
            <v>0</v>
          </cell>
          <cell r="E26">
            <v>0</v>
          </cell>
          <cell r="F26">
            <v>0</v>
          </cell>
          <cell r="G26">
            <v>0</v>
          </cell>
          <cell r="H26">
            <v>0</v>
          </cell>
          <cell r="I26">
            <v>0</v>
          </cell>
          <cell r="J26">
            <v>1437</v>
          </cell>
          <cell r="K26">
            <v>1254</v>
          </cell>
        </row>
        <row r="27">
          <cell r="A27" t="str">
            <v>RE.0007NA10</v>
          </cell>
          <cell r="B27" t="str">
            <v>RE.0007</v>
          </cell>
          <cell r="C27" t="str">
            <v>NA10</v>
          </cell>
          <cell r="D27">
            <v>0</v>
          </cell>
          <cell r="E27">
            <v>125</v>
          </cell>
          <cell r="F27">
            <v>125</v>
          </cell>
          <cell r="G27">
            <v>167550</v>
          </cell>
          <cell r="H27">
            <v>0</v>
          </cell>
          <cell r="I27">
            <v>167550</v>
          </cell>
          <cell r="J27">
            <v>1376</v>
          </cell>
          <cell r="K27">
            <v>1198</v>
          </cell>
        </row>
        <row r="28">
          <cell r="A28" t="str">
            <v>RE.0007RW10</v>
          </cell>
          <cell r="B28" t="str">
            <v>RE.0007</v>
          </cell>
          <cell r="C28" t="str">
            <v>RW10</v>
          </cell>
          <cell r="D28">
            <v>1700</v>
          </cell>
          <cell r="E28">
            <v>300</v>
          </cell>
          <cell r="F28">
            <v>2000</v>
          </cell>
          <cell r="G28">
            <v>2518000</v>
          </cell>
          <cell r="H28">
            <v>132766</v>
          </cell>
          <cell r="I28">
            <v>2650766</v>
          </cell>
          <cell r="J28">
            <v>1301</v>
          </cell>
          <cell r="K28">
            <v>1091</v>
          </cell>
        </row>
        <row r="29">
          <cell r="A29" t="str">
            <v>RE.0007SD10</v>
          </cell>
          <cell r="B29" t="str">
            <v>RE.0007</v>
          </cell>
          <cell r="C29" t="str">
            <v>SD10</v>
          </cell>
          <cell r="D29">
            <v>300</v>
          </cell>
          <cell r="E29">
            <v>-100</v>
          </cell>
          <cell r="F29">
            <v>200</v>
          </cell>
          <cell r="G29">
            <v>238040</v>
          </cell>
          <cell r="H29">
            <v>0</v>
          </cell>
          <cell r="I29">
            <v>238040</v>
          </cell>
          <cell r="J29">
            <v>1234</v>
          </cell>
          <cell r="K29">
            <v>1015</v>
          </cell>
        </row>
        <row r="30">
          <cell r="A30" t="str">
            <v>RE.0007TD10</v>
          </cell>
          <cell r="B30" t="str">
            <v>RE.0007</v>
          </cell>
          <cell r="C30" t="str">
            <v>TD10</v>
          </cell>
          <cell r="D30">
            <v>400</v>
          </cell>
          <cell r="E30">
            <v>0</v>
          </cell>
          <cell r="F30">
            <v>400</v>
          </cell>
          <cell r="G30">
            <v>673520</v>
          </cell>
          <cell r="H30">
            <v>0</v>
          </cell>
          <cell r="I30">
            <v>673520</v>
          </cell>
          <cell r="J30">
            <v>1740</v>
          </cell>
          <cell r="K30">
            <v>1459</v>
          </cell>
        </row>
        <row r="31">
          <cell r="A31" t="str">
            <v>RE.0007TZ10</v>
          </cell>
          <cell r="B31" t="str">
            <v>RE.0007</v>
          </cell>
          <cell r="C31" t="str">
            <v>TZ10</v>
          </cell>
          <cell r="D31">
            <v>400</v>
          </cell>
          <cell r="E31">
            <v>-150</v>
          </cell>
          <cell r="F31">
            <v>250</v>
          </cell>
          <cell r="G31">
            <v>402550</v>
          </cell>
          <cell r="H31">
            <v>0</v>
          </cell>
          <cell r="I31">
            <v>402550</v>
          </cell>
          <cell r="J31">
            <v>1654</v>
          </cell>
          <cell r="K31">
            <v>1435</v>
          </cell>
        </row>
        <row r="32">
          <cell r="A32" t="str">
            <v>RE.0007UG10</v>
          </cell>
          <cell r="B32" t="str">
            <v>RE.0007</v>
          </cell>
          <cell r="C32" t="str">
            <v>UG10</v>
          </cell>
          <cell r="D32">
            <v>1700</v>
          </cell>
          <cell r="E32">
            <v>0</v>
          </cell>
          <cell r="F32">
            <v>1700</v>
          </cell>
          <cell r="G32">
            <v>2200480</v>
          </cell>
          <cell r="H32">
            <v>507000</v>
          </cell>
          <cell r="I32">
            <v>2707480</v>
          </cell>
          <cell r="J32">
            <v>1349</v>
          </cell>
          <cell r="K32">
            <v>1076</v>
          </cell>
        </row>
        <row r="33">
          <cell r="A33" t="str">
            <v>RE.0007ZA10</v>
          </cell>
          <cell r="B33" t="str">
            <v>RE.0007</v>
          </cell>
          <cell r="C33" t="str">
            <v>ZA10</v>
          </cell>
          <cell r="D33">
            <v>1325</v>
          </cell>
          <cell r="E33">
            <v>0</v>
          </cell>
          <cell r="F33">
            <v>1325</v>
          </cell>
          <cell r="G33">
            <v>1708180</v>
          </cell>
          <cell r="H33">
            <v>0</v>
          </cell>
          <cell r="I33">
            <v>1708180</v>
          </cell>
          <cell r="J33">
            <v>1388</v>
          </cell>
          <cell r="K33">
            <v>1203</v>
          </cell>
        </row>
        <row r="34">
          <cell r="A34" t="str">
            <v>RE.0007ZM10</v>
          </cell>
          <cell r="B34" t="str">
            <v>RE.0007</v>
          </cell>
          <cell r="C34" t="str">
            <v>ZM10</v>
          </cell>
          <cell r="D34">
            <v>400</v>
          </cell>
          <cell r="E34">
            <v>0</v>
          </cell>
          <cell r="F34">
            <v>400</v>
          </cell>
          <cell r="G34">
            <v>506160</v>
          </cell>
          <cell r="H34">
            <v>0</v>
          </cell>
          <cell r="I34">
            <v>506160</v>
          </cell>
          <cell r="J34">
            <v>1304</v>
          </cell>
          <cell r="K34">
            <v>1111</v>
          </cell>
        </row>
        <row r="35">
          <cell r="A35" t="str">
            <v>RE.0007ZW10</v>
          </cell>
          <cell r="B35" t="str">
            <v>RE.0007</v>
          </cell>
          <cell r="C35" t="str">
            <v>ZW10</v>
          </cell>
          <cell r="D35">
            <v>200</v>
          </cell>
          <cell r="E35">
            <v>0</v>
          </cell>
          <cell r="F35">
            <v>200</v>
          </cell>
          <cell r="G35">
            <v>251240</v>
          </cell>
          <cell r="H35">
            <v>16000</v>
          </cell>
          <cell r="I35">
            <v>267240</v>
          </cell>
          <cell r="J35">
            <v>1277</v>
          </cell>
          <cell r="K35">
            <v>1173</v>
          </cell>
        </row>
        <row r="36">
          <cell r="A36" t="str">
            <v>RE.0007 Total</v>
          </cell>
          <cell r="B36" t="str">
            <v>RE.0007 Total</v>
          </cell>
          <cell r="C36">
            <v>0</v>
          </cell>
          <cell r="D36">
            <v>12759</v>
          </cell>
          <cell r="E36">
            <v>-259</v>
          </cell>
          <cell r="F36">
            <v>12500</v>
          </cell>
          <cell r="G36">
            <v>16912230</v>
          </cell>
          <cell r="H36">
            <v>2359849</v>
          </cell>
          <cell r="I36">
            <v>19272079</v>
          </cell>
          <cell r="J36">
            <v>0</v>
          </cell>
          <cell r="K36">
            <v>0</v>
          </cell>
        </row>
        <row r="37">
          <cell r="A37" t="str">
            <v>RE.0011AT10</v>
          </cell>
          <cell r="B37" t="str">
            <v>RE.0011</v>
          </cell>
          <cell r="C37" t="str">
            <v>AT10</v>
          </cell>
          <cell r="D37">
            <v>2000</v>
          </cell>
          <cell r="E37">
            <v>0</v>
          </cell>
          <cell r="F37">
            <v>2000</v>
          </cell>
          <cell r="G37">
            <v>2202000</v>
          </cell>
          <cell r="H37">
            <v>0</v>
          </cell>
          <cell r="I37">
            <v>2202000</v>
          </cell>
          <cell r="J37">
            <v>1130</v>
          </cell>
          <cell r="K37">
            <v>985</v>
          </cell>
        </row>
        <row r="38">
          <cell r="A38" t="str">
            <v>RE.0011AZ10</v>
          </cell>
          <cell r="B38" t="str">
            <v>RE.0011</v>
          </cell>
          <cell r="C38" t="str">
            <v>AZ10</v>
          </cell>
          <cell r="D38">
            <v>0</v>
          </cell>
          <cell r="E38">
            <v>25</v>
          </cell>
          <cell r="F38">
            <v>25</v>
          </cell>
          <cell r="G38">
            <v>30070</v>
          </cell>
          <cell r="H38">
            <v>0</v>
          </cell>
          <cell r="I38">
            <v>30070</v>
          </cell>
          <cell r="J38">
            <v>1260</v>
          </cell>
          <cell r="K38">
            <v>974</v>
          </cell>
        </row>
        <row r="39">
          <cell r="A39" t="str">
            <v>RE.0011BY10</v>
          </cell>
          <cell r="B39" t="str">
            <v>RE.0011</v>
          </cell>
          <cell r="C39" t="str">
            <v>BY10</v>
          </cell>
          <cell r="D39">
            <v>50</v>
          </cell>
          <cell r="E39">
            <v>-25</v>
          </cell>
          <cell r="F39">
            <v>25</v>
          </cell>
          <cell r="G39">
            <v>29355</v>
          </cell>
          <cell r="H39">
            <v>0</v>
          </cell>
          <cell r="I39">
            <v>29355</v>
          </cell>
          <cell r="J39">
            <v>1215</v>
          </cell>
          <cell r="K39">
            <v>1011</v>
          </cell>
        </row>
        <row r="40">
          <cell r="A40" t="str">
            <v>RE.0011KG10</v>
          </cell>
          <cell r="B40" t="str">
            <v>RE.0011</v>
          </cell>
          <cell r="C40" t="str">
            <v>KG10</v>
          </cell>
          <cell r="D40">
            <v>50</v>
          </cell>
          <cell r="E40">
            <v>0</v>
          </cell>
          <cell r="F40">
            <v>50</v>
          </cell>
          <cell r="G40">
            <v>61030</v>
          </cell>
          <cell r="H40">
            <v>0</v>
          </cell>
          <cell r="I40">
            <v>61030</v>
          </cell>
          <cell r="J40">
            <v>1268</v>
          </cell>
          <cell r="K40">
            <v>1031</v>
          </cell>
        </row>
        <row r="41">
          <cell r="A41" t="str">
            <v>RE.0011KZ10</v>
          </cell>
          <cell r="B41" t="str">
            <v>RE.0011</v>
          </cell>
          <cell r="C41" t="str">
            <v>KZ10</v>
          </cell>
          <cell r="D41">
            <v>80</v>
          </cell>
          <cell r="E41">
            <v>-30</v>
          </cell>
          <cell r="F41">
            <v>50</v>
          </cell>
          <cell r="G41">
            <v>61480</v>
          </cell>
          <cell r="H41">
            <v>0</v>
          </cell>
          <cell r="I41">
            <v>61480</v>
          </cell>
          <cell r="J41">
            <v>1277</v>
          </cell>
          <cell r="K41">
            <v>1040</v>
          </cell>
        </row>
        <row r="42">
          <cell r="A42" t="str">
            <v>RE.0011LV10</v>
          </cell>
          <cell r="B42" t="str">
            <v>RE.0011</v>
          </cell>
          <cell r="C42" t="str">
            <v>LV10</v>
          </cell>
          <cell r="D42">
            <v>3</v>
          </cell>
          <cell r="E42">
            <v>-3</v>
          </cell>
          <cell r="F42">
            <v>0</v>
          </cell>
          <cell r="G42">
            <v>0</v>
          </cell>
          <cell r="H42">
            <v>0</v>
          </cell>
          <cell r="I42">
            <v>0</v>
          </cell>
          <cell r="J42">
            <v>1414</v>
          </cell>
          <cell r="K42">
            <v>1144</v>
          </cell>
        </row>
        <row r="43">
          <cell r="A43" t="str">
            <v>RE.0011MD10</v>
          </cell>
          <cell r="B43" t="str">
            <v>RE.0011</v>
          </cell>
          <cell r="C43" t="str">
            <v>MD10</v>
          </cell>
          <cell r="D43">
            <v>150</v>
          </cell>
          <cell r="E43">
            <v>0</v>
          </cell>
          <cell r="F43">
            <v>150</v>
          </cell>
          <cell r="G43">
            <v>191670</v>
          </cell>
          <cell r="H43">
            <v>0</v>
          </cell>
          <cell r="I43">
            <v>191670</v>
          </cell>
          <cell r="J43">
            <v>1311</v>
          </cell>
          <cell r="K43">
            <v>1145</v>
          </cell>
        </row>
        <row r="44">
          <cell r="A44" t="str">
            <v>RE.0011MT10</v>
          </cell>
          <cell r="B44" t="str">
            <v>RE.0011</v>
          </cell>
          <cell r="C44" t="str">
            <v>MT10</v>
          </cell>
          <cell r="D44">
            <v>0</v>
          </cell>
          <cell r="E44">
            <v>350</v>
          </cell>
          <cell r="F44">
            <v>350</v>
          </cell>
          <cell r="G44">
            <v>408030</v>
          </cell>
          <cell r="H44">
            <v>2450</v>
          </cell>
          <cell r="I44">
            <v>410480</v>
          </cell>
          <cell r="J44">
            <v>1209</v>
          </cell>
          <cell r="K44">
            <v>993</v>
          </cell>
        </row>
        <row r="45">
          <cell r="A45" t="str">
            <v>RE.0011RO10</v>
          </cell>
          <cell r="B45" t="str">
            <v>RE.0011</v>
          </cell>
          <cell r="C45" t="str">
            <v>RO10</v>
          </cell>
          <cell r="D45">
            <v>300</v>
          </cell>
          <cell r="E45">
            <v>-50</v>
          </cell>
          <cell r="F45">
            <v>250</v>
          </cell>
          <cell r="G45">
            <v>331550</v>
          </cell>
          <cell r="H45">
            <v>0</v>
          </cell>
          <cell r="I45">
            <v>331550</v>
          </cell>
          <cell r="J45">
            <v>1374</v>
          </cell>
          <cell r="K45">
            <v>1135</v>
          </cell>
        </row>
        <row r="46">
          <cell r="A46" t="str">
            <v>RE.0011RU10</v>
          </cell>
          <cell r="B46" t="str">
            <v>RE.0011</v>
          </cell>
          <cell r="C46" t="str">
            <v>RU10</v>
          </cell>
          <cell r="D46">
            <v>235</v>
          </cell>
          <cell r="E46">
            <v>90</v>
          </cell>
          <cell r="F46">
            <v>325</v>
          </cell>
          <cell r="G46">
            <v>306085</v>
          </cell>
          <cell r="H46">
            <v>0</v>
          </cell>
          <cell r="I46">
            <v>306085</v>
          </cell>
          <cell r="J46">
            <v>995</v>
          </cell>
          <cell r="K46">
            <v>729</v>
          </cell>
        </row>
        <row r="47">
          <cell r="A47" t="str">
            <v>RE.0011SK10</v>
          </cell>
          <cell r="B47" t="str">
            <v>RE.0011</v>
          </cell>
          <cell r="C47" t="str">
            <v>SK10</v>
          </cell>
          <cell r="D47">
            <v>0</v>
          </cell>
          <cell r="E47">
            <v>250</v>
          </cell>
          <cell r="F47">
            <v>250</v>
          </cell>
          <cell r="G47">
            <v>292500</v>
          </cell>
          <cell r="H47">
            <v>10450</v>
          </cell>
          <cell r="I47">
            <v>302950</v>
          </cell>
          <cell r="J47">
            <v>1209</v>
          </cell>
          <cell r="K47">
            <v>1014</v>
          </cell>
        </row>
        <row r="48">
          <cell r="A48" t="str">
            <v>RE.0011UA10</v>
          </cell>
          <cell r="B48" t="str">
            <v>RE.0011</v>
          </cell>
          <cell r="C48" t="str">
            <v>UA10</v>
          </cell>
          <cell r="D48">
            <v>225</v>
          </cell>
          <cell r="E48">
            <v>0</v>
          </cell>
          <cell r="F48">
            <v>225</v>
          </cell>
          <cell r="G48">
            <v>255330</v>
          </cell>
          <cell r="H48">
            <v>0</v>
          </cell>
          <cell r="I48">
            <v>255330</v>
          </cell>
          <cell r="J48">
            <v>1171</v>
          </cell>
          <cell r="K48">
            <v>990</v>
          </cell>
        </row>
        <row r="49">
          <cell r="A49" t="str">
            <v>RE.0011 Total</v>
          </cell>
          <cell r="B49" t="str">
            <v>RE.0011 Total</v>
          </cell>
          <cell r="C49">
            <v>0</v>
          </cell>
          <cell r="D49">
            <v>3093</v>
          </cell>
          <cell r="E49">
            <v>607</v>
          </cell>
          <cell r="F49">
            <v>3700</v>
          </cell>
          <cell r="G49">
            <v>4169100</v>
          </cell>
          <cell r="H49">
            <v>12900</v>
          </cell>
          <cell r="I49">
            <v>4182000</v>
          </cell>
          <cell r="J49">
            <v>0</v>
          </cell>
          <cell r="K49">
            <v>0</v>
          </cell>
        </row>
        <row r="50">
          <cell r="A50" t="str">
            <v>RE.0013EG10</v>
          </cell>
          <cell r="B50" t="str">
            <v>RE.0013</v>
          </cell>
          <cell r="C50" t="str">
            <v>EG10</v>
          </cell>
          <cell r="D50">
            <v>1600</v>
          </cell>
          <cell r="E50">
            <v>0</v>
          </cell>
          <cell r="F50">
            <v>1600</v>
          </cell>
          <cell r="G50">
            <v>1684160</v>
          </cell>
          <cell r="H50">
            <v>0</v>
          </cell>
          <cell r="I50">
            <v>1684160</v>
          </cell>
          <cell r="J50">
            <v>1081</v>
          </cell>
          <cell r="K50">
            <v>939</v>
          </cell>
        </row>
        <row r="51">
          <cell r="A51" t="str">
            <v>RE.0013IQ10</v>
          </cell>
          <cell r="B51" t="str">
            <v>RE.0013</v>
          </cell>
          <cell r="C51" t="str">
            <v>IQ10</v>
          </cell>
          <cell r="D51">
            <v>0</v>
          </cell>
          <cell r="E51">
            <v>0</v>
          </cell>
          <cell r="F51">
            <v>0</v>
          </cell>
          <cell r="G51">
            <v>0</v>
          </cell>
          <cell r="H51">
            <v>0</v>
          </cell>
          <cell r="I51">
            <v>0</v>
          </cell>
          <cell r="J51">
            <v>1690</v>
          </cell>
          <cell r="K51">
            <v>1364</v>
          </cell>
        </row>
        <row r="52">
          <cell r="A52" t="str">
            <v>RE.0013JO10</v>
          </cell>
          <cell r="B52" t="str">
            <v>RE.0013</v>
          </cell>
          <cell r="C52" t="str">
            <v>JO10</v>
          </cell>
          <cell r="D52">
            <v>15500</v>
          </cell>
          <cell r="E52">
            <v>2500</v>
          </cell>
          <cell r="F52">
            <v>18000</v>
          </cell>
          <cell r="G52">
            <v>26894000</v>
          </cell>
          <cell r="H52">
            <v>0</v>
          </cell>
          <cell r="I52">
            <v>26894000</v>
          </cell>
          <cell r="J52">
            <v>1466</v>
          </cell>
          <cell r="K52">
            <v>1212</v>
          </cell>
        </row>
        <row r="53">
          <cell r="A53" t="str">
            <v>RE.0013LB10</v>
          </cell>
          <cell r="B53" t="str">
            <v>RE.0013</v>
          </cell>
          <cell r="C53" t="str">
            <v>LB10</v>
          </cell>
          <cell r="D53">
            <v>2800</v>
          </cell>
          <cell r="E53">
            <v>-800</v>
          </cell>
          <cell r="F53">
            <v>2000</v>
          </cell>
          <cell r="G53">
            <v>2263600</v>
          </cell>
          <cell r="H53">
            <v>0</v>
          </cell>
          <cell r="I53">
            <v>2263600</v>
          </cell>
          <cell r="J53">
            <v>1173</v>
          </cell>
          <cell r="K53">
            <v>967</v>
          </cell>
        </row>
        <row r="54">
          <cell r="A54" t="str">
            <v>RE.0013SA10</v>
          </cell>
          <cell r="B54" t="str">
            <v>RE.0013</v>
          </cell>
          <cell r="C54" t="str">
            <v>SA10</v>
          </cell>
          <cell r="D54">
            <v>0</v>
          </cell>
          <cell r="E54">
            <v>80</v>
          </cell>
          <cell r="F54">
            <v>80</v>
          </cell>
          <cell r="G54">
            <v>110752</v>
          </cell>
          <cell r="H54">
            <v>0</v>
          </cell>
          <cell r="I54">
            <v>110752</v>
          </cell>
          <cell r="J54">
            <v>1432</v>
          </cell>
          <cell r="K54">
            <v>1194</v>
          </cell>
        </row>
        <row r="55">
          <cell r="A55" t="str">
            <v>RE.0013SY10</v>
          </cell>
          <cell r="B55" t="str">
            <v>RE.0013</v>
          </cell>
          <cell r="C55" t="str">
            <v>SY10</v>
          </cell>
          <cell r="D55">
            <v>0</v>
          </cell>
          <cell r="E55">
            <v>1000</v>
          </cell>
          <cell r="F55">
            <v>1000</v>
          </cell>
          <cell r="G55">
            <v>1093800</v>
          </cell>
          <cell r="H55">
            <v>0</v>
          </cell>
          <cell r="I55">
            <v>1093800</v>
          </cell>
          <cell r="J55">
            <v>1129</v>
          </cell>
          <cell r="K55">
            <v>953</v>
          </cell>
        </row>
        <row r="56">
          <cell r="A56" t="str">
            <v>RE.0013TN10</v>
          </cell>
          <cell r="B56" t="str">
            <v>RE.0013</v>
          </cell>
          <cell r="C56" t="str">
            <v>TN10</v>
          </cell>
          <cell r="D56">
            <v>200</v>
          </cell>
          <cell r="E56">
            <v>-150</v>
          </cell>
          <cell r="F56">
            <v>50</v>
          </cell>
          <cell r="G56">
            <v>57710</v>
          </cell>
          <cell r="H56">
            <v>0</v>
          </cell>
          <cell r="I56">
            <v>57710</v>
          </cell>
          <cell r="J56">
            <v>1192</v>
          </cell>
          <cell r="K56">
            <v>1003</v>
          </cell>
        </row>
        <row r="57">
          <cell r="A57" t="str">
            <v>RE.0013YE10</v>
          </cell>
          <cell r="B57" t="str">
            <v>RE.0013</v>
          </cell>
          <cell r="C57" t="str">
            <v>YE10</v>
          </cell>
          <cell r="D57">
            <v>0</v>
          </cell>
          <cell r="E57">
            <v>0</v>
          </cell>
          <cell r="F57">
            <v>0</v>
          </cell>
          <cell r="G57">
            <v>0</v>
          </cell>
          <cell r="H57">
            <v>0</v>
          </cell>
          <cell r="I57">
            <v>0</v>
          </cell>
          <cell r="J57">
            <v>1136</v>
          </cell>
          <cell r="K57">
            <v>961</v>
          </cell>
        </row>
        <row r="58">
          <cell r="A58" t="str">
            <v>RE.0013 Total</v>
          </cell>
          <cell r="B58" t="str">
            <v>RE.0013 Total</v>
          </cell>
          <cell r="C58">
            <v>0</v>
          </cell>
          <cell r="D58">
            <v>20100</v>
          </cell>
          <cell r="E58">
            <v>2630</v>
          </cell>
          <cell r="F58">
            <v>22730</v>
          </cell>
          <cell r="G58">
            <v>32104022</v>
          </cell>
          <cell r="H58">
            <v>0</v>
          </cell>
          <cell r="I58">
            <v>32104022</v>
          </cell>
          <cell r="J58">
            <v>0</v>
          </cell>
          <cell r="K58">
            <v>0</v>
          </cell>
        </row>
        <row r="59">
          <cell r="A59" t="str">
            <v>RE.0015NP10</v>
          </cell>
          <cell r="B59" t="str">
            <v>RE.0015</v>
          </cell>
          <cell r="C59" t="str">
            <v>NP10</v>
          </cell>
          <cell r="D59">
            <v>13000</v>
          </cell>
          <cell r="E59">
            <v>-3625</v>
          </cell>
          <cell r="F59">
            <v>9375</v>
          </cell>
          <cell r="G59">
            <v>12475563</v>
          </cell>
          <cell r="H59">
            <v>1346025</v>
          </cell>
          <cell r="I59">
            <v>13821588</v>
          </cell>
          <cell r="J59">
            <v>1177</v>
          </cell>
          <cell r="K59">
            <v>951</v>
          </cell>
        </row>
        <row r="60">
          <cell r="A60" t="str">
            <v>RE.0015PK10</v>
          </cell>
          <cell r="B60" t="str">
            <v>RE.0015</v>
          </cell>
          <cell r="C60" t="str">
            <v>PK10</v>
          </cell>
          <cell r="D60">
            <v>500</v>
          </cell>
          <cell r="E60">
            <v>0</v>
          </cell>
          <cell r="F60">
            <v>500</v>
          </cell>
          <cell r="G60">
            <v>575300</v>
          </cell>
          <cell r="H60">
            <v>0</v>
          </cell>
          <cell r="I60">
            <v>575300</v>
          </cell>
          <cell r="J60">
            <v>1193</v>
          </cell>
          <cell r="K60">
            <v>981</v>
          </cell>
        </row>
        <row r="61">
          <cell r="A61" t="str">
            <v>RE.0015 Total</v>
          </cell>
          <cell r="B61" t="str">
            <v>RE.0015 Total</v>
          </cell>
          <cell r="C61">
            <v>0</v>
          </cell>
          <cell r="D61">
            <v>13500</v>
          </cell>
          <cell r="E61">
            <v>-3625</v>
          </cell>
          <cell r="F61">
            <v>9875</v>
          </cell>
          <cell r="G61">
            <v>13050863</v>
          </cell>
          <cell r="H61">
            <v>1346025</v>
          </cell>
          <cell r="I61">
            <v>14396888</v>
          </cell>
          <cell r="J61">
            <v>0</v>
          </cell>
          <cell r="K61">
            <v>0</v>
          </cell>
        </row>
        <row r="62">
          <cell r="A62" t="str">
            <v>RE.0283TR10</v>
          </cell>
          <cell r="B62" t="str">
            <v>RE.0283</v>
          </cell>
          <cell r="C62" t="str">
            <v>TR10</v>
          </cell>
          <cell r="D62">
            <v>4000</v>
          </cell>
          <cell r="E62">
            <v>1500</v>
          </cell>
          <cell r="F62">
            <v>5500</v>
          </cell>
          <cell r="G62">
            <v>5370200</v>
          </cell>
          <cell r="H62">
            <v>0</v>
          </cell>
          <cell r="I62">
            <v>5370200</v>
          </cell>
          <cell r="J62">
            <v>1009</v>
          </cell>
          <cell r="K62">
            <v>846</v>
          </cell>
        </row>
        <row r="63">
          <cell r="A63" t="str">
            <v>RE.0283 Total</v>
          </cell>
          <cell r="B63" t="str">
            <v>RE.0283 Total</v>
          </cell>
          <cell r="C63">
            <v>0</v>
          </cell>
          <cell r="D63">
            <v>4000</v>
          </cell>
          <cell r="E63">
            <v>1500</v>
          </cell>
          <cell r="F63">
            <v>5500</v>
          </cell>
          <cell r="G63">
            <v>5370200</v>
          </cell>
          <cell r="H63">
            <v>0</v>
          </cell>
          <cell r="I63">
            <v>5370200</v>
          </cell>
          <cell r="J63">
            <v>0</v>
          </cell>
          <cell r="K63">
            <v>0</v>
          </cell>
        </row>
        <row r="64">
          <cell r="A64" t="str">
            <v>Grand Total</v>
          </cell>
          <cell r="B64" t="str">
            <v>Grand Total</v>
          </cell>
          <cell r="C64">
            <v>0</v>
          </cell>
          <cell r="D64">
            <v>68537</v>
          </cell>
          <cell r="E64">
            <v>5393</v>
          </cell>
          <cell r="F64">
            <v>73930</v>
          </cell>
          <cell r="G64">
            <v>91168285</v>
          </cell>
          <cell r="H64">
            <v>3968774</v>
          </cell>
          <cell r="I64">
            <v>95137059</v>
          </cell>
          <cell r="J64">
            <v>0</v>
          </cell>
          <cell r="K64">
            <v>0</v>
          </cell>
        </row>
      </sheetData>
      <sheetData sheetId="6">
        <row r="3">
          <cell r="D3" t="str">
            <v>MH.0001CH10</v>
          </cell>
          <cell r="E3">
            <v>0</v>
          </cell>
          <cell r="F3">
            <v>0</v>
          </cell>
          <cell r="G3">
            <v>0</v>
          </cell>
          <cell r="H3">
            <v>0</v>
          </cell>
          <cell r="I3">
            <v>13150</v>
          </cell>
          <cell r="J3">
            <v>658</v>
          </cell>
          <cell r="K3">
            <v>13808</v>
          </cell>
          <cell r="L3">
            <v>0</v>
          </cell>
          <cell r="M3">
            <v>0</v>
          </cell>
          <cell r="N3">
            <v>0</v>
          </cell>
          <cell r="O3">
            <v>0</v>
          </cell>
          <cell r="P3">
            <v>0</v>
          </cell>
          <cell r="Q3">
            <v>0</v>
          </cell>
          <cell r="R3">
            <v>0</v>
          </cell>
          <cell r="S3">
            <v>0</v>
          </cell>
          <cell r="T3">
            <v>13808</v>
          </cell>
        </row>
        <row r="4">
          <cell r="D4" t="str">
            <v>MH.0001MY10</v>
          </cell>
          <cell r="E4">
            <v>1218523</v>
          </cell>
          <cell r="F4">
            <v>159662</v>
          </cell>
          <cell r="G4">
            <v>1378185</v>
          </cell>
          <cell r="H4">
            <v>0</v>
          </cell>
          <cell r="I4">
            <v>1594413</v>
          </cell>
          <cell r="J4">
            <v>361543</v>
          </cell>
          <cell r="K4">
            <v>1955956</v>
          </cell>
          <cell r="L4">
            <v>0</v>
          </cell>
          <cell r="M4">
            <v>1352000</v>
          </cell>
          <cell r="N4">
            <v>1352000</v>
          </cell>
          <cell r="O4">
            <v>0</v>
          </cell>
          <cell r="P4">
            <v>0</v>
          </cell>
          <cell r="Q4">
            <v>1247190</v>
          </cell>
          <cell r="R4">
            <v>0</v>
          </cell>
          <cell r="S4">
            <v>1247190</v>
          </cell>
          <cell r="T4">
            <v>3203146</v>
          </cell>
        </row>
        <row r="5">
          <cell r="D5" t="str">
            <v>MH.0001TH10</v>
          </cell>
          <cell r="E5">
            <v>5651508</v>
          </cell>
          <cell r="F5">
            <v>553090</v>
          </cell>
          <cell r="G5">
            <v>6204598</v>
          </cell>
          <cell r="H5">
            <v>0</v>
          </cell>
          <cell r="I5">
            <v>5462000</v>
          </cell>
          <cell r="J5">
            <v>468246</v>
          </cell>
          <cell r="K5">
            <v>5930246</v>
          </cell>
          <cell r="L5">
            <v>0</v>
          </cell>
          <cell r="M5">
            <v>1731400</v>
          </cell>
          <cell r="N5">
            <v>1731400</v>
          </cell>
          <cell r="O5">
            <v>0</v>
          </cell>
          <cell r="P5">
            <v>0</v>
          </cell>
          <cell r="Q5">
            <v>1501200</v>
          </cell>
          <cell r="R5">
            <v>0</v>
          </cell>
          <cell r="S5">
            <v>1501200</v>
          </cell>
          <cell r="T5">
            <v>7431446</v>
          </cell>
        </row>
        <row r="6">
          <cell r="D6" t="str">
            <v>MH.0001TH99</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row>
        <row r="7">
          <cell r="D7" t="str">
            <v>MH.0001US10</v>
          </cell>
          <cell r="E7">
            <v>40279</v>
          </cell>
          <cell r="F7">
            <v>0</v>
          </cell>
          <cell r="G7">
            <v>40279</v>
          </cell>
          <cell r="H7">
            <v>0</v>
          </cell>
          <cell r="I7">
            <v>40279</v>
          </cell>
          <cell r="J7">
            <v>0</v>
          </cell>
          <cell r="K7">
            <v>40279</v>
          </cell>
          <cell r="L7">
            <v>0</v>
          </cell>
          <cell r="M7">
            <v>0</v>
          </cell>
          <cell r="N7">
            <v>0</v>
          </cell>
          <cell r="O7">
            <v>0</v>
          </cell>
          <cell r="P7">
            <v>0</v>
          </cell>
          <cell r="Q7">
            <v>0</v>
          </cell>
          <cell r="R7">
            <v>0</v>
          </cell>
          <cell r="S7">
            <v>0</v>
          </cell>
          <cell r="T7">
            <v>40279</v>
          </cell>
        </row>
        <row r="8">
          <cell r="D8" t="str">
            <v>MH.0001VN10</v>
          </cell>
          <cell r="E8">
            <v>49467</v>
          </cell>
          <cell r="F8">
            <v>6007</v>
          </cell>
          <cell r="G8">
            <v>55474</v>
          </cell>
          <cell r="H8">
            <v>0</v>
          </cell>
          <cell r="I8">
            <v>49467</v>
          </cell>
          <cell r="J8">
            <v>7495</v>
          </cell>
          <cell r="K8">
            <v>56962</v>
          </cell>
          <cell r="L8">
            <v>0</v>
          </cell>
          <cell r="M8">
            <v>20000</v>
          </cell>
          <cell r="N8">
            <v>20000</v>
          </cell>
          <cell r="O8">
            <v>0</v>
          </cell>
          <cell r="P8">
            <v>0</v>
          </cell>
          <cell r="Q8">
            <v>5000</v>
          </cell>
          <cell r="R8">
            <v>0</v>
          </cell>
          <cell r="S8">
            <v>5000</v>
          </cell>
          <cell r="T8">
            <v>61962</v>
          </cell>
        </row>
        <row r="9">
          <cell r="D9">
            <v>0</v>
          </cell>
          <cell r="E9">
            <v>6959777</v>
          </cell>
          <cell r="F9">
            <v>718759</v>
          </cell>
          <cell r="G9">
            <v>7678536</v>
          </cell>
          <cell r="H9">
            <v>0</v>
          </cell>
          <cell r="I9">
            <v>7159309</v>
          </cell>
          <cell r="J9">
            <v>837942</v>
          </cell>
          <cell r="K9">
            <v>7997251</v>
          </cell>
          <cell r="L9">
            <v>0</v>
          </cell>
          <cell r="M9">
            <v>3103400</v>
          </cell>
          <cell r="N9">
            <v>3103400</v>
          </cell>
          <cell r="O9">
            <v>0</v>
          </cell>
          <cell r="P9">
            <v>0</v>
          </cell>
          <cell r="Q9">
            <v>2753390</v>
          </cell>
          <cell r="R9">
            <v>0</v>
          </cell>
          <cell r="S9">
            <v>2753390</v>
          </cell>
          <cell r="T9">
            <v>10750641</v>
          </cell>
        </row>
        <row r="10">
          <cell r="D10" t="str">
            <v>MH.0002AZ10</v>
          </cell>
          <cell r="E10">
            <v>0</v>
          </cell>
          <cell r="F10">
            <v>0</v>
          </cell>
          <cell r="G10">
            <v>0</v>
          </cell>
          <cell r="H10">
            <v>0</v>
          </cell>
          <cell r="I10">
            <v>0</v>
          </cell>
          <cell r="J10">
            <v>0</v>
          </cell>
          <cell r="K10">
            <v>0</v>
          </cell>
          <cell r="L10">
            <v>0</v>
          </cell>
          <cell r="M10">
            <v>2500</v>
          </cell>
          <cell r="N10">
            <v>0</v>
          </cell>
          <cell r="O10">
            <v>2500</v>
          </cell>
          <cell r="P10">
            <v>0</v>
          </cell>
          <cell r="Q10">
            <v>0</v>
          </cell>
          <cell r="R10">
            <v>0</v>
          </cell>
          <cell r="S10">
            <v>0</v>
          </cell>
          <cell r="T10">
            <v>0</v>
          </cell>
        </row>
        <row r="11">
          <cell r="D11" t="str">
            <v>MH.0002BY10</v>
          </cell>
          <cell r="E11">
            <v>38526</v>
          </cell>
          <cell r="F11">
            <v>11625</v>
          </cell>
          <cell r="G11">
            <v>50151</v>
          </cell>
          <cell r="H11">
            <v>0</v>
          </cell>
          <cell r="I11">
            <v>30197</v>
          </cell>
          <cell r="J11">
            <v>11625</v>
          </cell>
          <cell r="K11">
            <v>41822</v>
          </cell>
          <cell r="L11">
            <v>0</v>
          </cell>
          <cell r="M11">
            <v>24400</v>
          </cell>
          <cell r="N11">
            <v>24400</v>
          </cell>
          <cell r="O11">
            <v>0</v>
          </cell>
          <cell r="P11">
            <v>0</v>
          </cell>
          <cell r="Q11">
            <v>16400</v>
          </cell>
          <cell r="R11">
            <v>0</v>
          </cell>
          <cell r="S11">
            <v>16400</v>
          </cell>
          <cell r="T11">
            <v>58222</v>
          </cell>
        </row>
        <row r="12">
          <cell r="D12" t="str">
            <v>MH.0002KZ10</v>
          </cell>
          <cell r="E12">
            <v>35452</v>
          </cell>
          <cell r="F12">
            <v>23600</v>
          </cell>
          <cell r="G12">
            <v>59052</v>
          </cell>
          <cell r="H12">
            <v>0</v>
          </cell>
          <cell r="I12">
            <v>23396</v>
          </cell>
          <cell r="J12">
            <v>19200</v>
          </cell>
          <cell r="K12">
            <v>42596</v>
          </cell>
          <cell r="L12">
            <v>0</v>
          </cell>
          <cell r="M12">
            <v>15500</v>
          </cell>
          <cell r="N12">
            <v>15500</v>
          </cell>
          <cell r="O12">
            <v>0</v>
          </cell>
          <cell r="P12">
            <v>0</v>
          </cell>
          <cell r="Q12">
            <v>15500</v>
          </cell>
          <cell r="R12">
            <v>0</v>
          </cell>
          <cell r="S12">
            <v>15500</v>
          </cell>
          <cell r="T12">
            <v>58096</v>
          </cell>
        </row>
        <row r="13">
          <cell r="D13" t="str">
            <v>MH.0002MD10</v>
          </cell>
          <cell r="E13">
            <v>50109</v>
          </cell>
          <cell r="F13">
            <v>27200</v>
          </cell>
          <cell r="G13">
            <v>77309</v>
          </cell>
          <cell r="H13">
            <v>0</v>
          </cell>
          <cell r="I13">
            <v>44551</v>
          </cell>
          <cell r="J13">
            <v>24183</v>
          </cell>
          <cell r="K13">
            <v>68734</v>
          </cell>
          <cell r="L13">
            <v>0</v>
          </cell>
          <cell r="M13">
            <v>103000</v>
          </cell>
          <cell r="N13">
            <v>103000</v>
          </cell>
          <cell r="O13">
            <v>0</v>
          </cell>
          <cell r="P13">
            <v>0</v>
          </cell>
          <cell r="Q13">
            <v>91575</v>
          </cell>
          <cell r="R13">
            <v>0</v>
          </cell>
          <cell r="S13">
            <v>91575</v>
          </cell>
          <cell r="T13">
            <v>160309</v>
          </cell>
        </row>
        <row r="14">
          <cell r="D14" t="str">
            <v>MH.0002MT10</v>
          </cell>
          <cell r="E14">
            <v>10907</v>
          </cell>
          <cell r="F14">
            <v>7372</v>
          </cell>
          <cell r="G14">
            <v>18279</v>
          </cell>
          <cell r="H14">
            <v>0</v>
          </cell>
          <cell r="I14">
            <v>9805</v>
          </cell>
          <cell r="J14">
            <v>8220</v>
          </cell>
          <cell r="K14">
            <v>18025</v>
          </cell>
          <cell r="L14">
            <v>0</v>
          </cell>
          <cell r="M14">
            <v>62535</v>
          </cell>
          <cell r="N14">
            <v>62535</v>
          </cell>
          <cell r="O14">
            <v>0</v>
          </cell>
          <cell r="P14">
            <v>0</v>
          </cell>
          <cell r="Q14">
            <v>82914</v>
          </cell>
          <cell r="R14">
            <v>0</v>
          </cell>
          <cell r="S14">
            <v>82914</v>
          </cell>
          <cell r="T14">
            <v>100939</v>
          </cell>
        </row>
        <row r="15">
          <cell r="D15" t="str">
            <v>MH.0002UA10</v>
          </cell>
          <cell r="E15">
            <v>260431</v>
          </cell>
          <cell r="F15">
            <v>50000</v>
          </cell>
          <cell r="G15">
            <v>310431</v>
          </cell>
          <cell r="H15">
            <v>0</v>
          </cell>
          <cell r="I15">
            <v>209161</v>
          </cell>
          <cell r="J15">
            <v>50000</v>
          </cell>
          <cell r="K15">
            <v>259161</v>
          </cell>
          <cell r="L15">
            <v>0</v>
          </cell>
          <cell r="M15">
            <v>107000</v>
          </cell>
          <cell r="N15">
            <v>107000</v>
          </cell>
          <cell r="O15">
            <v>0</v>
          </cell>
          <cell r="P15">
            <v>0</v>
          </cell>
          <cell r="Q15">
            <v>60000</v>
          </cell>
          <cell r="R15">
            <v>0</v>
          </cell>
          <cell r="S15">
            <v>60000</v>
          </cell>
          <cell r="T15">
            <v>319161</v>
          </cell>
        </row>
        <row r="16">
          <cell r="D16" t="str">
            <v>MH.0002RO10</v>
          </cell>
          <cell r="E16">
            <v>48857</v>
          </cell>
          <cell r="F16">
            <v>29400</v>
          </cell>
          <cell r="G16">
            <v>78257</v>
          </cell>
          <cell r="H16">
            <v>0</v>
          </cell>
          <cell r="I16">
            <v>39871</v>
          </cell>
          <cell r="J16">
            <v>29517</v>
          </cell>
          <cell r="K16">
            <v>69388</v>
          </cell>
          <cell r="L16">
            <v>0</v>
          </cell>
          <cell r="M16">
            <v>25000</v>
          </cell>
          <cell r="N16">
            <v>25000</v>
          </cell>
          <cell r="O16">
            <v>0</v>
          </cell>
          <cell r="P16">
            <v>0</v>
          </cell>
          <cell r="Q16">
            <v>33102</v>
          </cell>
          <cell r="R16">
            <v>0</v>
          </cell>
          <cell r="S16">
            <v>33102</v>
          </cell>
          <cell r="T16">
            <v>102490</v>
          </cell>
        </row>
        <row r="17">
          <cell r="D17" t="str">
            <v>MH.0002RU10</v>
          </cell>
          <cell r="E17">
            <v>734267</v>
          </cell>
          <cell r="F17">
            <v>164759</v>
          </cell>
          <cell r="G17">
            <v>899026</v>
          </cell>
          <cell r="H17">
            <v>0</v>
          </cell>
          <cell r="I17">
            <v>664758</v>
          </cell>
          <cell r="J17">
            <v>140504</v>
          </cell>
          <cell r="K17">
            <v>805262</v>
          </cell>
          <cell r="L17">
            <v>0</v>
          </cell>
          <cell r="M17">
            <v>392319</v>
          </cell>
          <cell r="N17">
            <v>392319</v>
          </cell>
          <cell r="O17">
            <v>0</v>
          </cell>
          <cell r="P17">
            <v>0</v>
          </cell>
          <cell r="Q17">
            <v>221455</v>
          </cell>
          <cell r="R17">
            <v>0</v>
          </cell>
          <cell r="S17">
            <v>221455</v>
          </cell>
          <cell r="T17">
            <v>1026717</v>
          </cell>
        </row>
        <row r="18">
          <cell r="D18" t="str">
            <v>MH.0002US10</v>
          </cell>
          <cell r="E18">
            <v>26852</v>
          </cell>
          <cell r="F18">
            <v>0</v>
          </cell>
          <cell r="G18">
            <v>26852</v>
          </cell>
          <cell r="H18">
            <v>0</v>
          </cell>
          <cell r="I18">
            <v>26853</v>
          </cell>
          <cell r="J18">
            <v>0</v>
          </cell>
          <cell r="K18">
            <v>26853</v>
          </cell>
          <cell r="L18">
            <v>0</v>
          </cell>
          <cell r="M18">
            <v>0</v>
          </cell>
          <cell r="N18">
            <v>0</v>
          </cell>
          <cell r="O18">
            <v>0</v>
          </cell>
          <cell r="P18">
            <v>0</v>
          </cell>
          <cell r="Q18">
            <v>0</v>
          </cell>
          <cell r="R18">
            <v>0</v>
          </cell>
          <cell r="S18">
            <v>0</v>
          </cell>
          <cell r="T18">
            <v>26853</v>
          </cell>
        </row>
        <row r="19">
          <cell r="D19" t="str">
            <v>MH.0002SK10</v>
          </cell>
          <cell r="E19">
            <v>0</v>
          </cell>
          <cell r="F19">
            <v>0</v>
          </cell>
          <cell r="G19">
            <v>0</v>
          </cell>
          <cell r="H19">
            <v>0</v>
          </cell>
          <cell r="I19">
            <v>30948</v>
          </cell>
          <cell r="J19">
            <v>3989</v>
          </cell>
          <cell r="K19">
            <v>34937</v>
          </cell>
          <cell r="L19">
            <v>0</v>
          </cell>
          <cell r="M19">
            <v>0</v>
          </cell>
          <cell r="N19">
            <v>0</v>
          </cell>
          <cell r="O19">
            <v>0</v>
          </cell>
          <cell r="P19">
            <v>0</v>
          </cell>
          <cell r="Q19">
            <v>39285</v>
          </cell>
          <cell r="R19">
            <v>0</v>
          </cell>
          <cell r="S19">
            <v>39285</v>
          </cell>
          <cell r="T19">
            <v>74222</v>
          </cell>
        </row>
        <row r="20">
          <cell r="D20">
            <v>0</v>
          </cell>
          <cell r="E20">
            <v>1205401</v>
          </cell>
          <cell r="F20">
            <v>313956</v>
          </cell>
          <cell r="G20">
            <v>1519357</v>
          </cell>
          <cell r="H20">
            <v>0</v>
          </cell>
          <cell r="I20">
            <v>1079540</v>
          </cell>
          <cell r="J20">
            <v>287238</v>
          </cell>
          <cell r="K20">
            <v>1366778</v>
          </cell>
          <cell r="L20">
            <v>0</v>
          </cell>
          <cell r="M20">
            <v>732254</v>
          </cell>
          <cell r="N20">
            <v>729754</v>
          </cell>
          <cell r="O20">
            <v>2500</v>
          </cell>
          <cell r="P20">
            <v>0</v>
          </cell>
          <cell r="Q20">
            <v>560231</v>
          </cell>
          <cell r="R20">
            <v>0</v>
          </cell>
          <cell r="S20">
            <v>560231</v>
          </cell>
          <cell r="T20">
            <v>1927009</v>
          </cell>
        </row>
        <row r="21">
          <cell r="D21" t="str">
            <v>MH.0003MD10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D22" t="str">
            <v>MH.0003RU10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row>
        <row r="23">
          <cell r="D23" t="str">
            <v>MH.0003UA10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row>
        <row r="24">
          <cell r="D24" t="str">
            <v>MH.0003US10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D26" t="str">
            <v>MH.0004VN10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D28" t="str">
            <v>MH.0010CH10</v>
          </cell>
          <cell r="E28">
            <v>0</v>
          </cell>
          <cell r="F28">
            <v>0</v>
          </cell>
          <cell r="G28">
            <v>0</v>
          </cell>
          <cell r="H28">
            <v>0</v>
          </cell>
          <cell r="I28">
            <v>14250</v>
          </cell>
          <cell r="J28">
            <v>712</v>
          </cell>
          <cell r="K28">
            <v>14962</v>
          </cell>
          <cell r="L28">
            <v>0</v>
          </cell>
          <cell r="M28">
            <v>0</v>
          </cell>
          <cell r="N28">
            <v>0</v>
          </cell>
          <cell r="O28">
            <v>0</v>
          </cell>
          <cell r="P28">
            <v>0</v>
          </cell>
          <cell r="Q28">
            <v>0</v>
          </cell>
          <cell r="R28">
            <v>0</v>
          </cell>
          <cell r="S28">
            <v>0</v>
          </cell>
          <cell r="T28">
            <v>14962</v>
          </cell>
        </row>
        <row r="29">
          <cell r="D29" t="str">
            <v>MH.0010DJ10</v>
          </cell>
          <cell r="E29">
            <v>36780</v>
          </cell>
          <cell r="F29">
            <v>36013</v>
          </cell>
          <cell r="G29">
            <v>72793</v>
          </cell>
          <cell r="H29">
            <v>0</v>
          </cell>
          <cell r="I29">
            <v>36780</v>
          </cell>
          <cell r="J29">
            <v>26467</v>
          </cell>
          <cell r="K29">
            <v>63247</v>
          </cell>
          <cell r="L29">
            <v>0</v>
          </cell>
          <cell r="M29">
            <v>52000</v>
          </cell>
          <cell r="N29">
            <v>52000</v>
          </cell>
          <cell r="O29">
            <v>0</v>
          </cell>
          <cell r="P29">
            <v>0</v>
          </cell>
          <cell r="Q29">
            <v>52000</v>
          </cell>
          <cell r="R29">
            <v>0</v>
          </cell>
          <cell r="S29">
            <v>52000</v>
          </cell>
          <cell r="T29">
            <v>115247</v>
          </cell>
        </row>
        <row r="30">
          <cell r="D30" t="str">
            <v>MH.0010EG10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row>
        <row r="31">
          <cell r="D31" t="str">
            <v>MH.0010ET10</v>
          </cell>
          <cell r="E31">
            <v>696345</v>
          </cell>
          <cell r="F31">
            <v>239000</v>
          </cell>
          <cell r="G31">
            <v>935345</v>
          </cell>
          <cell r="H31">
            <v>0</v>
          </cell>
          <cell r="I31">
            <v>696345</v>
          </cell>
          <cell r="J31">
            <v>239000</v>
          </cell>
          <cell r="K31">
            <v>935345</v>
          </cell>
          <cell r="L31">
            <v>0</v>
          </cell>
          <cell r="M31">
            <v>1032184</v>
          </cell>
          <cell r="N31">
            <v>1032184</v>
          </cell>
          <cell r="O31">
            <v>0</v>
          </cell>
          <cell r="P31">
            <v>0</v>
          </cell>
          <cell r="Q31">
            <v>576456</v>
          </cell>
          <cell r="R31">
            <v>0</v>
          </cell>
          <cell r="S31">
            <v>576456</v>
          </cell>
          <cell r="T31">
            <v>1511801</v>
          </cell>
        </row>
        <row r="32">
          <cell r="D32" t="str">
            <v>MH.0010GH10</v>
          </cell>
          <cell r="E32">
            <v>268630</v>
          </cell>
          <cell r="F32">
            <v>114253</v>
          </cell>
          <cell r="G32">
            <v>382883</v>
          </cell>
          <cell r="H32">
            <v>0</v>
          </cell>
          <cell r="I32">
            <v>290222</v>
          </cell>
          <cell r="J32">
            <v>79649</v>
          </cell>
          <cell r="K32">
            <v>369871</v>
          </cell>
          <cell r="L32">
            <v>0</v>
          </cell>
          <cell r="M32">
            <v>91935</v>
          </cell>
          <cell r="N32">
            <v>91935</v>
          </cell>
          <cell r="O32">
            <v>0</v>
          </cell>
          <cell r="P32">
            <v>0</v>
          </cell>
          <cell r="Q32">
            <v>90000</v>
          </cell>
          <cell r="R32">
            <v>0</v>
          </cell>
          <cell r="S32">
            <v>90000</v>
          </cell>
          <cell r="T32">
            <v>459871</v>
          </cell>
        </row>
        <row r="33">
          <cell r="D33" t="str">
            <v>MH.0010GN10</v>
          </cell>
          <cell r="E33">
            <v>19607</v>
          </cell>
          <cell r="F33">
            <v>5262</v>
          </cell>
          <cell r="G33">
            <v>24869</v>
          </cell>
          <cell r="H33">
            <v>0</v>
          </cell>
          <cell r="I33">
            <v>19607</v>
          </cell>
          <cell r="J33">
            <v>17102</v>
          </cell>
          <cell r="K33">
            <v>36709</v>
          </cell>
          <cell r="L33">
            <v>0</v>
          </cell>
          <cell r="M33">
            <v>43000</v>
          </cell>
          <cell r="N33">
            <v>43000</v>
          </cell>
          <cell r="O33">
            <v>0</v>
          </cell>
          <cell r="P33">
            <v>0</v>
          </cell>
          <cell r="Q33">
            <v>5000</v>
          </cell>
          <cell r="R33">
            <v>0</v>
          </cell>
          <cell r="S33">
            <v>5000</v>
          </cell>
          <cell r="T33">
            <v>41709</v>
          </cell>
        </row>
        <row r="34">
          <cell r="D34" t="str">
            <v>MH.0010KE10</v>
          </cell>
          <cell r="E34">
            <v>2599830</v>
          </cell>
          <cell r="F34">
            <v>969628</v>
          </cell>
          <cell r="G34">
            <v>3569458</v>
          </cell>
          <cell r="H34">
            <v>0</v>
          </cell>
          <cell r="I34">
            <v>2444308</v>
          </cell>
          <cell r="J34">
            <v>929780</v>
          </cell>
          <cell r="K34">
            <v>3374088</v>
          </cell>
          <cell r="L34">
            <v>0</v>
          </cell>
          <cell r="M34">
            <v>1067198</v>
          </cell>
          <cell r="N34">
            <v>1067198</v>
          </cell>
          <cell r="O34">
            <v>0</v>
          </cell>
          <cell r="P34">
            <v>0</v>
          </cell>
          <cell r="Q34">
            <v>834478</v>
          </cell>
          <cell r="R34">
            <v>0</v>
          </cell>
          <cell r="S34">
            <v>834478</v>
          </cell>
          <cell r="T34">
            <v>4208566</v>
          </cell>
        </row>
        <row r="35">
          <cell r="D35" t="str">
            <v>MH.0010MZ10</v>
          </cell>
          <cell r="E35">
            <v>10429</v>
          </cell>
          <cell r="F35">
            <v>0</v>
          </cell>
          <cell r="G35">
            <v>10429</v>
          </cell>
          <cell r="H35">
            <v>0</v>
          </cell>
          <cell r="I35">
            <v>8690</v>
          </cell>
          <cell r="J35">
            <v>0</v>
          </cell>
          <cell r="K35">
            <v>8690</v>
          </cell>
          <cell r="L35">
            <v>0</v>
          </cell>
          <cell r="M35">
            <v>0</v>
          </cell>
          <cell r="N35">
            <v>0</v>
          </cell>
          <cell r="O35">
            <v>0</v>
          </cell>
          <cell r="P35">
            <v>0</v>
          </cell>
          <cell r="Q35">
            <v>0</v>
          </cell>
          <cell r="R35">
            <v>0</v>
          </cell>
          <cell r="S35">
            <v>0</v>
          </cell>
          <cell r="T35">
            <v>8690</v>
          </cell>
        </row>
        <row r="36">
          <cell r="D36" t="str">
            <v>MH.0010RW10</v>
          </cell>
          <cell r="E36">
            <v>89761</v>
          </cell>
          <cell r="F36">
            <v>60270</v>
          </cell>
          <cell r="G36">
            <v>150031</v>
          </cell>
          <cell r="H36">
            <v>0</v>
          </cell>
          <cell r="I36">
            <v>61587</v>
          </cell>
          <cell r="J36">
            <v>41353</v>
          </cell>
          <cell r="K36">
            <v>102940</v>
          </cell>
          <cell r="L36">
            <v>0</v>
          </cell>
          <cell r="M36">
            <v>200000</v>
          </cell>
          <cell r="N36">
            <v>200000</v>
          </cell>
          <cell r="O36">
            <v>0</v>
          </cell>
          <cell r="P36">
            <v>0</v>
          </cell>
          <cell r="Q36">
            <v>150000</v>
          </cell>
          <cell r="R36">
            <v>0</v>
          </cell>
          <cell r="S36">
            <v>150000</v>
          </cell>
          <cell r="T36">
            <v>252940</v>
          </cell>
        </row>
        <row r="37">
          <cell r="D37" t="str">
            <v>MH.0010SD10</v>
          </cell>
          <cell r="E37">
            <v>39978</v>
          </cell>
          <cell r="F37">
            <v>27893</v>
          </cell>
          <cell r="G37">
            <v>67871</v>
          </cell>
          <cell r="H37">
            <v>0</v>
          </cell>
          <cell r="I37">
            <v>18682</v>
          </cell>
          <cell r="J37">
            <v>13035</v>
          </cell>
          <cell r="K37">
            <v>31717</v>
          </cell>
          <cell r="L37">
            <v>0</v>
          </cell>
          <cell r="M37">
            <v>90000</v>
          </cell>
          <cell r="N37">
            <v>90000</v>
          </cell>
          <cell r="O37">
            <v>0</v>
          </cell>
          <cell r="P37">
            <v>0</v>
          </cell>
          <cell r="Q37">
            <v>25000</v>
          </cell>
          <cell r="R37">
            <v>0</v>
          </cell>
          <cell r="S37">
            <v>25000</v>
          </cell>
          <cell r="T37">
            <v>56717</v>
          </cell>
        </row>
        <row r="38">
          <cell r="D38" t="str">
            <v>MH.0010TD10</v>
          </cell>
          <cell r="E38">
            <v>223813</v>
          </cell>
          <cell r="F38">
            <v>45220</v>
          </cell>
          <cell r="G38">
            <v>269033</v>
          </cell>
          <cell r="H38">
            <v>0</v>
          </cell>
          <cell r="I38">
            <v>28400</v>
          </cell>
          <cell r="J38">
            <v>5048</v>
          </cell>
          <cell r="K38">
            <v>33448</v>
          </cell>
          <cell r="L38">
            <v>0</v>
          </cell>
          <cell r="M38">
            <v>31000</v>
          </cell>
          <cell r="N38">
            <v>31000</v>
          </cell>
          <cell r="O38">
            <v>0</v>
          </cell>
          <cell r="P38">
            <v>0</v>
          </cell>
          <cell r="Q38">
            <v>0</v>
          </cell>
          <cell r="R38">
            <v>0</v>
          </cell>
          <cell r="S38">
            <v>0</v>
          </cell>
          <cell r="T38">
            <v>33448</v>
          </cell>
        </row>
        <row r="39">
          <cell r="D39" t="str">
            <v>MH.0010TZ10</v>
          </cell>
          <cell r="E39">
            <v>176552</v>
          </cell>
          <cell r="F39">
            <v>54404</v>
          </cell>
          <cell r="G39">
            <v>230956</v>
          </cell>
          <cell r="H39">
            <v>0</v>
          </cell>
          <cell r="I39">
            <v>136674</v>
          </cell>
          <cell r="J39">
            <v>42116</v>
          </cell>
          <cell r="K39">
            <v>178790</v>
          </cell>
          <cell r="L39">
            <v>0</v>
          </cell>
          <cell r="M39">
            <v>55850</v>
          </cell>
          <cell r="N39">
            <v>55850</v>
          </cell>
          <cell r="O39">
            <v>0</v>
          </cell>
          <cell r="P39">
            <v>0</v>
          </cell>
          <cell r="Q39">
            <v>35000</v>
          </cell>
          <cell r="R39">
            <v>0</v>
          </cell>
          <cell r="S39">
            <v>35000</v>
          </cell>
          <cell r="T39">
            <v>213790</v>
          </cell>
        </row>
        <row r="40">
          <cell r="D40" t="str">
            <v>MH.0010UG10</v>
          </cell>
          <cell r="E40">
            <v>209167</v>
          </cell>
          <cell r="F40">
            <v>98160</v>
          </cell>
          <cell r="G40">
            <v>307327</v>
          </cell>
          <cell r="H40">
            <v>0</v>
          </cell>
          <cell r="I40">
            <v>191065</v>
          </cell>
          <cell r="J40">
            <v>98160</v>
          </cell>
          <cell r="K40">
            <v>289225</v>
          </cell>
          <cell r="L40">
            <v>0</v>
          </cell>
          <cell r="M40">
            <v>185500</v>
          </cell>
          <cell r="N40">
            <v>185500</v>
          </cell>
          <cell r="O40">
            <v>0</v>
          </cell>
          <cell r="P40">
            <v>0</v>
          </cell>
          <cell r="Q40">
            <v>225000</v>
          </cell>
          <cell r="R40">
            <v>0</v>
          </cell>
          <cell r="S40">
            <v>225000</v>
          </cell>
          <cell r="T40">
            <v>514225</v>
          </cell>
        </row>
        <row r="41">
          <cell r="D41" t="str">
            <v>MH.0010US10</v>
          </cell>
          <cell r="E41">
            <v>67132</v>
          </cell>
          <cell r="F41">
            <v>21036</v>
          </cell>
          <cell r="G41">
            <v>88168</v>
          </cell>
          <cell r="H41">
            <v>0</v>
          </cell>
          <cell r="I41">
            <v>67132</v>
          </cell>
          <cell r="J41">
            <v>21036</v>
          </cell>
          <cell r="K41">
            <v>88168</v>
          </cell>
          <cell r="L41">
            <v>0</v>
          </cell>
          <cell r="M41">
            <v>0</v>
          </cell>
          <cell r="N41">
            <v>0</v>
          </cell>
          <cell r="O41">
            <v>0</v>
          </cell>
          <cell r="P41">
            <v>0</v>
          </cell>
          <cell r="Q41">
            <v>0</v>
          </cell>
          <cell r="R41">
            <v>0</v>
          </cell>
          <cell r="S41">
            <v>0</v>
          </cell>
          <cell r="T41">
            <v>88168</v>
          </cell>
        </row>
        <row r="42">
          <cell r="D42" t="str">
            <v>MH.0010ZA10</v>
          </cell>
          <cell r="E42">
            <v>299522</v>
          </cell>
          <cell r="F42">
            <v>107000</v>
          </cell>
          <cell r="G42">
            <v>406522</v>
          </cell>
          <cell r="H42">
            <v>0</v>
          </cell>
          <cell r="I42">
            <v>164731</v>
          </cell>
          <cell r="J42">
            <v>76709</v>
          </cell>
          <cell r="K42">
            <v>241440</v>
          </cell>
          <cell r="L42">
            <v>0</v>
          </cell>
          <cell r="M42">
            <v>465900</v>
          </cell>
          <cell r="N42">
            <v>260000</v>
          </cell>
          <cell r="O42">
            <v>205900</v>
          </cell>
          <cell r="P42">
            <v>0</v>
          </cell>
          <cell r="Q42">
            <v>190000</v>
          </cell>
          <cell r="R42">
            <v>59000</v>
          </cell>
          <cell r="S42">
            <v>249000</v>
          </cell>
          <cell r="T42">
            <v>490440</v>
          </cell>
        </row>
        <row r="43">
          <cell r="D43" t="str">
            <v>MH.0010ZM10</v>
          </cell>
          <cell r="E43">
            <v>41331</v>
          </cell>
          <cell r="F43">
            <v>24480</v>
          </cell>
          <cell r="G43">
            <v>65811</v>
          </cell>
          <cell r="H43">
            <v>0</v>
          </cell>
          <cell r="I43">
            <v>34442</v>
          </cell>
          <cell r="J43">
            <v>20400</v>
          </cell>
          <cell r="K43">
            <v>54842</v>
          </cell>
          <cell r="L43">
            <v>0</v>
          </cell>
          <cell r="M43">
            <v>84000</v>
          </cell>
          <cell r="N43">
            <v>84000</v>
          </cell>
          <cell r="O43">
            <v>0</v>
          </cell>
          <cell r="P43">
            <v>0</v>
          </cell>
          <cell r="Q43">
            <v>58500</v>
          </cell>
          <cell r="R43">
            <v>0</v>
          </cell>
          <cell r="S43">
            <v>58500</v>
          </cell>
          <cell r="T43">
            <v>113342</v>
          </cell>
        </row>
        <row r="44">
          <cell r="D44" t="str">
            <v>MH.0010ZW10</v>
          </cell>
          <cell r="E44">
            <v>12884</v>
          </cell>
          <cell r="F44">
            <v>3891</v>
          </cell>
          <cell r="G44">
            <v>16775</v>
          </cell>
          <cell r="H44">
            <v>0</v>
          </cell>
          <cell r="I44">
            <v>9173</v>
          </cell>
          <cell r="J44">
            <v>2770</v>
          </cell>
          <cell r="K44">
            <v>11943</v>
          </cell>
          <cell r="L44">
            <v>0</v>
          </cell>
          <cell r="M44">
            <v>0</v>
          </cell>
          <cell r="N44">
            <v>0</v>
          </cell>
          <cell r="O44">
            <v>0</v>
          </cell>
          <cell r="P44">
            <v>0</v>
          </cell>
          <cell r="Q44">
            <v>0</v>
          </cell>
          <cell r="R44">
            <v>0</v>
          </cell>
          <cell r="S44">
            <v>0</v>
          </cell>
          <cell r="T44">
            <v>11943</v>
          </cell>
        </row>
        <row r="45">
          <cell r="D45">
            <v>0</v>
          </cell>
          <cell r="E45">
            <v>4791761</v>
          </cell>
          <cell r="F45">
            <v>1806510</v>
          </cell>
          <cell r="G45">
            <v>6598271</v>
          </cell>
          <cell r="H45">
            <v>0</v>
          </cell>
          <cell r="I45">
            <v>4222088</v>
          </cell>
          <cell r="J45">
            <v>1613337</v>
          </cell>
          <cell r="K45">
            <v>5835425</v>
          </cell>
          <cell r="L45">
            <v>0</v>
          </cell>
          <cell r="M45">
            <v>3398567</v>
          </cell>
          <cell r="N45">
            <v>3192667</v>
          </cell>
          <cell r="O45">
            <v>205900</v>
          </cell>
          <cell r="P45">
            <v>0</v>
          </cell>
          <cell r="Q45">
            <v>2241434</v>
          </cell>
          <cell r="R45">
            <v>59000</v>
          </cell>
          <cell r="S45">
            <v>2300434</v>
          </cell>
          <cell r="T45">
            <v>8135859</v>
          </cell>
        </row>
        <row r="46">
          <cell r="D46" t="str">
            <v>MH.0043CH10</v>
          </cell>
          <cell r="E46">
            <v>0</v>
          </cell>
          <cell r="F46">
            <v>0</v>
          </cell>
          <cell r="G46">
            <v>0</v>
          </cell>
          <cell r="H46">
            <v>0</v>
          </cell>
          <cell r="I46">
            <v>13150</v>
          </cell>
          <cell r="J46">
            <v>658</v>
          </cell>
          <cell r="K46">
            <v>13808</v>
          </cell>
          <cell r="L46">
            <v>0</v>
          </cell>
          <cell r="M46">
            <v>0</v>
          </cell>
          <cell r="N46">
            <v>0</v>
          </cell>
          <cell r="O46">
            <v>0</v>
          </cell>
          <cell r="P46">
            <v>0</v>
          </cell>
          <cell r="Q46">
            <v>0</v>
          </cell>
          <cell r="R46">
            <v>0</v>
          </cell>
          <cell r="S46">
            <v>0</v>
          </cell>
          <cell r="T46">
            <v>13808</v>
          </cell>
        </row>
        <row r="47">
          <cell r="D47" t="str">
            <v>MH.0043IQ10</v>
          </cell>
          <cell r="E47">
            <v>711517</v>
          </cell>
          <cell r="F47">
            <v>325400</v>
          </cell>
          <cell r="G47">
            <v>1036917</v>
          </cell>
          <cell r="H47">
            <v>0</v>
          </cell>
          <cell r="I47">
            <v>1147680</v>
          </cell>
          <cell r="J47">
            <v>404559</v>
          </cell>
          <cell r="K47">
            <v>1552239</v>
          </cell>
          <cell r="L47">
            <v>0</v>
          </cell>
          <cell r="M47">
            <v>694000</v>
          </cell>
          <cell r="N47">
            <v>694000</v>
          </cell>
          <cell r="O47">
            <v>0</v>
          </cell>
          <cell r="P47">
            <v>0</v>
          </cell>
          <cell r="Q47">
            <v>740000</v>
          </cell>
          <cell r="R47">
            <v>0</v>
          </cell>
          <cell r="S47">
            <v>740000</v>
          </cell>
          <cell r="T47">
            <v>2292239</v>
          </cell>
        </row>
        <row r="48">
          <cell r="D48" t="str">
            <v>MH.0043EG10</v>
          </cell>
          <cell r="E48">
            <v>4725</v>
          </cell>
          <cell r="F48">
            <v>300</v>
          </cell>
          <cell r="G48">
            <v>5025</v>
          </cell>
          <cell r="H48">
            <v>0</v>
          </cell>
          <cell r="I48">
            <v>4725</v>
          </cell>
          <cell r="J48">
            <v>59435</v>
          </cell>
          <cell r="K48">
            <v>64160</v>
          </cell>
          <cell r="L48">
            <v>0</v>
          </cell>
          <cell r="M48">
            <v>182400</v>
          </cell>
          <cell r="N48">
            <v>182400</v>
          </cell>
          <cell r="O48">
            <v>0</v>
          </cell>
          <cell r="P48">
            <v>0</v>
          </cell>
          <cell r="Q48">
            <v>154815</v>
          </cell>
          <cell r="R48">
            <v>0</v>
          </cell>
          <cell r="S48">
            <v>154815</v>
          </cell>
          <cell r="T48">
            <v>218975</v>
          </cell>
        </row>
        <row r="49">
          <cell r="D49" t="str">
            <v>MH.0043JO10</v>
          </cell>
          <cell r="E49">
            <v>768105</v>
          </cell>
          <cell r="F49">
            <v>364900</v>
          </cell>
          <cell r="G49">
            <v>1133005</v>
          </cell>
          <cell r="H49">
            <v>0</v>
          </cell>
          <cell r="I49">
            <v>706105</v>
          </cell>
          <cell r="J49">
            <v>276901</v>
          </cell>
          <cell r="K49">
            <v>983006</v>
          </cell>
          <cell r="L49">
            <v>0</v>
          </cell>
          <cell r="M49">
            <v>482672</v>
          </cell>
          <cell r="N49">
            <v>482672</v>
          </cell>
          <cell r="O49">
            <v>0</v>
          </cell>
          <cell r="P49">
            <v>0</v>
          </cell>
          <cell r="Q49">
            <v>482672</v>
          </cell>
          <cell r="R49">
            <v>0</v>
          </cell>
          <cell r="S49">
            <v>482672</v>
          </cell>
          <cell r="T49">
            <v>1465678</v>
          </cell>
        </row>
        <row r="50">
          <cell r="D50" t="str">
            <v>MH.0043KE10</v>
          </cell>
          <cell r="E50">
            <v>118550</v>
          </cell>
          <cell r="F50">
            <v>24505</v>
          </cell>
          <cell r="G50">
            <v>143055</v>
          </cell>
          <cell r="H50">
            <v>0</v>
          </cell>
          <cell r="I50">
            <v>118550</v>
          </cell>
          <cell r="J50">
            <v>24505</v>
          </cell>
          <cell r="K50">
            <v>143055</v>
          </cell>
          <cell r="L50">
            <v>0</v>
          </cell>
          <cell r="M50">
            <v>0</v>
          </cell>
          <cell r="N50">
            <v>0</v>
          </cell>
          <cell r="O50">
            <v>0</v>
          </cell>
          <cell r="P50">
            <v>0</v>
          </cell>
          <cell r="Q50">
            <v>0</v>
          </cell>
          <cell r="R50">
            <v>0</v>
          </cell>
          <cell r="S50">
            <v>0</v>
          </cell>
          <cell r="T50">
            <v>143055</v>
          </cell>
        </row>
        <row r="51">
          <cell r="D51" t="str">
            <v>MH.0043TN10</v>
          </cell>
          <cell r="E51">
            <v>105329</v>
          </cell>
          <cell r="F51">
            <v>1</v>
          </cell>
          <cell r="G51">
            <v>105330</v>
          </cell>
          <cell r="H51">
            <v>0</v>
          </cell>
          <cell r="I51">
            <v>105329</v>
          </cell>
          <cell r="J51">
            <v>56277</v>
          </cell>
          <cell r="K51">
            <v>161606</v>
          </cell>
          <cell r="L51">
            <v>0</v>
          </cell>
          <cell r="M51">
            <v>222000</v>
          </cell>
          <cell r="N51">
            <v>222000</v>
          </cell>
          <cell r="O51">
            <v>0</v>
          </cell>
          <cell r="P51">
            <v>0</v>
          </cell>
          <cell r="Q51">
            <v>81300</v>
          </cell>
          <cell r="R51">
            <v>0</v>
          </cell>
          <cell r="S51">
            <v>81300</v>
          </cell>
          <cell r="T51">
            <v>242906</v>
          </cell>
        </row>
        <row r="52">
          <cell r="D52" t="str">
            <v>MH.0043US10</v>
          </cell>
          <cell r="E52">
            <v>67132</v>
          </cell>
          <cell r="F52">
            <v>21036</v>
          </cell>
          <cell r="G52">
            <v>88168</v>
          </cell>
          <cell r="H52">
            <v>0</v>
          </cell>
          <cell r="I52">
            <v>67132</v>
          </cell>
          <cell r="J52">
            <v>21036</v>
          </cell>
          <cell r="K52">
            <v>88168</v>
          </cell>
          <cell r="L52">
            <v>0</v>
          </cell>
          <cell r="M52">
            <v>0</v>
          </cell>
          <cell r="N52">
            <v>0</v>
          </cell>
          <cell r="O52">
            <v>0</v>
          </cell>
          <cell r="P52">
            <v>0</v>
          </cell>
          <cell r="Q52">
            <v>0</v>
          </cell>
          <cell r="R52">
            <v>0</v>
          </cell>
          <cell r="S52">
            <v>0</v>
          </cell>
          <cell r="T52">
            <v>88168</v>
          </cell>
        </row>
        <row r="53">
          <cell r="D53">
            <v>0</v>
          </cell>
          <cell r="E53">
            <v>1775358</v>
          </cell>
          <cell r="F53">
            <v>736142</v>
          </cell>
          <cell r="G53">
            <v>2511500</v>
          </cell>
          <cell r="H53">
            <v>0</v>
          </cell>
          <cell r="I53">
            <v>2162671</v>
          </cell>
          <cell r="J53">
            <v>843371</v>
          </cell>
          <cell r="K53">
            <v>3006042</v>
          </cell>
          <cell r="L53">
            <v>0</v>
          </cell>
          <cell r="M53">
            <v>1581072</v>
          </cell>
          <cell r="N53">
            <v>1581072</v>
          </cell>
          <cell r="O53">
            <v>0</v>
          </cell>
          <cell r="P53">
            <v>0</v>
          </cell>
          <cell r="Q53">
            <v>1458787</v>
          </cell>
          <cell r="R53">
            <v>0</v>
          </cell>
          <cell r="S53">
            <v>1458787</v>
          </cell>
          <cell r="T53">
            <v>4464829</v>
          </cell>
        </row>
        <row r="54">
          <cell r="D54" t="str">
            <v>MH.0044CH10</v>
          </cell>
          <cell r="E54">
            <v>0</v>
          </cell>
          <cell r="F54">
            <v>0</v>
          </cell>
          <cell r="G54">
            <v>0</v>
          </cell>
          <cell r="H54">
            <v>0</v>
          </cell>
          <cell r="I54">
            <v>9450</v>
          </cell>
          <cell r="J54">
            <v>472</v>
          </cell>
          <cell r="K54">
            <v>9922</v>
          </cell>
          <cell r="L54">
            <v>0</v>
          </cell>
          <cell r="M54">
            <v>0</v>
          </cell>
          <cell r="N54">
            <v>0</v>
          </cell>
          <cell r="O54">
            <v>0</v>
          </cell>
          <cell r="P54">
            <v>0</v>
          </cell>
          <cell r="Q54">
            <v>0</v>
          </cell>
          <cell r="R54">
            <v>0</v>
          </cell>
          <cell r="S54">
            <v>0</v>
          </cell>
          <cell r="T54">
            <v>9922</v>
          </cell>
        </row>
        <row r="55">
          <cell r="D55" t="str">
            <v>MH.0044NP10</v>
          </cell>
          <cell r="E55">
            <v>2030846</v>
          </cell>
          <cell r="F55">
            <v>331719</v>
          </cell>
          <cell r="G55">
            <v>2362565</v>
          </cell>
          <cell r="H55">
            <v>0</v>
          </cell>
          <cell r="I55">
            <v>1920804</v>
          </cell>
          <cell r="J55">
            <v>281719</v>
          </cell>
          <cell r="K55">
            <v>2202523</v>
          </cell>
          <cell r="L55">
            <v>0</v>
          </cell>
          <cell r="M55">
            <v>1418276</v>
          </cell>
          <cell r="N55">
            <v>1418276</v>
          </cell>
          <cell r="O55">
            <v>0</v>
          </cell>
          <cell r="P55">
            <v>0</v>
          </cell>
          <cell r="Q55">
            <v>1225657</v>
          </cell>
          <cell r="R55">
            <v>0</v>
          </cell>
          <cell r="S55">
            <v>1225657</v>
          </cell>
          <cell r="T55">
            <v>3428180</v>
          </cell>
        </row>
        <row r="56">
          <cell r="D56" t="str">
            <v>MH.0044TH10</v>
          </cell>
          <cell r="E56">
            <v>67500</v>
          </cell>
          <cell r="F56">
            <v>3000</v>
          </cell>
          <cell r="G56">
            <v>70500</v>
          </cell>
          <cell r="H56">
            <v>0</v>
          </cell>
          <cell r="I56">
            <v>88600</v>
          </cell>
          <cell r="J56">
            <v>9000</v>
          </cell>
          <cell r="K56">
            <v>97600</v>
          </cell>
          <cell r="L56">
            <v>0</v>
          </cell>
          <cell r="M56">
            <v>0</v>
          </cell>
          <cell r="N56">
            <v>0</v>
          </cell>
          <cell r="O56">
            <v>0</v>
          </cell>
          <cell r="P56">
            <v>0</v>
          </cell>
          <cell r="Q56">
            <v>0</v>
          </cell>
          <cell r="R56">
            <v>0</v>
          </cell>
          <cell r="S56">
            <v>0</v>
          </cell>
          <cell r="T56">
            <v>97600</v>
          </cell>
        </row>
        <row r="57">
          <cell r="D57" t="str">
            <v>MH.0044US10</v>
          </cell>
          <cell r="E57">
            <v>67132</v>
          </cell>
          <cell r="F57">
            <v>21035</v>
          </cell>
          <cell r="G57">
            <v>88167</v>
          </cell>
          <cell r="H57">
            <v>0</v>
          </cell>
          <cell r="I57">
            <v>67132</v>
          </cell>
          <cell r="J57">
            <v>21035</v>
          </cell>
          <cell r="K57">
            <v>88167</v>
          </cell>
          <cell r="L57">
            <v>0</v>
          </cell>
          <cell r="M57">
            <v>0</v>
          </cell>
          <cell r="N57">
            <v>0</v>
          </cell>
          <cell r="O57">
            <v>0</v>
          </cell>
          <cell r="P57">
            <v>0</v>
          </cell>
          <cell r="Q57">
            <v>0</v>
          </cell>
          <cell r="R57">
            <v>0</v>
          </cell>
          <cell r="S57">
            <v>0</v>
          </cell>
          <cell r="T57">
            <v>88167</v>
          </cell>
        </row>
        <row r="58">
          <cell r="D58">
            <v>0</v>
          </cell>
          <cell r="E58">
            <v>2165478</v>
          </cell>
          <cell r="F58">
            <v>355754</v>
          </cell>
          <cell r="G58">
            <v>2521232</v>
          </cell>
          <cell r="H58">
            <v>0</v>
          </cell>
          <cell r="I58">
            <v>2085986</v>
          </cell>
          <cell r="J58">
            <v>312226</v>
          </cell>
          <cell r="K58">
            <v>2398212</v>
          </cell>
          <cell r="L58">
            <v>0</v>
          </cell>
          <cell r="M58">
            <v>1418276</v>
          </cell>
          <cell r="N58">
            <v>1418276</v>
          </cell>
          <cell r="O58">
            <v>0</v>
          </cell>
          <cell r="P58">
            <v>0</v>
          </cell>
          <cell r="Q58">
            <v>1225657</v>
          </cell>
          <cell r="R58">
            <v>0</v>
          </cell>
          <cell r="S58">
            <v>1225657</v>
          </cell>
          <cell r="T58">
            <v>3623869</v>
          </cell>
        </row>
        <row r="59">
          <cell r="D59" t="str">
            <v>MI.0001CH10</v>
          </cell>
          <cell r="E59">
            <v>0</v>
          </cell>
          <cell r="F59">
            <v>0</v>
          </cell>
          <cell r="G59">
            <v>0</v>
          </cell>
          <cell r="H59">
            <v>0</v>
          </cell>
          <cell r="I59">
            <v>50500</v>
          </cell>
          <cell r="J59">
            <v>0</v>
          </cell>
          <cell r="K59">
            <v>50500</v>
          </cell>
          <cell r="L59">
            <v>0</v>
          </cell>
          <cell r="M59">
            <v>0</v>
          </cell>
          <cell r="N59">
            <v>0</v>
          </cell>
          <cell r="O59">
            <v>0</v>
          </cell>
          <cell r="P59">
            <v>0</v>
          </cell>
          <cell r="Q59">
            <v>0</v>
          </cell>
          <cell r="R59">
            <v>0</v>
          </cell>
          <cell r="S59">
            <v>0</v>
          </cell>
          <cell r="T59">
            <v>50500</v>
          </cell>
        </row>
        <row r="60">
          <cell r="D60" t="str">
            <v>MI.0001PH10</v>
          </cell>
          <cell r="E60">
            <v>711152</v>
          </cell>
          <cell r="F60">
            <v>310200</v>
          </cell>
          <cell r="G60">
            <v>1021352</v>
          </cell>
          <cell r="H60">
            <v>0</v>
          </cell>
          <cell r="I60">
            <v>636033</v>
          </cell>
          <cell r="J60">
            <v>286000</v>
          </cell>
          <cell r="K60">
            <v>922033</v>
          </cell>
          <cell r="L60">
            <v>0</v>
          </cell>
          <cell r="M60">
            <v>0</v>
          </cell>
          <cell r="N60">
            <v>0</v>
          </cell>
          <cell r="O60">
            <v>0</v>
          </cell>
          <cell r="P60">
            <v>0</v>
          </cell>
          <cell r="Q60">
            <v>0</v>
          </cell>
          <cell r="R60">
            <v>0</v>
          </cell>
          <cell r="S60">
            <v>0</v>
          </cell>
          <cell r="T60">
            <v>922033</v>
          </cell>
        </row>
        <row r="61">
          <cell r="D61">
            <v>0</v>
          </cell>
          <cell r="E61">
            <v>711152</v>
          </cell>
          <cell r="F61">
            <v>310200</v>
          </cell>
          <cell r="G61">
            <v>1021352</v>
          </cell>
          <cell r="H61">
            <v>0</v>
          </cell>
          <cell r="I61">
            <v>686533</v>
          </cell>
          <cell r="J61">
            <v>286000</v>
          </cell>
          <cell r="K61">
            <v>972533</v>
          </cell>
          <cell r="L61">
            <v>0</v>
          </cell>
          <cell r="M61">
            <v>0</v>
          </cell>
          <cell r="N61">
            <v>0</v>
          </cell>
          <cell r="O61">
            <v>0</v>
          </cell>
          <cell r="P61">
            <v>0</v>
          </cell>
          <cell r="Q61">
            <v>0</v>
          </cell>
          <cell r="R61">
            <v>0</v>
          </cell>
          <cell r="S61">
            <v>0</v>
          </cell>
          <cell r="T61">
            <v>972533</v>
          </cell>
        </row>
        <row r="62">
          <cell r="D62" t="str">
            <v>OP.0001CH10</v>
          </cell>
          <cell r="E62">
            <v>0</v>
          </cell>
          <cell r="F62">
            <v>0</v>
          </cell>
          <cell r="G62">
            <v>0</v>
          </cell>
          <cell r="H62">
            <v>0</v>
          </cell>
          <cell r="I62">
            <v>0</v>
          </cell>
          <cell r="J62">
            <v>5000</v>
          </cell>
          <cell r="K62">
            <v>5000</v>
          </cell>
          <cell r="L62">
            <v>0</v>
          </cell>
          <cell r="M62">
            <v>0</v>
          </cell>
          <cell r="N62">
            <v>0</v>
          </cell>
          <cell r="O62">
            <v>0</v>
          </cell>
          <cell r="P62">
            <v>0</v>
          </cell>
          <cell r="Q62">
            <v>0</v>
          </cell>
          <cell r="R62">
            <v>0</v>
          </cell>
          <cell r="S62">
            <v>0</v>
          </cell>
          <cell r="T62">
            <v>5000</v>
          </cell>
        </row>
        <row r="63">
          <cell r="D63" t="str">
            <v>OP.0001EG10</v>
          </cell>
          <cell r="E63">
            <v>407348</v>
          </cell>
          <cell r="F63">
            <v>307200</v>
          </cell>
          <cell r="G63">
            <v>714548</v>
          </cell>
          <cell r="H63">
            <v>0</v>
          </cell>
          <cell r="I63">
            <v>407348</v>
          </cell>
          <cell r="J63">
            <v>307199</v>
          </cell>
          <cell r="K63">
            <v>714547</v>
          </cell>
          <cell r="L63">
            <v>0</v>
          </cell>
          <cell r="M63">
            <v>65300</v>
          </cell>
          <cell r="N63">
            <v>0</v>
          </cell>
          <cell r="O63">
            <v>65300</v>
          </cell>
          <cell r="P63">
            <v>0</v>
          </cell>
          <cell r="Q63">
            <v>0</v>
          </cell>
          <cell r="R63">
            <v>174525</v>
          </cell>
          <cell r="S63">
            <v>174525</v>
          </cell>
          <cell r="T63">
            <v>889072</v>
          </cell>
        </row>
        <row r="64">
          <cell r="D64" t="str">
            <v>OP.0001JO10</v>
          </cell>
          <cell r="E64">
            <v>7269544</v>
          </cell>
          <cell r="F64">
            <v>2058100</v>
          </cell>
          <cell r="G64">
            <v>9327644</v>
          </cell>
          <cell r="H64">
            <v>0</v>
          </cell>
          <cell r="I64">
            <v>7775971</v>
          </cell>
          <cell r="J64">
            <v>2350746</v>
          </cell>
          <cell r="K64">
            <v>10126717</v>
          </cell>
          <cell r="L64">
            <v>0</v>
          </cell>
          <cell r="M64">
            <v>332200</v>
          </cell>
          <cell r="N64">
            <v>0</v>
          </cell>
          <cell r="O64">
            <v>332200</v>
          </cell>
          <cell r="P64">
            <v>0</v>
          </cell>
          <cell r="Q64">
            <v>0</v>
          </cell>
          <cell r="R64">
            <v>332200</v>
          </cell>
          <cell r="S64">
            <v>332200</v>
          </cell>
          <cell r="T64">
            <v>10458917</v>
          </cell>
        </row>
        <row r="65">
          <cell r="D65" t="str">
            <v>OP.0001SY10</v>
          </cell>
          <cell r="E65">
            <v>2093770</v>
          </cell>
          <cell r="F65">
            <v>748513</v>
          </cell>
          <cell r="G65">
            <v>2842283</v>
          </cell>
          <cell r="H65">
            <v>0</v>
          </cell>
          <cell r="I65">
            <v>1077638</v>
          </cell>
          <cell r="J65">
            <v>244432</v>
          </cell>
          <cell r="K65">
            <v>1322070</v>
          </cell>
          <cell r="L65">
            <v>0</v>
          </cell>
          <cell r="M65">
            <v>235150</v>
          </cell>
          <cell r="N65">
            <v>0</v>
          </cell>
          <cell r="O65">
            <v>235150</v>
          </cell>
          <cell r="P65">
            <v>0</v>
          </cell>
          <cell r="Q65">
            <v>0</v>
          </cell>
          <cell r="R65">
            <v>79150</v>
          </cell>
          <cell r="S65">
            <v>79150</v>
          </cell>
          <cell r="T65">
            <v>1401220</v>
          </cell>
        </row>
        <row r="66">
          <cell r="D66" t="str">
            <v>OP.0001TN10</v>
          </cell>
          <cell r="E66">
            <v>0</v>
          </cell>
          <cell r="F66">
            <v>0</v>
          </cell>
          <cell r="G66">
            <v>0</v>
          </cell>
          <cell r="H66">
            <v>0</v>
          </cell>
          <cell r="I66">
            <v>24540</v>
          </cell>
          <cell r="J66">
            <v>80562</v>
          </cell>
          <cell r="K66">
            <v>105102</v>
          </cell>
          <cell r="L66">
            <v>0</v>
          </cell>
          <cell r="M66">
            <v>159120</v>
          </cell>
          <cell r="N66">
            <v>0</v>
          </cell>
          <cell r="O66">
            <v>159120</v>
          </cell>
          <cell r="P66">
            <v>0</v>
          </cell>
          <cell r="Q66">
            <v>0</v>
          </cell>
          <cell r="R66">
            <v>168460</v>
          </cell>
          <cell r="S66">
            <v>168460</v>
          </cell>
          <cell r="T66">
            <v>273562</v>
          </cell>
        </row>
        <row r="67">
          <cell r="D67">
            <v>0</v>
          </cell>
          <cell r="E67">
            <v>9770662</v>
          </cell>
          <cell r="F67">
            <v>3113813</v>
          </cell>
          <cell r="G67">
            <v>12884475</v>
          </cell>
          <cell r="H67">
            <v>0</v>
          </cell>
          <cell r="I67">
            <v>9285497</v>
          </cell>
          <cell r="J67">
            <v>2987939</v>
          </cell>
          <cell r="K67">
            <v>12273436</v>
          </cell>
          <cell r="L67">
            <v>0</v>
          </cell>
          <cell r="M67">
            <v>791770</v>
          </cell>
          <cell r="N67">
            <v>0</v>
          </cell>
          <cell r="O67">
            <v>791770</v>
          </cell>
          <cell r="P67">
            <v>0</v>
          </cell>
          <cell r="Q67">
            <v>0</v>
          </cell>
          <cell r="R67">
            <v>754335</v>
          </cell>
          <cell r="S67">
            <v>754335</v>
          </cell>
          <cell r="T67">
            <v>13027771</v>
          </cell>
        </row>
        <row r="68">
          <cell r="D68" t="str">
            <v>OP.0002AZ10</v>
          </cell>
          <cell r="E68">
            <v>4705</v>
          </cell>
          <cell r="F68">
            <v>5325</v>
          </cell>
          <cell r="G68">
            <v>10030</v>
          </cell>
          <cell r="H68">
            <v>0</v>
          </cell>
          <cell r="I68">
            <v>4517</v>
          </cell>
          <cell r="J68">
            <v>3360</v>
          </cell>
          <cell r="K68">
            <v>7877</v>
          </cell>
          <cell r="L68">
            <v>0</v>
          </cell>
          <cell r="M68">
            <v>0</v>
          </cell>
          <cell r="N68">
            <v>0</v>
          </cell>
          <cell r="O68">
            <v>0</v>
          </cell>
          <cell r="P68">
            <v>0</v>
          </cell>
          <cell r="Q68">
            <v>0</v>
          </cell>
          <cell r="R68">
            <v>0</v>
          </cell>
          <cell r="S68">
            <v>0</v>
          </cell>
          <cell r="T68">
            <v>7877</v>
          </cell>
        </row>
        <row r="69">
          <cell r="D69" t="str">
            <v>OP.0002CH10</v>
          </cell>
          <cell r="E69">
            <v>0</v>
          </cell>
          <cell r="F69">
            <v>0</v>
          </cell>
          <cell r="G69">
            <v>0</v>
          </cell>
          <cell r="H69">
            <v>0</v>
          </cell>
          <cell r="I69">
            <v>0</v>
          </cell>
          <cell r="J69">
            <v>5000</v>
          </cell>
          <cell r="K69">
            <v>5000</v>
          </cell>
          <cell r="L69">
            <v>0</v>
          </cell>
          <cell r="M69">
            <v>0</v>
          </cell>
          <cell r="N69">
            <v>0</v>
          </cell>
          <cell r="O69">
            <v>0</v>
          </cell>
          <cell r="P69">
            <v>0</v>
          </cell>
          <cell r="Q69">
            <v>0</v>
          </cell>
          <cell r="R69">
            <v>0</v>
          </cell>
          <cell r="S69">
            <v>0</v>
          </cell>
          <cell r="T69">
            <v>5000</v>
          </cell>
        </row>
        <row r="70">
          <cell r="D70" t="str">
            <v>OP.0002KG10</v>
          </cell>
          <cell r="E70">
            <v>20810</v>
          </cell>
          <cell r="F70">
            <v>13700</v>
          </cell>
          <cell r="G70">
            <v>34510</v>
          </cell>
          <cell r="H70">
            <v>0</v>
          </cell>
          <cell r="I70">
            <v>20810</v>
          </cell>
          <cell r="J70">
            <v>13700</v>
          </cell>
          <cell r="K70">
            <v>34510</v>
          </cell>
          <cell r="L70">
            <v>0</v>
          </cell>
          <cell r="M70">
            <v>0</v>
          </cell>
          <cell r="N70">
            <v>0</v>
          </cell>
          <cell r="O70">
            <v>0</v>
          </cell>
          <cell r="P70">
            <v>0</v>
          </cell>
          <cell r="Q70">
            <v>0</v>
          </cell>
          <cell r="R70">
            <v>0</v>
          </cell>
          <cell r="S70">
            <v>0</v>
          </cell>
          <cell r="T70">
            <v>34510</v>
          </cell>
        </row>
        <row r="71">
          <cell r="D71" t="str">
            <v>OP.0002KZ10</v>
          </cell>
          <cell r="E71">
            <v>24763</v>
          </cell>
          <cell r="F71">
            <v>5400</v>
          </cell>
          <cell r="G71">
            <v>30163</v>
          </cell>
          <cell r="H71">
            <v>0</v>
          </cell>
          <cell r="I71">
            <v>5544</v>
          </cell>
          <cell r="J71">
            <v>1333</v>
          </cell>
          <cell r="K71">
            <v>6877</v>
          </cell>
          <cell r="L71">
            <v>0</v>
          </cell>
          <cell r="M71">
            <v>2600</v>
          </cell>
          <cell r="N71">
            <v>0</v>
          </cell>
          <cell r="O71">
            <v>2600</v>
          </cell>
          <cell r="P71">
            <v>0</v>
          </cell>
          <cell r="Q71">
            <v>0</v>
          </cell>
          <cell r="R71">
            <v>0</v>
          </cell>
          <cell r="S71">
            <v>0</v>
          </cell>
          <cell r="T71">
            <v>6877</v>
          </cell>
        </row>
        <row r="72">
          <cell r="D72" t="str">
            <v>OP.0002MD10</v>
          </cell>
          <cell r="E72">
            <v>28647</v>
          </cell>
          <cell r="F72">
            <v>29505</v>
          </cell>
          <cell r="G72">
            <v>58152</v>
          </cell>
          <cell r="H72">
            <v>0</v>
          </cell>
          <cell r="I72">
            <v>28647</v>
          </cell>
          <cell r="J72">
            <v>29505</v>
          </cell>
          <cell r="K72">
            <v>58152</v>
          </cell>
          <cell r="L72">
            <v>0</v>
          </cell>
          <cell r="M72">
            <v>12240</v>
          </cell>
          <cell r="N72">
            <v>0</v>
          </cell>
          <cell r="O72">
            <v>12240</v>
          </cell>
          <cell r="P72">
            <v>0</v>
          </cell>
          <cell r="Q72">
            <v>0</v>
          </cell>
          <cell r="R72">
            <v>12240</v>
          </cell>
          <cell r="S72">
            <v>12240</v>
          </cell>
          <cell r="T72">
            <v>70392</v>
          </cell>
        </row>
        <row r="73">
          <cell r="D73" t="str">
            <v>OP.0002MT10</v>
          </cell>
          <cell r="E73">
            <v>29658</v>
          </cell>
          <cell r="F73">
            <v>22091</v>
          </cell>
          <cell r="G73">
            <v>51749</v>
          </cell>
          <cell r="H73">
            <v>0</v>
          </cell>
          <cell r="I73">
            <v>20675</v>
          </cell>
          <cell r="J73">
            <v>29919</v>
          </cell>
          <cell r="K73">
            <v>50594</v>
          </cell>
          <cell r="L73">
            <v>0</v>
          </cell>
          <cell r="M73">
            <v>61670</v>
          </cell>
          <cell r="N73">
            <v>0</v>
          </cell>
          <cell r="O73">
            <v>61670</v>
          </cell>
          <cell r="P73">
            <v>0</v>
          </cell>
          <cell r="Q73">
            <v>0</v>
          </cell>
          <cell r="R73">
            <v>43957</v>
          </cell>
          <cell r="S73">
            <v>43957</v>
          </cell>
          <cell r="T73">
            <v>94551</v>
          </cell>
        </row>
        <row r="74">
          <cell r="D74" t="str">
            <v>OP.0002RU10</v>
          </cell>
          <cell r="E74">
            <v>2529009</v>
          </cell>
          <cell r="F74">
            <v>949983</v>
          </cell>
          <cell r="G74">
            <v>3478992</v>
          </cell>
          <cell r="H74">
            <v>0</v>
          </cell>
          <cell r="I74">
            <v>2292449</v>
          </cell>
          <cell r="J74">
            <v>864141</v>
          </cell>
          <cell r="K74">
            <v>3156590</v>
          </cell>
          <cell r="L74">
            <v>0</v>
          </cell>
          <cell r="M74">
            <v>66130</v>
          </cell>
          <cell r="N74">
            <v>0</v>
          </cell>
          <cell r="O74">
            <v>66130</v>
          </cell>
          <cell r="P74">
            <v>0</v>
          </cell>
          <cell r="Q74">
            <v>0</v>
          </cell>
          <cell r="R74">
            <v>7310</v>
          </cell>
          <cell r="S74">
            <v>7310</v>
          </cell>
          <cell r="T74">
            <v>3163900</v>
          </cell>
        </row>
        <row r="75">
          <cell r="D75" t="str">
            <v>OP.0002SK10</v>
          </cell>
          <cell r="E75">
            <v>0</v>
          </cell>
          <cell r="F75">
            <v>0</v>
          </cell>
          <cell r="G75">
            <v>0</v>
          </cell>
          <cell r="H75">
            <v>0</v>
          </cell>
          <cell r="I75">
            <v>0</v>
          </cell>
          <cell r="J75">
            <v>0</v>
          </cell>
          <cell r="K75">
            <v>0</v>
          </cell>
          <cell r="L75">
            <v>0</v>
          </cell>
          <cell r="M75">
            <v>0</v>
          </cell>
          <cell r="N75">
            <v>0</v>
          </cell>
          <cell r="O75">
            <v>0</v>
          </cell>
          <cell r="P75">
            <v>0</v>
          </cell>
          <cell r="Q75">
            <v>0</v>
          </cell>
          <cell r="R75">
            <v>17688</v>
          </cell>
          <cell r="S75">
            <v>17688</v>
          </cell>
          <cell r="T75">
            <v>17688</v>
          </cell>
        </row>
        <row r="76">
          <cell r="D76" t="str">
            <v>OP.0002UA10</v>
          </cell>
          <cell r="E76">
            <v>8921</v>
          </cell>
          <cell r="F76">
            <v>5980</v>
          </cell>
          <cell r="G76">
            <v>14901</v>
          </cell>
          <cell r="H76">
            <v>0</v>
          </cell>
          <cell r="I76">
            <v>8921</v>
          </cell>
          <cell r="J76">
            <v>5980</v>
          </cell>
          <cell r="K76">
            <v>14901</v>
          </cell>
          <cell r="L76">
            <v>0</v>
          </cell>
          <cell r="M76">
            <v>0</v>
          </cell>
          <cell r="N76">
            <v>0</v>
          </cell>
          <cell r="O76">
            <v>0</v>
          </cell>
          <cell r="P76">
            <v>0</v>
          </cell>
          <cell r="Q76">
            <v>0</v>
          </cell>
          <cell r="R76">
            <v>0</v>
          </cell>
          <cell r="S76">
            <v>0</v>
          </cell>
          <cell r="T76">
            <v>14901</v>
          </cell>
        </row>
        <row r="77">
          <cell r="D77">
            <v>0</v>
          </cell>
          <cell r="E77">
            <v>2646513</v>
          </cell>
          <cell r="F77">
            <v>1031984</v>
          </cell>
          <cell r="G77">
            <v>3678497</v>
          </cell>
          <cell r="H77">
            <v>0</v>
          </cell>
          <cell r="I77">
            <v>2381563</v>
          </cell>
          <cell r="J77">
            <v>952938</v>
          </cell>
          <cell r="K77">
            <v>3334501</v>
          </cell>
          <cell r="L77">
            <v>0</v>
          </cell>
          <cell r="M77">
            <v>142640</v>
          </cell>
          <cell r="N77">
            <v>0</v>
          </cell>
          <cell r="O77">
            <v>142640</v>
          </cell>
          <cell r="P77">
            <v>0</v>
          </cell>
          <cell r="Q77">
            <v>0</v>
          </cell>
          <cell r="R77">
            <v>81195</v>
          </cell>
          <cell r="S77">
            <v>81195</v>
          </cell>
          <cell r="T77">
            <v>3415696</v>
          </cell>
        </row>
        <row r="78">
          <cell r="D78" t="str">
            <v>OP.0003CH10</v>
          </cell>
          <cell r="E78">
            <v>0</v>
          </cell>
          <cell r="F78">
            <v>0</v>
          </cell>
          <cell r="G78">
            <v>0</v>
          </cell>
          <cell r="H78">
            <v>0</v>
          </cell>
          <cell r="I78">
            <v>0</v>
          </cell>
          <cell r="J78">
            <v>5000</v>
          </cell>
          <cell r="K78">
            <v>5000</v>
          </cell>
          <cell r="L78">
            <v>0</v>
          </cell>
          <cell r="M78">
            <v>0</v>
          </cell>
          <cell r="N78">
            <v>0</v>
          </cell>
          <cell r="O78">
            <v>0</v>
          </cell>
          <cell r="P78">
            <v>0</v>
          </cell>
          <cell r="Q78">
            <v>0</v>
          </cell>
          <cell r="R78">
            <v>0</v>
          </cell>
          <cell r="S78">
            <v>0</v>
          </cell>
          <cell r="T78">
            <v>5000</v>
          </cell>
        </row>
        <row r="79">
          <cell r="D79" t="str">
            <v>OP.0003NP10</v>
          </cell>
          <cell r="E79">
            <v>2655180</v>
          </cell>
          <cell r="F79">
            <v>624866</v>
          </cell>
          <cell r="G79">
            <v>3280046</v>
          </cell>
          <cell r="H79">
            <v>0</v>
          </cell>
          <cell r="I79">
            <v>2630136</v>
          </cell>
          <cell r="J79">
            <v>583906</v>
          </cell>
          <cell r="K79">
            <v>3214042</v>
          </cell>
          <cell r="L79">
            <v>0</v>
          </cell>
          <cell r="M79">
            <v>349323</v>
          </cell>
          <cell r="N79">
            <v>0</v>
          </cell>
          <cell r="O79">
            <v>349323</v>
          </cell>
          <cell r="P79">
            <v>0</v>
          </cell>
          <cell r="Q79">
            <v>0</v>
          </cell>
          <cell r="R79">
            <v>349323</v>
          </cell>
          <cell r="S79">
            <v>349323</v>
          </cell>
          <cell r="T79">
            <v>3563365</v>
          </cell>
        </row>
        <row r="80">
          <cell r="D80">
            <v>0</v>
          </cell>
          <cell r="E80">
            <v>2655180</v>
          </cell>
          <cell r="F80">
            <v>624866</v>
          </cell>
          <cell r="G80">
            <v>3280046</v>
          </cell>
          <cell r="H80">
            <v>0</v>
          </cell>
          <cell r="I80">
            <v>2630136</v>
          </cell>
          <cell r="J80">
            <v>588906</v>
          </cell>
          <cell r="K80">
            <v>3219042</v>
          </cell>
          <cell r="L80">
            <v>0</v>
          </cell>
          <cell r="M80">
            <v>349323</v>
          </cell>
          <cell r="N80">
            <v>0</v>
          </cell>
          <cell r="O80">
            <v>349323</v>
          </cell>
          <cell r="P80">
            <v>0</v>
          </cell>
          <cell r="Q80">
            <v>0</v>
          </cell>
          <cell r="R80">
            <v>349323</v>
          </cell>
          <cell r="S80">
            <v>349323</v>
          </cell>
          <cell r="T80">
            <v>3568365</v>
          </cell>
        </row>
        <row r="81">
          <cell r="D81" t="str">
            <v>RE.0003CO10</v>
          </cell>
          <cell r="E81">
            <v>150835</v>
          </cell>
          <cell r="F81">
            <v>19518</v>
          </cell>
          <cell r="G81">
            <v>170353</v>
          </cell>
          <cell r="H81">
            <v>0</v>
          </cell>
          <cell r="I81">
            <v>66733</v>
          </cell>
          <cell r="J81">
            <v>7125</v>
          </cell>
          <cell r="K81">
            <v>73858</v>
          </cell>
          <cell r="L81">
            <v>0</v>
          </cell>
          <cell r="M81">
            <v>17790</v>
          </cell>
          <cell r="N81">
            <v>0</v>
          </cell>
          <cell r="O81">
            <v>17790</v>
          </cell>
          <cell r="P81">
            <v>0</v>
          </cell>
          <cell r="Q81">
            <v>0</v>
          </cell>
          <cell r="R81">
            <v>17790</v>
          </cell>
          <cell r="S81">
            <v>17790</v>
          </cell>
          <cell r="T81">
            <v>91648</v>
          </cell>
        </row>
        <row r="82">
          <cell r="D82" t="str">
            <v>RE.0003CR10</v>
          </cell>
          <cell r="E82">
            <v>66486</v>
          </cell>
          <cell r="F82">
            <v>40000</v>
          </cell>
          <cell r="G82">
            <v>106486</v>
          </cell>
          <cell r="H82">
            <v>0</v>
          </cell>
          <cell r="I82">
            <v>31020</v>
          </cell>
          <cell r="J82">
            <v>20000</v>
          </cell>
          <cell r="K82">
            <v>51020</v>
          </cell>
          <cell r="L82">
            <v>0</v>
          </cell>
          <cell r="M82">
            <v>27000</v>
          </cell>
          <cell r="N82">
            <v>3000</v>
          </cell>
          <cell r="O82">
            <v>24000</v>
          </cell>
          <cell r="P82">
            <v>0</v>
          </cell>
          <cell r="Q82">
            <v>0</v>
          </cell>
          <cell r="R82">
            <v>24000</v>
          </cell>
          <cell r="S82">
            <v>24000</v>
          </cell>
          <cell r="T82">
            <v>75020</v>
          </cell>
        </row>
        <row r="83">
          <cell r="D83" t="str">
            <v>RE.0003EC10</v>
          </cell>
          <cell r="E83">
            <v>182651</v>
          </cell>
          <cell r="F83">
            <v>44254</v>
          </cell>
          <cell r="G83">
            <v>226905</v>
          </cell>
          <cell r="H83">
            <v>0</v>
          </cell>
          <cell r="I83">
            <v>172009</v>
          </cell>
          <cell r="J83">
            <v>35933</v>
          </cell>
          <cell r="K83">
            <v>207942</v>
          </cell>
          <cell r="L83">
            <v>0</v>
          </cell>
          <cell r="M83">
            <v>118699</v>
          </cell>
          <cell r="N83">
            <v>39600</v>
          </cell>
          <cell r="O83">
            <v>79099</v>
          </cell>
          <cell r="P83">
            <v>0</v>
          </cell>
          <cell r="Q83">
            <v>0</v>
          </cell>
          <cell r="R83">
            <v>41600</v>
          </cell>
          <cell r="S83">
            <v>41600</v>
          </cell>
          <cell r="T83">
            <v>249542</v>
          </cell>
        </row>
        <row r="84">
          <cell r="D84" t="str">
            <v>RE.0003PH10</v>
          </cell>
          <cell r="E84">
            <v>0</v>
          </cell>
          <cell r="F84">
            <v>0</v>
          </cell>
          <cell r="G84">
            <v>0</v>
          </cell>
          <cell r="H84">
            <v>0</v>
          </cell>
          <cell r="I84">
            <v>2250</v>
          </cell>
          <cell r="J84">
            <v>0</v>
          </cell>
          <cell r="K84">
            <v>2250</v>
          </cell>
          <cell r="L84">
            <v>0</v>
          </cell>
          <cell r="M84">
            <v>0</v>
          </cell>
          <cell r="N84">
            <v>0</v>
          </cell>
          <cell r="O84">
            <v>0</v>
          </cell>
          <cell r="P84">
            <v>0</v>
          </cell>
          <cell r="Q84">
            <v>0</v>
          </cell>
          <cell r="R84">
            <v>0</v>
          </cell>
          <cell r="S84">
            <v>0</v>
          </cell>
          <cell r="T84">
            <v>2250</v>
          </cell>
        </row>
        <row r="85">
          <cell r="D85" t="str">
            <v>RE.0003US20</v>
          </cell>
          <cell r="E85">
            <v>154503</v>
          </cell>
          <cell r="F85">
            <v>53332</v>
          </cell>
          <cell r="G85">
            <v>207835</v>
          </cell>
          <cell r="H85">
            <v>0</v>
          </cell>
          <cell r="I85">
            <v>154503</v>
          </cell>
          <cell r="J85">
            <v>46898</v>
          </cell>
          <cell r="K85">
            <v>201401</v>
          </cell>
          <cell r="L85">
            <v>0</v>
          </cell>
          <cell r="M85">
            <v>0</v>
          </cell>
          <cell r="N85">
            <v>0</v>
          </cell>
          <cell r="O85">
            <v>0</v>
          </cell>
          <cell r="P85">
            <v>0</v>
          </cell>
          <cell r="Q85">
            <v>0</v>
          </cell>
          <cell r="R85">
            <v>0</v>
          </cell>
          <cell r="S85">
            <v>0</v>
          </cell>
          <cell r="T85">
            <v>201401</v>
          </cell>
        </row>
        <row r="86">
          <cell r="D86" t="str">
            <v>RE.0003US23</v>
          </cell>
          <cell r="E86">
            <v>449380</v>
          </cell>
          <cell r="F86">
            <v>83749</v>
          </cell>
          <cell r="G86">
            <v>533129</v>
          </cell>
          <cell r="H86">
            <v>0</v>
          </cell>
          <cell r="I86">
            <v>411880</v>
          </cell>
          <cell r="J86">
            <v>83749</v>
          </cell>
          <cell r="K86">
            <v>495629</v>
          </cell>
          <cell r="L86">
            <v>0</v>
          </cell>
          <cell r="M86">
            <v>195000</v>
          </cell>
          <cell r="N86">
            <v>0</v>
          </cell>
          <cell r="O86">
            <v>195000</v>
          </cell>
          <cell r="P86">
            <v>0</v>
          </cell>
          <cell r="Q86">
            <v>0</v>
          </cell>
          <cell r="R86">
            <v>232500</v>
          </cell>
          <cell r="S86">
            <v>232500</v>
          </cell>
          <cell r="T86">
            <v>728129</v>
          </cell>
        </row>
        <row r="87">
          <cell r="D87">
            <v>0</v>
          </cell>
          <cell r="E87">
            <v>1003855</v>
          </cell>
          <cell r="F87">
            <v>240853</v>
          </cell>
          <cell r="G87">
            <v>1244708</v>
          </cell>
          <cell r="H87">
            <v>0</v>
          </cell>
          <cell r="I87">
            <v>838395</v>
          </cell>
          <cell r="J87">
            <v>193705</v>
          </cell>
          <cell r="K87">
            <v>1032100</v>
          </cell>
          <cell r="L87">
            <v>0</v>
          </cell>
          <cell r="M87">
            <v>358489</v>
          </cell>
          <cell r="N87">
            <v>42600</v>
          </cell>
          <cell r="O87">
            <v>315889</v>
          </cell>
          <cell r="P87">
            <v>0</v>
          </cell>
          <cell r="Q87">
            <v>0</v>
          </cell>
          <cell r="R87">
            <v>315890</v>
          </cell>
          <cell r="S87">
            <v>315890</v>
          </cell>
          <cell r="T87">
            <v>1347990</v>
          </cell>
        </row>
        <row r="88">
          <cell r="D88" t="str">
            <v>RE.0004GB10</v>
          </cell>
          <cell r="E88">
            <v>65609</v>
          </cell>
          <cell r="F88">
            <v>3460</v>
          </cell>
          <cell r="G88">
            <v>69069</v>
          </cell>
          <cell r="H88">
            <v>0</v>
          </cell>
          <cell r="I88">
            <v>42342</v>
          </cell>
          <cell r="J88">
            <v>3048</v>
          </cell>
          <cell r="K88">
            <v>45390</v>
          </cell>
          <cell r="L88">
            <v>0</v>
          </cell>
          <cell r="M88">
            <v>0</v>
          </cell>
          <cell r="N88">
            <v>0</v>
          </cell>
          <cell r="O88">
            <v>0</v>
          </cell>
          <cell r="P88">
            <v>0</v>
          </cell>
          <cell r="Q88">
            <v>0</v>
          </cell>
          <cell r="R88">
            <v>0</v>
          </cell>
          <cell r="S88">
            <v>0</v>
          </cell>
          <cell r="T88">
            <v>45390</v>
          </cell>
        </row>
        <row r="89">
          <cell r="D89" t="str">
            <v>RE.0004HK10</v>
          </cell>
          <cell r="E89">
            <v>0</v>
          </cell>
          <cell r="F89">
            <v>0</v>
          </cell>
          <cell r="G89">
            <v>0</v>
          </cell>
          <cell r="H89">
            <v>0</v>
          </cell>
          <cell r="I89">
            <v>0</v>
          </cell>
          <cell r="J89">
            <v>0</v>
          </cell>
          <cell r="K89">
            <v>0</v>
          </cell>
          <cell r="L89">
            <v>0</v>
          </cell>
          <cell r="M89">
            <v>20000</v>
          </cell>
          <cell r="N89">
            <v>0</v>
          </cell>
          <cell r="O89">
            <v>20000</v>
          </cell>
          <cell r="P89">
            <v>0</v>
          </cell>
          <cell r="Q89">
            <v>0</v>
          </cell>
          <cell r="R89">
            <v>20000</v>
          </cell>
          <cell r="S89">
            <v>20000</v>
          </cell>
          <cell r="T89">
            <v>20000</v>
          </cell>
        </row>
        <row r="90">
          <cell r="D90" t="str">
            <v>RE.0004JP10</v>
          </cell>
          <cell r="E90">
            <v>97454</v>
          </cell>
          <cell r="F90">
            <v>24120</v>
          </cell>
          <cell r="G90">
            <v>121574</v>
          </cell>
          <cell r="H90">
            <v>0</v>
          </cell>
          <cell r="I90">
            <v>127454</v>
          </cell>
          <cell r="J90">
            <v>24146</v>
          </cell>
          <cell r="K90">
            <v>151600</v>
          </cell>
          <cell r="L90">
            <v>0</v>
          </cell>
          <cell r="M90">
            <v>165000</v>
          </cell>
          <cell r="N90">
            <v>0</v>
          </cell>
          <cell r="O90">
            <v>165000</v>
          </cell>
          <cell r="P90">
            <v>0</v>
          </cell>
          <cell r="Q90">
            <v>0</v>
          </cell>
          <cell r="R90">
            <v>145000</v>
          </cell>
          <cell r="S90">
            <v>145000</v>
          </cell>
          <cell r="T90">
            <v>296600</v>
          </cell>
        </row>
        <row r="91">
          <cell r="D91" t="str">
            <v>RE.0004KR10</v>
          </cell>
          <cell r="E91">
            <v>6653</v>
          </cell>
          <cell r="F91">
            <v>2870</v>
          </cell>
          <cell r="G91">
            <v>9523</v>
          </cell>
          <cell r="H91">
            <v>0</v>
          </cell>
          <cell r="I91">
            <v>10453</v>
          </cell>
          <cell r="J91">
            <v>2867</v>
          </cell>
          <cell r="K91">
            <v>13320</v>
          </cell>
          <cell r="L91">
            <v>0</v>
          </cell>
          <cell r="M91">
            <v>0</v>
          </cell>
          <cell r="N91">
            <v>0</v>
          </cell>
          <cell r="O91">
            <v>0</v>
          </cell>
          <cell r="P91">
            <v>0</v>
          </cell>
          <cell r="Q91">
            <v>0</v>
          </cell>
          <cell r="R91">
            <v>0</v>
          </cell>
          <cell r="S91">
            <v>0</v>
          </cell>
          <cell r="T91">
            <v>13320</v>
          </cell>
        </row>
        <row r="92">
          <cell r="D92" t="str">
            <v>RE.0004PH10</v>
          </cell>
          <cell r="E92">
            <v>6322</v>
          </cell>
          <cell r="F92">
            <v>0</v>
          </cell>
          <cell r="G92">
            <v>6322</v>
          </cell>
          <cell r="H92">
            <v>0</v>
          </cell>
          <cell r="I92">
            <v>8570</v>
          </cell>
          <cell r="J92">
            <v>0</v>
          </cell>
          <cell r="K92">
            <v>8570</v>
          </cell>
          <cell r="L92">
            <v>0</v>
          </cell>
          <cell r="M92">
            <v>0</v>
          </cell>
          <cell r="N92">
            <v>0</v>
          </cell>
          <cell r="O92">
            <v>0</v>
          </cell>
          <cell r="P92">
            <v>0</v>
          </cell>
          <cell r="Q92">
            <v>0</v>
          </cell>
          <cell r="R92">
            <v>0</v>
          </cell>
          <cell r="S92">
            <v>0</v>
          </cell>
          <cell r="T92">
            <v>8570</v>
          </cell>
        </row>
        <row r="93">
          <cell r="D93" t="str">
            <v>RE.0004TH10</v>
          </cell>
          <cell r="E93">
            <v>3991824</v>
          </cell>
          <cell r="F93">
            <v>488600</v>
          </cell>
          <cell r="G93">
            <v>4480424</v>
          </cell>
          <cell r="H93">
            <v>0</v>
          </cell>
          <cell r="I93">
            <v>4071824</v>
          </cell>
          <cell r="J93">
            <v>468596</v>
          </cell>
          <cell r="K93">
            <v>4540420</v>
          </cell>
          <cell r="L93">
            <v>0</v>
          </cell>
          <cell r="M93">
            <v>1308100</v>
          </cell>
          <cell r="N93">
            <v>0</v>
          </cell>
          <cell r="O93">
            <v>1308100</v>
          </cell>
          <cell r="P93">
            <v>0</v>
          </cell>
          <cell r="Q93">
            <v>0</v>
          </cell>
          <cell r="R93">
            <v>945900</v>
          </cell>
          <cell r="S93">
            <v>945900</v>
          </cell>
          <cell r="T93">
            <v>5486320</v>
          </cell>
        </row>
        <row r="94">
          <cell r="D94" t="str">
            <v>RE.0004US10</v>
          </cell>
          <cell r="E94">
            <v>24790</v>
          </cell>
          <cell r="F94">
            <v>0</v>
          </cell>
          <cell r="G94">
            <v>24790</v>
          </cell>
          <cell r="H94">
            <v>0</v>
          </cell>
          <cell r="I94">
            <v>24790</v>
          </cell>
          <cell r="J94">
            <v>0</v>
          </cell>
          <cell r="K94">
            <v>24790</v>
          </cell>
          <cell r="L94">
            <v>0</v>
          </cell>
          <cell r="M94">
            <v>0</v>
          </cell>
          <cell r="N94">
            <v>0</v>
          </cell>
          <cell r="O94">
            <v>0</v>
          </cell>
          <cell r="P94">
            <v>0</v>
          </cell>
          <cell r="Q94">
            <v>0</v>
          </cell>
          <cell r="R94">
            <v>0</v>
          </cell>
          <cell r="S94">
            <v>0</v>
          </cell>
          <cell r="T94">
            <v>24790</v>
          </cell>
        </row>
        <row r="95">
          <cell r="D95" t="str">
            <v>RE.0004US20</v>
          </cell>
          <cell r="E95">
            <v>231755</v>
          </cell>
          <cell r="F95">
            <v>79998</v>
          </cell>
          <cell r="G95">
            <v>311753</v>
          </cell>
          <cell r="H95">
            <v>0</v>
          </cell>
          <cell r="I95">
            <v>231755</v>
          </cell>
          <cell r="J95">
            <v>70349</v>
          </cell>
          <cell r="K95">
            <v>302104</v>
          </cell>
          <cell r="L95">
            <v>0</v>
          </cell>
          <cell r="M95">
            <v>0</v>
          </cell>
          <cell r="N95">
            <v>0</v>
          </cell>
          <cell r="O95">
            <v>0</v>
          </cell>
          <cell r="P95">
            <v>0</v>
          </cell>
          <cell r="Q95">
            <v>0</v>
          </cell>
          <cell r="R95">
            <v>0</v>
          </cell>
          <cell r="S95">
            <v>0</v>
          </cell>
          <cell r="T95">
            <v>302104</v>
          </cell>
        </row>
        <row r="96">
          <cell r="D96" t="str">
            <v>RE.0004US21</v>
          </cell>
          <cell r="E96">
            <v>40798</v>
          </cell>
          <cell r="F96">
            <v>6961</v>
          </cell>
          <cell r="G96">
            <v>47759</v>
          </cell>
          <cell r="H96">
            <v>0</v>
          </cell>
          <cell r="I96">
            <v>40798</v>
          </cell>
          <cell r="J96">
            <v>6961</v>
          </cell>
          <cell r="K96">
            <v>47759</v>
          </cell>
          <cell r="L96">
            <v>0</v>
          </cell>
          <cell r="M96">
            <v>27483</v>
          </cell>
          <cell r="N96">
            <v>0</v>
          </cell>
          <cell r="O96">
            <v>27483</v>
          </cell>
          <cell r="P96">
            <v>0</v>
          </cell>
          <cell r="Q96">
            <v>0</v>
          </cell>
          <cell r="R96">
            <v>23983</v>
          </cell>
          <cell r="S96">
            <v>23983</v>
          </cell>
          <cell r="T96">
            <v>71742</v>
          </cell>
        </row>
        <row r="97">
          <cell r="D97" t="str">
            <v>RE.0004US22</v>
          </cell>
          <cell r="E97">
            <v>187342</v>
          </cell>
          <cell r="F97">
            <v>23081</v>
          </cell>
          <cell r="G97">
            <v>210423</v>
          </cell>
          <cell r="H97">
            <v>0</v>
          </cell>
          <cell r="I97">
            <v>187342</v>
          </cell>
          <cell r="J97">
            <v>18481</v>
          </cell>
          <cell r="K97">
            <v>205823</v>
          </cell>
          <cell r="L97">
            <v>0</v>
          </cell>
          <cell r="M97">
            <v>83348</v>
          </cell>
          <cell r="N97">
            <v>0</v>
          </cell>
          <cell r="O97">
            <v>83348</v>
          </cell>
          <cell r="P97">
            <v>0</v>
          </cell>
          <cell r="Q97">
            <v>0</v>
          </cell>
          <cell r="R97">
            <v>60348</v>
          </cell>
          <cell r="S97">
            <v>60348</v>
          </cell>
          <cell r="T97">
            <v>266171</v>
          </cell>
        </row>
        <row r="98">
          <cell r="D98" t="str">
            <v>RE.0004US25</v>
          </cell>
          <cell r="E98">
            <v>104023</v>
          </cell>
          <cell r="F98">
            <v>11598</v>
          </cell>
          <cell r="G98">
            <v>115621</v>
          </cell>
          <cell r="H98">
            <v>0</v>
          </cell>
          <cell r="I98">
            <v>98023</v>
          </cell>
          <cell r="J98">
            <v>9998</v>
          </cell>
          <cell r="K98">
            <v>108021</v>
          </cell>
          <cell r="L98">
            <v>0</v>
          </cell>
          <cell r="M98">
            <v>116094</v>
          </cell>
          <cell r="N98">
            <v>0</v>
          </cell>
          <cell r="O98">
            <v>116094</v>
          </cell>
          <cell r="P98">
            <v>0</v>
          </cell>
          <cell r="Q98">
            <v>0</v>
          </cell>
          <cell r="R98">
            <v>108094</v>
          </cell>
          <cell r="S98">
            <v>108094</v>
          </cell>
          <cell r="T98">
            <v>216115</v>
          </cell>
        </row>
        <row r="99">
          <cell r="D99">
            <v>0</v>
          </cell>
          <cell r="E99">
            <v>4756570</v>
          </cell>
          <cell r="F99">
            <v>640688</v>
          </cell>
          <cell r="G99">
            <v>5397258</v>
          </cell>
          <cell r="H99">
            <v>0</v>
          </cell>
          <cell r="I99">
            <v>4843351</v>
          </cell>
          <cell r="J99">
            <v>604446</v>
          </cell>
          <cell r="K99">
            <v>5447797</v>
          </cell>
          <cell r="L99">
            <v>0</v>
          </cell>
          <cell r="M99">
            <v>1720025</v>
          </cell>
          <cell r="N99">
            <v>0</v>
          </cell>
          <cell r="O99">
            <v>1720025</v>
          </cell>
          <cell r="P99">
            <v>0</v>
          </cell>
          <cell r="Q99">
            <v>0</v>
          </cell>
          <cell r="R99">
            <v>1303325</v>
          </cell>
          <cell r="S99">
            <v>1303325</v>
          </cell>
          <cell r="T99">
            <v>6751122</v>
          </cell>
        </row>
        <row r="100">
          <cell r="D100" t="str">
            <v>RE.0005BD10</v>
          </cell>
          <cell r="E100">
            <v>110541</v>
          </cell>
          <cell r="F100">
            <v>45300</v>
          </cell>
          <cell r="G100">
            <v>155841</v>
          </cell>
          <cell r="H100">
            <v>0</v>
          </cell>
          <cell r="I100">
            <v>63520</v>
          </cell>
          <cell r="J100">
            <v>29300</v>
          </cell>
          <cell r="K100">
            <v>92820</v>
          </cell>
          <cell r="L100">
            <v>0</v>
          </cell>
          <cell r="M100">
            <v>0</v>
          </cell>
          <cell r="N100">
            <v>0</v>
          </cell>
          <cell r="O100">
            <v>0</v>
          </cell>
          <cell r="P100">
            <v>0</v>
          </cell>
          <cell r="Q100">
            <v>0</v>
          </cell>
          <cell r="R100">
            <v>0</v>
          </cell>
          <cell r="S100">
            <v>0</v>
          </cell>
          <cell r="T100">
            <v>92820</v>
          </cell>
        </row>
        <row r="101">
          <cell r="D101" t="str">
            <v>RE.0005HK10</v>
          </cell>
          <cell r="E101">
            <v>43542</v>
          </cell>
          <cell r="F101">
            <v>900</v>
          </cell>
          <cell r="G101">
            <v>44442</v>
          </cell>
          <cell r="H101">
            <v>0</v>
          </cell>
          <cell r="I101">
            <v>43542</v>
          </cell>
          <cell r="J101">
            <v>898</v>
          </cell>
          <cell r="K101">
            <v>44440</v>
          </cell>
          <cell r="L101">
            <v>0</v>
          </cell>
          <cell r="M101">
            <v>33000</v>
          </cell>
          <cell r="N101">
            <v>10000</v>
          </cell>
          <cell r="O101">
            <v>23000</v>
          </cell>
          <cell r="P101">
            <v>0</v>
          </cell>
          <cell r="Q101">
            <v>10000</v>
          </cell>
          <cell r="R101">
            <v>23000</v>
          </cell>
          <cell r="S101">
            <v>33000</v>
          </cell>
          <cell r="T101">
            <v>77440</v>
          </cell>
        </row>
        <row r="102">
          <cell r="D102" t="str">
            <v>RE.0005KR10</v>
          </cell>
          <cell r="E102">
            <v>665</v>
          </cell>
          <cell r="F102">
            <v>1603</v>
          </cell>
          <cell r="G102">
            <v>2268</v>
          </cell>
          <cell r="H102">
            <v>0</v>
          </cell>
          <cell r="I102">
            <v>1045</v>
          </cell>
          <cell r="J102">
            <v>1605</v>
          </cell>
          <cell r="K102">
            <v>2650</v>
          </cell>
          <cell r="L102">
            <v>0</v>
          </cell>
          <cell r="M102">
            <v>0</v>
          </cell>
          <cell r="N102">
            <v>0</v>
          </cell>
          <cell r="O102">
            <v>0</v>
          </cell>
          <cell r="P102">
            <v>0</v>
          </cell>
          <cell r="Q102">
            <v>0</v>
          </cell>
          <cell r="R102">
            <v>0</v>
          </cell>
          <cell r="S102">
            <v>0</v>
          </cell>
          <cell r="T102">
            <v>2650</v>
          </cell>
        </row>
        <row r="103">
          <cell r="D103" t="str">
            <v>RE.0005MY10</v>
          </cell>
          <cell r="E103">
            <v>826267</v>
          </cell>
          <cell r="F103">
            <v>258369</v>
          </cell>
          <cell r="G103">
            <v>1084636</v>
          </cell>
          <cell r="H103">
            <v>0</v>
          </cell>
          <cell r="I103">
            <v>897316</v>
          </cell>
          <cell r="J103">
            <v>357824</v>
          </cell>
          <cell r="K103">
            <v>1255140</v>
          </cell>
          <cell r="L103">
            <v>0</v>
          </cell>
          <cell r="M103">
            <v>42000</v>
          </cell>
          <cell r="N103">
            <v>0</v>
          </cell>
          <cell r="O103">
            <v>42000</v>
          </cell>
          <cell r="P103">
            <v>0</v>
          </cell>
          <cell r="Q103">
            <v>0</v>
          </cell>
          <cell r="R103">
            <v>133670</v>
          </cell>
          <cell r="S103">
            <v>133670</v>
          </cell>
          <cell r="T103">
            <v>1388810</v>
          </cell>
        </row>
        <row r="104">
          <cell r="D104" t="str">
            <v>RE.0005PH10</v>
          </cell>
          <cell r="E104">
            <v>47674</v>
          </cell>
          <cell r="F104">
            <v>74900</v>
          </cell>
          <cell r="G104">
            <v>122574</v>
          </cell>
          <cell r="H104">
            <v>0</v>
          </cell>
          <cell r="I104">
            <v>49924</v>
          </cell>
          <cell r="J104">
            <v>74896</v>
          </cell>
          <cell r="K104">
            <v>124820</v>
          </cell>
          <cell r="L104">
            <v>0</v>
          </cell>
          <cell r="M104">
            <v>37760</v>
          </cell>
          <cell r="N104">
            <v>34880</v>
          </cell>
          <cell r="O104">
            <v>2880</v>
          </cell>
          <cell r="P104">
            <v>0</v>
          </cell>
          <cell r="Q104">
            <v>0</v>
          </cell>
          <cell r="R104">
            <v>37760</v>
          </cell>
          <cell r="S104">
            <v>37760</v>
          </cell>
          <cell r="T104">
            <v>162580</v>
          </cell>
        </row>
        <row r="105">
          <cell r="D105" t="str">
            <v>RE.0005PH98</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D106" t="str">
            <v>RE.0005US10</v>
          </cell>
          <cell r="E106">
            <v>33054</v>
          </cell>
          <cell r="F106">
            <v>18562</v>
          </cell>
          <cell r="G106">
            <v>51616</v>
          </cell>
          <cell r="H106">
            <v>0</v>
          </cell>
          <cell r="I106">
            <v>33054</v>
          </cell>
          <cell r="J106">
            <v>18566</v>
          </cell>
          <cell r="K106">
            <v>51620</v>
          </cell>
          <cell r="L106">
            <v>0</v>
          </cell>
          <cell r="M106">
            <v>0</v>
          </cell>
          <cell r="N106">
            <v>0</v>
          </cell>
          <cell r="O106">
            <v>0</v>
          </cell>
          <cell r="P106">
            <v>0</v>
          </cell>
          <cell r="Q106">
            <v>0</v>
          </cell>
          <cell r="R106">
            <v>0</v>
          </cell>
          <cell r="S106">
            <v>0</v>
          </cell>
          <cell r="T106">
            <v>51620</v>
          </cell>
        </row>
        <row r="107">
          <cell r="D107" t="str">
            <v>RE.0005US20</v>
          </cell>
          <cell r="E107">
            <v>309007</v>
          </cell>
          <cell r="F107">
            <v>106665</v>
          </cell>
          <cell r="G107">
            <v>415672</v>
          </cell>
          <cell r="H107">
            <v>0</v>
          </cell>
          <cell r="I107">
            <v>309007</v>
          </cell>
          <cell r="J107">
            <v>93800</v>
          </cell>
          <cell r="K107">
            <v>402807</v>
          </cell>
          <cell r="L107">
            <v>0</v>
          </cell>
          <cell r="M107">
            <v>0</v>
          </cell>
          <cell r="N107">
            <v>0</v>
          </cell>
          <cell r="O107">
            <v>0</v>
          </cell>
          <cell r="P107">
            <v>0</v>
          </cell>
          <cell r="Q107">
            <v>0</v>
          </cell>
          <cell r="R107">
            <v>0</v>
          </cell>
          <cell r="S107">
            <v>0</v>
          </cell>
          <cell r="T107">
            <v>402807</v>
          </cell>
        </row>
        <row r="108">
          <cell r="D108" t="str">
            <v>RE.0005US21</v>
          </cell>
          <cell r="E108">
            <v>29141</v>
          </cell>
          <cell r="F108">
            <v>4972</v>
          </cell>
          <cell r="G108">
            <v>34113</v>
          </cell>
          <cell r="H108">
            <v>0</v>
          </cell>
          <cell r="I108">
            <v>29141</v>
          </cell>
          <cell r="J108">
            <v>4972</v>
          </cell>
          <cell r="K108">
            <v>34113</v>
          </cell>
          <cell r="L108">
            <v>0</v>
          </cell>
          <cell r="M108">
            <v>19631</v>
          </cell>
          <cell r="N108">
            <v>0</v>
          </cell>
          <cell r="O108">
            <v>19631</v>
          </cell>
          <cell r="P108">
            <v>0</v>
          </cell>
          <cell r="Q108">
            <v>0</v>
          </cell>
          <cell r="R108">
            <v>17131</v>
          </cell>
          <cell r="S108">
            <v>17131</v>
          </cell>
          <cell r="T108">
            <v>51244</v>
          </cell>
        </row>
        <row r="109">
          <cell r="D109" t="str">
            <v>RE.0005US22</v>
          </cell>
          <cell r="E109">
            <v>268795</v>
          </cell>
          <cell r="F109">
            <v>33116</v>
          </cell>
          <cell r="G109">
            <v>301911</v>
          </cell>
          <cell r="H109">
            <v>0</v>
          </cell>
          <cell r="I109">
            <v>268795</v>
          </cell>
          <cell r="J109">
            <v>26516</v>
          </cell>
          <cell r="K109">
            <v>295311</v>
          </cell>
          <cell r="L109">
            <v>0</v>
          </cell>
          <cell r="M109">
            <v>119586</v>
          </cell>
          <cell r="N109">
            <v>0</v>
          </cell>
          <cell r="O109">
            <v>119586</v>
          </cell>
          <cell r="P109">
            <v>0</v>
          </cell>
          <cell r="Q109">
            <v>0</v>
          </cell>
          <cell r="R109">
            <v>86586</v>
          </cell>
          <cell r="S109">
            <v>86586</v>
          </cell>
          <cell r="T109">
            <v>381897</v>
          </cell>
        </row>
        <row r="110">
          <cell r="D110" t="str">
            <v>RE.0005US23</v>
          </cell>
          <cell r="E110">
            <v>17975</v>
          </cell>
          <cell r="F110">
            <v>3350</v>
          </cell>
          <cell r="G110">
            <v>21325</v>
          </cell>
          <cell r="H110">
            <v>0</v>
          </cell>
          <cell r="I110">
            <v>16475</v>
          </cell>
          <cell r="J110">
            <v>3350</v>
          </cell>
          <cell r="K110">
            <v>19825</v>
          </cell>
          <cell r="L110">
            <v>0</v>
          </cell>
          <cell r="M110">
            <v>7800</v>
          </cell>
          <cell r="N110">
            <v>0</v>
          </cell>
          <cell r="O110">
            <v>7800</v>
          </cell>
          <cell r="P110">
            <v>0</v>
          </cell>
          <cell r="Q110">
            <v>0</v>
          </cell>
          <cell r="R110">
            <v>9300</v>
          </cell>
          <cell r="S110">
            <v>9300</v>
          </cell>
          <cell r="T110">
            <v>29125</v>
          </cell>
        </row>
        <row r="111">
          <cell r="D111" t="str">
            <v>RE.0005US24</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row>
        <row r="112">
          <cell r="D112" t="str">
            <v>RE.0005US25</v>
          </cell>
          <cell r="E112">
            <v>143032</v>
          </cell>
          <cell r="F112">
            <v>15948</v>
          </cell>
          <cell r="G112">
            <v>158980</v>
          </cell>
          <cell r="H112">
            <v>0</v>
          </cell>
          <cell r="I112">
            <v>134782</v>
          </cell>
          <cell r="J112">
            <v>13748</v>
          </cell>
          <cell r="K112">
            <v>148530</v>
          </cell>
          <cell r="L112">
            <v>0</v>
          </cell>
          <cell r="M112">
            <v>159629</v>
          </cell>
          <cell r="N112">
            <v>0</v>
          </cell>
          <cell r="O112">
            <v>159629</v>
          </cell>
          <cell r="P112">
            <v>0</v>
          </cell>
          <cell r="Q112">
            <v>0</v>
          </cell>
          <cell r="R112">
            <v>148629</v>
          </cell>
          <cell r="S112">
            <v>148629</v>
          </cell>
          <cell r="T112">
            <v>297159</v>
          </cell>
        </row>
        <row r="113">
          <cell r="D113" t="str">
            <v>RE.0005VN10</v>
          </cell>
          <cell r="E113">
            <v>58540</v>
          </cell>
          <cell r="F113">
            <v>6257</v>
          </cell>
          <cell r="G113">
            <v>64797</v>
          </cell>
          <cell r="H113">
            <v>0</v>
          </cell>
          <cell r="I113">
            <v>58540</v>
          </cell>
          <cell r="J113">
            <v>6260</v>
          </cell>
          <cell r="K113">
            <v>64800</v>
          </cell>
          <cell r="L113">
            <v>0</v>
          </cell>
          <cell r="M113">
            <v>10000</v>
          </cell>
          <cell r="N113">
            <v>0</v>
          </cell>
          <cell r="O113">
            <v>10000</v>
          </cell>
          <cell r="P113">
            <v>0</v>
          </cell>
          <cell r="Q113">
            <v>0</v>
          </cell>
          <cell r="R113">
            <v>5000</v>
          </cell>
          <cell r="S113">
            <v>5000</v>
          </cell>
          <cell r="T113">
            <v>69800</v>
          </cell>
        </row>
        <row r="114">
          <cell r="D114">
            <v>0</v>
          </cell>
          <cell r="E114">
            <v>1888233</v>
          </cell>
          <cell r="F114">
            <v>569942</v>
          </cell>
          <cell r="G114">
            <v>2458175</v>
          </cell>
          <cell r="H114">
            <v>0</v>
          </cell>
          <cell r="I114">
            <v>1905141</v>
          </cell>
          <cell r="J114">
            <v>631735</v>
          </cell>
          <cell r="K114">
            <v>2536876</v>
          </cell>
          <cell r="L114">
            <v>0</v>
          </cell>
          <cell r="M114">
            <v>429406</v>
          </cell>
          <cell r="N114">
            <v>44880</v>
          </cell>
          <cell r="O114">
            <v>384526</v>
          </cell>
          <cell r="P114">
            <v>0</v>
          </cell>
          <cell r="Q114">
            <v>10000</v>
          </cell>
          <cell r="R114">
            <v>461076</v>
          </cell>
          <cell r="S114">
            <v>471076</v>
          </cell>
          <cell r="T114">
            <v>3007952</v>
          </cell>
        </row>
        <row r="115">
          <cell r="D115" t="str">
            <v>RE.0006PK10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row>
        <row r="116">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row>
        <row r="117">
          <cell r="D117" t="str">
            <v>RE.0007BE10</v>
          </cell>
          <cell r="E117">
            <v>43228</v>
          </cell>
          <cell r="F117">
            <v>0</v>
          </cell>
          <cell r="G117">
            <v>43228</v>
          </cell>
          <cell r="H117">
            <v>0</v>
          </cell>
          <cell r="I117">
            <v>19468</v>
          </cell>
          <cell r="J117">
            <v>0</v>
          </cell>
          <cell r="K117">
            <v>19468</v>
          </cell>
          <cell r="L117">
            <v>0</v>
          </cell>
          <cell r="M117">
            <v>0</v>
          </cell>
          <cell r="N117">
            <v>0</v>
          </cell>
          <cell r="O117">
            <v>0</v>
          </cell>
          <cell r="P117">
            <v>0</v>
          </cell>
          <cell r="Q117">
            <v>0</v>
          </cell>
          <cell r="R117">
            <v>0</v>
          </cell>
          <cell r="S117">
            <v>0</v>
          </cell>
          <cell r="T117">
            <v>19468</v>
          </cell>
        </row>
        <row r="118">
          <cell r="D118" t="str">
            <v>RE.0007CD10</v>
          </cell>
          <cell r="E118">
            <v>11434</v>
          </cell>
          <cell r="F118">
            <v>0</v>
          </cell>
          <cell r="G118">
            <v>11434</v>
          </cell>
          <cell r="H118">
            <v>0</v>
          </cell>
          <cell r="I118">
            <v>0</v>
          </cell>
          <cell r="J118">
            <v>0</v>
          </cell>
          <cell r="K118">
            <v>0</v>
          </cell>
          <cell r="L118">
            <v>0</v>
          </cell>
          <cell r="M118">
            <v>0</v>
          </cell>
          <cell r="N118">
            <v>0</v>
          </cell>
          <cell r="O118">
            <v>0</v>
          </cell>
          <cell r="P118">
            <v>0</v>
          </cell>
          <cell r="Q118">
            <v>0</v>
          </cell>
          <cell r="R118">
            <v>0</v>
          </cell>
          <cell r="S118">
            <v>0</v>
          </cell>
          <cell r="T118">
            <v>0</v>
          </cell>
        </row>
        <row r="119">
          <cell r="D119" t="str">
            <v>RE.0007CG10</v>
          </cell>
          <cell r="E119">
            <v>33638</v>
          </cell>
          <cell r="F119">
            <v>29355</v>
          </cell>
          <cell r="G119">
            <v>62993</v>
          </cell>
          <cell r="H119">
            <v>0</v>
          </cell>
          <cell r="I119">
            <v>13350</v>
          </cell>
          <cell r="J119">
            <v>11650</v>
          </cell>
          <cell r="K119">
            <v>25000</v>
          </cell>
          <cell r="L119">
            <v>0</v>
          </cell>
          <cell r="M119">
            <v>5550</v>
          </cell>
          <cell r="N119">
            <v>3050</v>
          </cell>
          <cell r="O119">
            <v>2500</v>
          </cell>
          <cell r="P119">
            <v>0</v>
          </cell>
          <cell r="Q119">
            <v>3050</v>
          </cell>
          <cell r="R119">
            <v>1200</v>
          </cell>
          <cell r="S119">
            <v>4250</v>
          </cell>
          <cell r="T119">
            <v>29250</v>
          </cell>
        </row>
        <row r="120">
          <cell r="D120" t="str">
            <v>RE.0007CH10</v>
          </cell>
          <cell r="E120">
            <v>0</v>
          </cell>
          <cell r="F120">
            <v>0</v>
          </cell>
          <cell r="G120">
            <v>0</v>
          </cell>
          <cell r="H120">
            <v>0</v>
          </cell>
          <cell r="I120">
            <v>63470</v>
          </cell>
          <cell r="J120">
            <v>19800</v>
          </cell>
          <cell r="K120">
            <v>83270</v>
          </cell>
          <cell r="L120">
            <v>0</v>
          </cell>
          <cell r="M120">
            <v>0</v>
          </cell>
          <cell r="N120">
            <v>0</v>
          </cell>
          <cell r="O120">
            <v>0</v>
          </cell>
          <cell r="P120">
            <v>0</v>
          </cell>
          <cell r="Q120">
            <v>0</v>
          </cell>
          <cell r="R120">
            <v>0</v>
          </cell>
          <cell r="S120">
            <v>0</v>
          </cell>
          <cell r="T120">
            <v>83270</v>
          </cell>
        </row>
        <row r="121">
          <cell r="D121" t="str">
            <v>RE.0007CM10</v>
          </cell>
          <cell r="E121">
            <v>34081</v>
          </cell>
          <cell r="F121">
            <v>23896</v>
          </cell>
          <cell r="G121">
            <v>57977</v>
          </cell>
          <cell r="H121">
            <v>0</v>
          </cell>
          <cell r="I121">
            <v>29392</v>
          </cell>
          <cell r="J121">
            <v>20608</v>
          </cell>
          <cell r="K121">
            <v>50000</v>
          </cell>
          <cell r="L121">
            <v>0</v>
          </cell>
          <cell r="M121">
            <v>5025</v>
          </cell>
          <cell r="N121">
            <v>579</v>
          </cell>
          <cell r="O121">
            <v>4446</v>
          </cell>
          <cell r="P121">
            <v>0</v>
          </cell>
          <cell r="Q121">
            <v>0</v>
          </cell>
          <cell r="R121">
            <v>0</v>
          </cell>
          <cell r="S121">
            <v>0</v>
          </cell>
          <cell r="T121">
            <v>50000</v>
          </cell>
        </row>
        <row r="122">
          <cell r="D122" t="str">
            <v>RE.0007DJ10</v>
          </cell>
          <cell r="E122">
            <v>226241</v>
          </cell>
          <cell r="F122">
            <v>219715</v>
          </cell>
          <cell r="G122">
            <v>445956</v>
          </cell>
          <cell r="H122">
            <v>0</v>
          </cell>
          <cell r="I122">
            <v>162341</v>
          </cell>
          <cell r="J122">
            <v>157659</v>
          </cell>
          <cell r="K122">
            <v>320000</v>
          </cell>
          <cell r="L122">
            <v>0</v>
          </cell>
          <cell r="M122">
            <v>168205</v>
          </cell>
          <cell r="N122">
            <v>0</v>
          </cell>
          <cell r="O122">
            <v>168205</v>
          </cell>
          <cell r="P122">
            <v>0</v>
          </cell>
          <cell r="Q122">
            <v>0</v>
          </cell>
          <cell r="R122">
            <v>65517</v>
          </cell>
          <cell r="S122">
            <v>65517</v>
          </cell>
          <cell r="T122">
            <v>385517</v>
          </cell>
        </row>
        <row r="123">
          <cell r="D123" t="str">
            <v>RE.0007EG10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row>
        <row r="124">
          <cell r="D124" t="str">
            <v>RE.0007ET10</v>
          </cell>
          <cell r="E124">
            <v>1177311</v>
          </cell>
          <cell r="F124">
            <v>291000</v>
          </cell>
          <cell r="G124">
            <v>1468311</v>
          </cell>
          <cell r="H124">
            <v>0</v>
          </cell>
          <cell r="I124">
            <v>781994</v>
          </cell>
          <cell r="J124">
            <v>218006</v>
          </cell>
          <cell r="K124">
            <v>1000000</v>
          </cell>
          <cell r="L124">
            <v>0</v>
          </cell>
          <cell r="M124">
            <v>737100</v>
          </cell>
          <cell r="N124">
            <v>0</v>
          </cell>
          <cell r="O124">
            <v>737100</v>
          </cell>
          <cell r="P124">
            <v>0</v>
          </cell>
          <cell r="Q124">
            <v>0</v>
          </cell>
          <cell r="R124">
            <v>540000</v>
          </cell>
          <cell r="S124">
            <v>540000</v>
          </cell>
          <cell r="T124">
            <v>1540000</v>
          </cell>
        </row>
        <row r="125">
          <cell r="D125" t="str">
            <v>RE.0007FR10</v>
          </cell>
          <cell r="E125">
            <v>22736</v>
          </cell>
          <cell r="F125">
            <v>5027</v>
          </cell>
          <cell r="G125">
            <v>27763</v>
          </cell>
          <cell r="H125">
            <v>0</v>
          </cell>
          <cell r="I125">
            <v>9697</v>
          </cell>
          <cell r="J125">
            <v>3114</v>
          </cell>
          <cell r="K125">
            <v>12811</v>
          </cell>
          <cell r="L125">
            <v>0</v>
          </cell>
          <cell r="M125">
            <v>0</v>
          </cell>
          <cell r="N125">
            <v>0</v>
          </cell>
          <cell r="O125">
            <v>0</v>
          </cell>
          <cell r="P125">
            <v>0</v>
          </cell>
          <cell r="Q125">
            <v>0</v>
          </cell>
          <cell r="R125">
            <v>0</v>
          </cell>
          <cell r="S125">
            <v>0</v>
          </cell>
          <cell r="T125">
            <v>12811</v>
          </cell>
        </row>
        <row r="126">
          <cell r="D126" t="str">
            <v>RE.0007GB10</v>
          </cell>
          <cell r="E126">
            <v>66430</v>
          </cell>
          <cell r="F126">
            <v>6026</v>
          </cell>
          <cell r="G126">
            <v>72456</v>
          </cell>
          <cell r="H126">
            <v>0</v>
          </cell>
          <cell r="I126">
            <v>42869</v>
          </cell>
          <cell r="J126">
            <v>5262</v>
          </cell>
          <cell r="K126">
            <v>48131</v>
          </cell>
          <cell r="L126">
            <v>0</v>
          </cell>
          <cell r="M126">
            <v>0</v>
          </cell>
          <cell r="N126">
            <v>0</v>
          </cell>
          <cell r="O126">
            <v>0</v>
          </cell>
          <cell r="P126">
            <v>0</v>
          </cell>
          <cell r="Q126">
            <v>0</v>
          </cell>
          <cell r="R126">
            <v>0</v>
          </cell>
          <cell r="S126">
            <v>0</v>
          </cell>
          <cell r="T126">
            <v>48131</v>
          </cell>
        </row>
        <row r="127">
          <cell r="D127" t="str">
            <v>RE.0007GH10</v>
          </cell>
          <cell r="E127">
            <v>503964</v>
          </cell>
          <cell r="F127">
            <v>107991</v>
          </cell>
          <cell r="G127">
            <v>611955</v>
          </cell>
          <cell r="H127">
            <v>0</v>
          </cell>
          <cell r="I127">
            <v>259648</v>
          </cell>
          <cell r="J127">
            <v>41352</v>
          </cell>
          <cell r="K127">
            <v>301000</v>
          </cell>
          <cell r="L127">
            <v>0</v>
          </cell>
          <cell r="M127">
            <v>50000</v>
          </cell>
          <cell r="N127">
            <v>0</v>
          </cell>
          <cell r="O127">
            <v>50000</v>
          </cell>
          <cell r="P127">
            <v>0</v>
          </cell>
          <cell r="Q127">
            <v>0</v>
          </cell>
          <cell r="R127">
            <v>49820</v>
          </cell>
          <cell r="S127">
            <v>49820</v>
          </cell>
          <cell r="T127">
            <v>350820</v>
          </cell>
        </row>
        <row r="128">
          <cell r="D128" t="str">
            <v>RE.0007GN10</v>
          </cell>
          <cell r="E128">
            <v>90021</v>
          </cell>
          <cell r="F128">
            <v>44040</v>
          </cell>
          <cell r="G128">
            <v>134061</v>
          </cell>
          <cell r="H128">
            <v>0</v>
          </cell>
          <cell r="I128">
            <v>10744</v>
          </cell>
          <cell r="J128">
            <v>5256</v>
          </cell>
          <cell r="K128">
            <v>16000</v>
          </cell>
          <cell r="L128">
            <v>0</v>
          </cell>
          <cell r="M128">
            <v>14100</v>
          </cell>
          <cell r="N128">
            <v>0</v>
          </cell>
          <cell r="O128">
            <v>14100</v>
          </cell>
          <cell r="P128">
            <v>0</v>
          </cell>
          <cell r="Q128">
            <v>0</v>
          </cell>
          <cell r="R128">
            <v>13980</v>
          </cell>
          <cell r="S128">
            <v>13980</v>
          </cell>
          <cell r="T128">
            <v>29980</v>
          </cell>
        </row>
        <row r="129">
          <cell r="D129" t="str">
            <v>RE.0007KE10</v>
          </cell>
          <cell r="E129">
            <v>3821875</v>
          </cell>
          <cell r="F129">
            <v>1405500</v>
          </cell>
          <cell r="G129">
            <v>5227375</v>
          </cell>
          <cell r="H129">
            <v>0</v>
          </cell>
          <cell r="I129">
            <v>3399795</v>
          </cell>
          <cell r="J129">
            <v>1455500</v>
          </cell>
          <cell r="K129">
            <v>4855295</v>
          </cell>
          <cell r="L129">
            <v>0</v>
          </cell>
          <cell r="M129">
            <v>2555192</v>
          </cell>
          <cell r="N129">
            <v>0</v>
          </cell>
          <cell r="O129">
            <v>2555192</v>
          </cell>
          <cell r="P129">
            <v>0</v>
          </cell>
          <cell r="Q129">
            <v>0</v>
          </cell>
          <cell r="R129">
            <v>950749</v>
          </cell>
          <cell r="S129">
            <v>950749</v>
          </cell>
          <cell r="T129">
            <v>5806044</v>
          </cell>
        </row>
        <row r="130">
          <cell r="D130" t="str">
            <v>RE.0007MZ10</v>
          </cell>
          <cell r="E130">
            <v>0</v>
          </cell>
          <cell r="F130">
            <v>0</v>
          </cell>
          <cell r="G130">
            <v>0</v>
          </cell>
          <cell r="H130">
            <v>0</v>
          </cell>
          <cell r="I130">
            <v>6000</v>
          </cell>
          <cell r="J130">
            <v>3000</v>
          </cell>
          <cell r="K130">
            <v>9000</v>
          </cell>
          <cell r="L130">
            <v>0</v>
          </cell>
          <cell r="M130">
            <v>0</v>
          </cell>
          <cell r="N130">
            <v>0</v>
          </cell>
          <cell r="O130">
            <v>0</v>
          </cell>
          <cell r="P130">
            <v>0</v>
          </cell>
          <cell r="Q130">
            <v>0</v>
          </cell>
          <cell r="R130">
            <v>23500</v>
          </cell>
          <cell r="S130">
            <v>23500</v>
          </cell>
          <cell r="T130">
            <v>32500</v>
          </cell>
        </row>
        <row r="131">
          <cell r="D131" t="str">
            <v>RE.0007NL10</v>
          </cell>
          <cell r="E131">
            <v>14704</v>
          </cell>
          <cell r="F131">
            <v>0</v>
          </cell>
          <cell r="G131">
            <v>14704</v>
          </cell>
          <cell r="H131">
            <v>0</v>
          </cell>
          <cell r="I131">
            <v>0</v>
          </cell>
          <cell r="J131">
            <v>0</v>
          </cell>
          <cell r="K131">
            <v>0</v>
          </cell>
          <cell r="L131">
            <v>0</v>
          </cell>
          <cell r="M131">
            <v>0</v>
          </cell>
          <cell r="N131">
            <v>0</v>
          </cell>
          <cell r="O131">
            <v>0</v>
          </cell>
          <cell r="P131">
            <v>0</v>
          </cell>
          <cell r="Q131">
            <v>0</v>
          </cell>
          <cell r="R131">
            <v>0</v>
          </cell>
          <cell r="S131">
            <v>0</v>
          </cell>
          <cell r="T131">
            <v>0</v>
          </cell>
        </row>
        <row r="132">
          <cell r="D132" t="str">
            <v>RE.0007PH10</v>
          </cell>
          <cell r="E132">
            <v>16596</v>
          </cell>
          <cell r="F132">
            <v>0</v>
          </cell>
          <cell r="G132">
            <v>16596</v>
          </cell>
          <cell r="H132">
            <v>0</v>
          </cell>
          <cell r="I132">
            <v>18846</v>
          </cell>
          <cell r="J132">
            <v>0</v>
          </cell>
          <cell r="K132">
            <v>18846</v>
          </cell>
          <cell r="L132">
            <v>0</v>
          </cell>
          <cell r="M132">
            <v>0</v>
          </cell>
          <cell r="N132">
            <v>0</v>
          </cell>
          <cell r="O132">
            <v>0</v>
          </cell>
          <cell r="P132">
            <v>0</v>
          </cell>
          <cell r="Q132">
            <v>0</v>
          </cell>
          <cell r="R132">
            <v>0</v>
          </cell>
          <cell r="S132">
            <v>0</v>
          </cell>
          <cell r="T132">
            <v>18846</v>
          </cell>
        </row>
        <row r="133">
          <cell r="D133" t="str">
            <v>RE.0007RW10</v>
          </cell>
          <cell r="E133">
            <v>249826</v>
          </cell>
          <cell r="F133">
            <v>57030</v>
          </cell>
          <cell r="G133">
            <v>306856</v>
          </cell>
          <cell r="H133">
            <v>0</v>
          </cell>
          <cell r="I133">
            <v>249826</v>
          </cell>
          <cell r="J133">
            <v>57374</v>
          </cell>
          <cell r="K133">
            <v>307200</v>
          </cell>
          <cell r="L133">
            <v>0</v>
          </cell>
          <cell r="M133">
            <v>609157</v>
          </cell>
          <cell r="N133">
            <v>0</v>
          </cell>
          <cell r="O133">
            <v>609157</v>
          </cell>
          <cell r="P133">
            <v>0</v>
          </cell>
          <cell r="Q133">
            <v>0</v>
          </cell>
          <cell r="R133">
            <v>500000</v>
          </cell>
          <cell r="S133">
            <v>500000</v>
          </cell>
          <cell r="T133">
            <v>807200</v>
          </cell>
        </row>
        <row r="134">
          <cell r="D134" t="str">
            <v>RE.0007SD10</v>
          </cell>
          <cell r="E134">
            <v>600609</v>
          </cell>
          <cell r="F134">
            <v>259479</v>
          </cell>
          <cell r="G134">
            <v>860088</v>
          </cell>
          <cell r="H134">
            <v>0</v>
          </cell>
          <cell r="I134">
            <v>409493</v>
          </cell>
          <cell r="J134">
            <v>140507</v>
          </cell>
          <cell r="K134">
            <v>550000</v>
          </cell>
          <cell r="L134">
            <v>0</v>
          </cell>
          <cell r="M134">
            <v>1050000</v>
          </cell>
          <cell r="N134">
            <v>310000</v>
          </cell>
          <cell r="O134">
            <v>740000</v>
          </cell>
          <cell r="P134">
            <v>0</v>
          </cell>
          <cell r="Q134">
            <v>0</v>
          </cell>
          <cell r="R134">
            <v>115000</v>
          </cell>
          <cell r="S134">
            <v>115000</v>
          </cell>
          <cell r="T134">
            <v>665000</v>
          </cell>
        </row>
        <row r="135">
          <cell r="D135" t="str">
            <v>RE.0007SN10</v>
          </cell>
          <cell r="E135">
            <v>0</v>
          </cell>
          <cell r="F135">
            <v>0</v>
          </cell>
          <cell r="G135">
            <v>0</v>
          </cell>
          <cell r="H135">
            <v>0</v>
          </cell>
          <cell r="I135">
            <v>65000</v>
          </cell>
          <cell r="J135">
            <v>5000</v>
          </cell>
          <cell r="K135">
            <v>70000</v>
          </cell>
          <cell r="L135">
            <v>0</v>
          </cell>
          <cell r="M135">
            <v>0</v>
          </cell>
          <cell r="N135">
            <v>0</v>
          </cell>
          <cell r="O135">
            <v>0</v>
          </cell>
          <cell r="P135">
            <v>0</v>
          </cell>
          <cell r="Q135">
            <v>0</v>
          </cell>
          <cell r="R135">
            <v>5000</v>
          </cell>
          <cell r="S135">
            <v>5000</v>
          </cell>
          <cell r="T135">
            <v>75000</v>
          </cell>
        </row>
        <row r="136">
          <cell r="D136" t="str">
            <v>RE.0007TD10</v>
          </cell>
          <cell r="E136">
            <v>960716</v>
          </cell>
          <cell r="F136">
            <v>213661</v>
          </cell>
          <cell r="G136">
            <v>1174377</v>
          </cell>
          <cell r="H136">
            <v>0</v>
          </cell>
          <cell r="I136">
            <v>395284</v>
          </cell>
          <cell r="J136">
            <v>66365</v>
          </cell>
          <cell r="K136">
            <v>461649</v>
          </cell>
          <cell r="L136">
            <v>0</v>
          </cell>
          <cell r="M136">
            <v>128000</v>
          </cell>
          <cell r="N136">
            <v>0</v>
          </cell>
          <cell r="O136">
            <v>128000</v>
          </cell>
          <cell r="P136">
            <v>0</v>
          </cell>
          <cell r="Q136">
            <v>0</v>
          </cell>
          <cell r="R136">
            <v>128000</v>
          </cell>
          <cell r="S136">
            <v>128000</v>
          </cell>
          <cell r="T136">
            <v>589649</v>
          </cell>
        </row>
        <row r="137">
          <cell r="D137" t="str">
            <v>RE.0007TZ10</v>
          </cell>
          <cell r="E137">
            <v>283396</v>
          </cell>
          <cell r="F137">
            <v>138500</v>
          </cell>
          <cell r="G137">
            <v>421896</v>
          </cell>
          <cell r="H137">
            <v>0</v>
          </cell>
          <cell r="I137">
            <v>188082</v>
          </cell>
          <cell r="J137">
            <v>91918</v>
          </cell>
          <cell r="K137">
            <v>280000</v>
          </cell>
          <cell r="L137">
            <v>0</v>
          </cell>
          <cell r="M137">
            <v>53550</v>
          </cell>
          <cell r="N137">
            <v>0</v>
          </cell>
          <cell r="O137">
            <v>53550</v>
          </cell>
          <cell r="P137">
            <v>0</v>
          </cell>
          <cell r="Q137">
            <v>0</v>
          </cell>
          <cell r="R137">
            <v>28600</v>
          </cell>
          <cell r="S137">
            <v>28600</v>
          </cell>
          <cell r="T137">
            <v>308600</v>
          </cell>
        </row>
        <row r="138">
          <cell r="D138" t="str">
            <v>RE.0007UG10</v>
          </cell>
          <cell r="E138">
            <v>543712</v>
          </cell>
          <cell r="F138">
            <v>147240</v>
          </cell>
          <cell r="G138">
            <v>690952</v>
          </cell>
          <cell r="H138">
            <v>0</v>
          </cell>
          <cell r="I138">
            <v>415749</v>
          </cell>
          <cell r="J138">
            <v>134251</v>
          </cell>
          <cell r="K138">
            <v>550000</v>
          </cell>
          <cell r="L138">
            <v>0</v>
          </cell>
          <cell r="M138">
            <v>1018637</v>
          </cell>
          <cell r="N138">
            <v>0</v>
          </cell>
          <cell r="O138">
            <v>1018637</v>
          </cell>
          <cell r="P138">
            <v>0</v>
          </cell>
          <cell r="Q138">
            <v>0</v>
          </cell>
          <cell r="R138">
            <v>200000</v>
          </cell>
          <cell r="S138">
            <v>200000</v>
          </cell>
          <cell r="T138">
            <v>750000</v>
          </cell>
        </row>
        <row r="139">
          <cell r="D139" t="str">
            <v>RE.0007US10</v>
          </cell>
          <cell r="E139">
            <v>39251</v>
          </cell>
          <cell r="F139">
            <v>19799</v>
          </cell>
          <cell r="G139">
            <v>59050</v>
          </cell>
          <cell r="H139">
            <v>0</v>
          </cell>
          <cell r="I139">
            <v>50501</v>
          </cell>
          <cell r="J139">
            <v>19799</v>
          </cell>
          <cell r="K139">
            <v>70300</v>
          </cell>
          <cell r="L139">
            <v>0</v>
          </cell>
          <cell r="M139">
            <v>0</v>
          </cell>
          <cell r="N139">
            <v>0</v>
          </cell>
          <cell r="O139">
            <v>0</v>
          </cell>
          <cell r="P139">
            <v>0</v>
          </cell>
          <cell r="Q139">
            <v>0</v>
          </cell>
          <cell r="R139">
            <v>0</v>
          </cell>
          <cell r="S139">
            <v>0</v>
          </cell>
          <cell r="T139">
            <v>70300</v>
          </cell>
        </row>
        <row r="140">
          <cell r="D140" t="str">
            <v>RE.0007US20</v>
          </cell>
          <cell r="E140">
            <v>386259</v>
          </cell>
          <cell r="F140">
            <v>133331</v>
          </cell>
          <cell r="G140">
            <v>519590</v>
          </cell>
          <cell r="H140">
            <v>0</v>
          </cell>
          <cell r="I140">
            <v>386259</v>
          </cell>
          <cell r="J140">
            <v>117249</v>
          </cell>
          <cell r="K140">
            <v>503508</v>
          </cell>
          <cell r="L140">
            <v>0</v>
          </cell>
          <cell r="M140">
            <v>0</v>
          </cell>
          <cell r="N140">
            <v>0</v>
          </cell>
          <cell r="O140">
            <v>0</v>
          </cell>
          <cell r="P140">
            <v>0</v>
          </cell>
          <cell r="Q140">
            <v>0</v>
          </cell>
          <cell r="R140">
            <v>0</v>
          </cell>
          <cell r="S140">
            <v>0</v>
          </cell>
          <cell r="T140">
            <v>503508</v>
          </cell>
        </row>
        <row r="141">
          <cell r="D141" t="str">
            <v>RE.0007US21</v>
          </cell>
          <cell r="E141">
            <v>110737</v>
          </cell>
          <cell r="F141">
            <v>18895</v>
          </cell>
          <cell r="G141">
            <v>129632</v>
          </cell>
          <cell r="H141">
            <v>0</v>
          </cell>
          <cell r="I141">
            <v>110737</v>
          </cell>
          <cell r="J141">
            <v>18895</v>
          </cell>
          <cell r="K141">
            <v>129632</v>
          </cell>
          <cell r="L141">
            <v>0</v>
          </cell>
          <cell r="M141">
            <v>74596</v>
          </cell>
          <cell r="N141">
            <v>0</v>
          </cell>
          <cell r="O141">
            <v>74596</v>
          </cell>
          <cell r="P141">
            <v>0</v>
          </cell>
          <cell r="Q141">
            <v>0</v>
          </cell>
          <cell r="R141">
            <v>65096</v>
          </cell>
          <cell r="S141">
            <v>65096</v>
          </cell>
          <cell r="T141">
            <v>194728</v>
          </cell>
        </row>
        <row r="142">
          <cell r="D142" t="str">
            <v>RE.0007US22</v>
          </cell>
          <cell r="E142">
            <v>24436</v>
          </cell>
          <cell r="F142">
            <v>3011</v>
          </cell>
          <cell r="G142">
            <v>27447</v>
          </cell>
          <cell r="H142">
            <v>0</v>
          </cell>
          <cell r="I142">
            <v>24436</v>
          </cell>
          <cell r="J142">
            <v>2411</v>
          </cell>
          <cell r="K142">
            <v>26847</v>
          </cell>
          <cell r="L142">
            <v>0</v>
          </cell>
          <cell r="M142">
            <v>10871</v>
          </cell>
          <cell r="N142">
            <v>0</v>
          </cell>
          <cell r="O142">
            <v>10871</v>
          </cell>
          <cell r="P142">
            <v>0</v>
          </cell>
          <cell r="Q142">
            <v>0</v>
          </cell>
          <cell r="R142">
            <v>7871</v>
          </cell>
          <cell r="S142">
            <v>7871</v>
          </cell>
          <cell r="T142">
            <v>34718</v>
          </cell>
        </row>
        <row r="143">
          <cell r="D143" t="str">
            <v>RE.0007US23</v>
          </cell>
          <cell r="E143">
            <v>47934</v>
          </cell>
          <cell r="F143">
            <v>8933</v>
          </cell>
          <cell r="G143">
            <v>56867</v>
          </cell>
          <cell r="H143">
            <v>0</v>
          </cell>
          <cell r="I143">
            <v>43934</v>
          </cell>
          <cell r="J143">
            <v>8933</v>
          </cell>
          <cell r="K143">
            <v>52867</v>
          </cell>
          <cell r="L143">
            <v>0</v>
          </cell>
          <cell r="M143">
            <v>20800</v>
          </cell>
          <cell r="N143">
            <v>0</v>
          </cell>
          <cell r="O143">
            <v>20800</v>
          </cell>
          <cell r="P143">
            <v>0</v>
          </cell>
          <cell r="Q143">
            <v>0</v>
          </cell>
          <cell r="R143">
            <v>24800</v>
          </cell>
          <cell r="S143">
            <v>24800</v>
          </cell>
          <cell r="T143">
            <v>77667</v>
          </cell>
        </row>
        <row r="144">
          <cell r="D144" t="str">
            <v>RE.0007US24</v>
          </cell>
          <cell r="E144">
            <v>102779</v>
          </cell>
          <cell r="F144">
            <v>17888</v>
          </cell>
          <cell r="G144">
            <v>120667</v>
          </cell>
          <cell r="H144">
            <v>0</v>
          </cell>
          <cell r="I144">
            <v>82529</v>
          </cell>
          <cell r="J144">
            <v>15188</v>
          </cell>
          <cell r="K144">
            <v>97717</v>
          </cell>
          <cell r="L144">
            <v>0</v>
          </cell>
          <cell r="M144">
            <v>77439</v>
          </cell>
          <cell r="N144">
            <v>0</v>
          </cell>
          <cell r="O144">
            <v>77439</v>
          </cell>
          <cell r="P144">
            <v>0</v>
          </cell>
          <cell r="Q144">
            <v>0</v>
          </cell>
          <cell r="R144">
            <v>53859</v>
          </cell>
          <cell r="S144">
            <v>53859</v>
          </cell>
          <cell r="T144">
            <v>151576</v>
          </cell>
        </row>
        <row r="145">
          <cell r="D145" t="str">
            <v>RE.0007US25</v>
          </cell>
          <cell r="E145">
            <v>247055</v>
          </cell>
          <cell r="F145">
            <v>27546</v>
          </cell>
          <cell r="G145">
            <v>274601</v>
          </cell>
          <cell r="H145">
            <v>0</v>
          </cell>
          <cell r="I145">
            <v>232805</v>
          </cell>
          <cell r="J145">
            <v>23746</v>
          </cell>
          <cell r="K145">
            <v>256551</v>
          </cell>
          <cell r="L145">
            <v>0</v>
          </cell>
          <cell r="M145">
            <v>275723</v>
          </cell>
          <cell r="N145">
            <v>0</v>
          </cell>
          <cell r="O145">
            <v>275723</v>
          </cell>
          <cell r="P145">
            <v>0</v>
          </cell>
          <cell r="Q145">
            <v>0</v>
          </cell>
          <cell r="R145">
            <v>256723</v>
          </cell>
          <cell r="S145">
            <v>256723</v>
          </cell>
          <cell r="T145">
            <v>513274</v>
          </cell>
        </row>
        <row r="146">
          <cell r="D146" t="str">
            <v>RE.0007ZA10</v>
          </cell>
          <cell r="E146">
            <v>497474</v>
          </cell>
          <cell r="F146">
            <v>145374</v>
          </cell>
          <cell r="G146">
            <v>642848</v>
          </cell>
          <cell r="H146">
            <v>0</v>
          </cell>
          <cell r="I146">
            <v>447474</v>
          </cell>
          <cell r="J146">
            <v>145374</v>
          </cell>
          <cell r="K146">
            <v>592848</v>
          </cell>
          <cell r="L146">
            <v>0</v>
          </cell>
          <cell r="M146">
            <v>341450</v>
          </cell>
          <cell r="N146">
            <v>0</v>
          </cell>
          <cell r="O146">
            <v>341450</v>
          </cell>
          <cell r="P146">
            <v>0</v>
          </cell>
          <cell r="Q146">
            <v>0</v>
          </cell>
          <cell r="R146">
            <v>241450</v>
          </cell>
          <cell r="S146">
            <v>241450</v>
          </cell>
          <cell r="T146">
            <v>834298</v>
          </cell>
        </row>
        <row r="147">
          <cell r="D147" t="str">
            <v>RE.0007ZM10</v>
          </cell>
          <cell r="E147">
            <v>214679</v>
          </cell>
          <cell r="F147">
            <v>52510</v>
          </cell>
          <cell r="G147">
            <v>267189</v>
          </cell>
          <cell r="H147">
            <v>0</v>
          </cell>
          <cell r="I147">
            <v>151677</v>
          </cell>
          <cell r="J147">
            <v>38323</v>
          </cell>
          <cell r="K147">
            <v>190000</v>
          </cell>
          <cell r="L147">
            <v>0</v>
          </cell>
          <cell r="M147">
            <v>129000</v>
          </cell>
          <cell r="N147">
            <v>0</v>
          </cell>
          <cell r="O147">
            <v>129000</v>
          </cell>
          <cell r="P147">
            <v>0</v>
          </cell>
          <cell r="Q147">
            <v>0</v>
          </cell>
          <cell r="R147">
            <v>20000</v>
          </cell>
          <cell r="S147">
            <v>20000</v>
          </cell>
          <cell r="T147">
            <v>210000</v>
          </cell>
        </row>
        <row r="148">
          <cell r="D148" t="str">
            <v>RE.0007ZW10</v>
          </cell>
          <cell r="E148">
            <v>52440</v>
          </cell>
          <cell r="F148">
            <v>16538</v>
          </cell>
          <cell r="G148">
            <v>68978</v>
          </cell>
          <cell r="H148">
            <v>0</v>
          </cell>
          <cell r="I148">
            <v>32440</v>
          </cell>
          <cell r="J148">
            <v>16560</v>
          </cell>
          <cell r="K148">
            <v>49000</v>
          </cell>
          <cell r="L148">
            <v>0</v>
          </cell>
          <cell r="M148">
            <v>50700</v>
          </cell>
          <cell r="N148">
            <v>0</v>
          </cell>
          <cell r="O148">
            <v>50700</v>
          </cell>
          <cell r="P148">
            <v>0</v>
          </cell>
          <cell r="Q148">
            <v>0</v>
          </cell>
          <cell r="R148">
            <v>5000</v>
          </cell>
          <cell r="S148">
            <v>5000</v>
          </cell>
          <cell r="T148">
            <v>54000</v>
          </cell>
        </row>
        <row r="149">
          <cell r="D149">
            <v>0</v>
          </cell>
          <cell r="E149">
            <v>10423562</v>
          </cell>
          <cell r="F149">
            <v>3392285</v>
          </cell>
          <cell r="G149">
            <v>13815847</v>
          </cell>
          <cell r="H149">
            <v>0</v>
          </cell>
          <cell r="I149">
            <v>8103840</v>
          </cell>
          <cell r="J149">
            <v>2843100</v>
          </cell>
          <cell r="K149">
            <v>10946940</v>
          </cell>
          <cell r="L149">
            <v>0</v>
          </cell>
          <cell r="M149">
            <v>7375095</v>
          </cell>
          <cell r="N149">
            <v>313629</v>
          </cell>
          <cell r="O149">
            <v>7061466</v>
          </cell>
          <cell r="P149">
            <v>0</v>
          </cell>
          <cell r="Q149">
            <v>3050</v>
          </cell>
          <cell r="R149">
            <v>3296165</v>
          </cell>
          <cell r="S149">
            <v>3299215</v>
          </cell>
          <cell r="T149">
            <v>14246155</v>
          </cell>
        </row>
        <row r="150">
          <cell r="D150" t="str">
            <v>RE.0009KG10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row>
        <row r="151">
          <cell r="D151" t="str">
            <v>RE.0009LV10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row>
        <row r="152">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row>
        <row r="153">
          <cell r="D153" t="str">
            <v>RE.0011AT10</v>
          </cell>
          <cell r="E153">
            <v>413546</v>
          </cell>
          <cell r="F153">
            <v>69723</v>
          </cell>
          <cell r="G153">
            <v>483269</v>
          </cell>
          <cell r="H153">
            <v>0</v>
          </cell>
          <cell r="I153">
            <v>430460</v>
          </cell>
          <cell r="J153">
            <v>72283</v>
          </cell>
          <cell r="K153">
            <v>502743</v>
          </cell>
          <cell r="L153">
            <v>0</v>
          </cell>
          <cell r="M153">
            <v>24000</v>
          </cell>
          <cell r="N153">
            <v>1000</v>
          </cell>
          <cell r="O153">
            <v>23000</v>
          </cell>
          <cell r="P153">
            <v>0</v>
          </cell>
          <cell r="Q153">
            <v>0</v>
          </cell>
          <cell r="R153">
            <v>20000</v>
          </cell>
          <cell r="S153">
            <v>20000</v>
          </cell>
          <cell r="T153">
            <v>522743</v>
          </cell>
        </row>
        <row r="154">
          <cell r="D154" t="str">
            <v>RE.0011AZ10</v>
          </cell>
          <cell r="E154">
            <v>28045</v>
          </cell>
          <cell r="F154">
            <v>27245</v>
          </cell>
          <cell r="G154">
            <v>55290</v>
          </cell>
          <cell r="H154">
            <v>0</v>
          </cell>
          <cell r="I154">
            <v>17232</v>
          </cell>
          <cell r="J154">
            <v>15720</v>
          </cell>
          <cell r="K154">
            <v>32952</v>
          </cell>
          <cell r="L154">
            <v>0</v>
          </cell>
          <cell r="M154">
            <v>2500</v>
          </cell>
          <cell r="N154">
            <v>0</v>
          </cell>
          <cell r="O154">
            <v>2500</v>
          </cell>
          <cell r="P154">
            <v>0</v>
          </cell>
          <cell r="Q154">
            <v>0</v>
          </cell>
          <cell r="R154">
            <v>2500</v>
          </cell>
          <cell r="S154">
            <v>2500</v>
          </cell>
          <cell r="T154">
            <v>35452</v>
          </cell>
        </row>
        <row r="155">
          <cell r="D155" t="str">
            <v>RE.0011BY10</v>
          </cell>
          <cell r="E155">
            <v>22637</v>
          </cell>
          <cell r="F155">
            <v>14925</v>
          </cell>
          <cell r="G155">
            <v>37562</v>
          </cell>
          <cell r="H155">
            <v>0</v>
          </cell>
          <cell r="I155">
            <v>18814</v>
          </cell>
          <cell r="J155">
            <v>14924</v>
          </cell>
          <cell r="K155">
            <v>33738</v>
          </cell>
          <cell r="L155">
            <v>0</v>
          </cell>
          <cell r="M155">
            <v>4000</v>
          </cell>
          <cell r="N155">
            <v>0</v>
          </cell>
          <cell r="O155">
            <v>4000</v>
          </cell>
          <cell r="P155">
            <v>0</v>
          </cell>
          <cell r="Q155">
            <v>0</v>
          </cell>
          <cell r="R155">
            <v>4000</v>
          </cell>
          <cell r="S155">
            <v>4000</v>
          </cell>
          <cell r="T155">
            <v>37738</v>
          </cell>
        </row>
        <row r="156">
          <cell r="D156" t="str">
            <v>RE.0011DE10</v>
          </cell>
          <cell r="E156">
            <v>57977</v>
          </cell>
          <cell r="F156">
            <v>11209</v>
          </cell>
          <cell r="G156">
            <v>69186</v>
          </cell>
          <cell r="H156">
            <v>0</v>
          </cell>
          <cell r="I156">
            <v>47977</v>
          </cell>
          <cell r="J156">
            <v>11209</v>
          </cell>
          <cell r="K156">
            <v>59186</v>
          </cell>
          <cell r="L156">
            <v>0</v>
          </cell>
          <cell r="M156">
            <v>0</v>
          </cell>
          <cell r="N156">
            <v>0</v>
          </cell>
          <cell r="O156">
            <v>0</v>
          </cell>
          <cell r="P156">
            <v>0</v>
          </cell>
          <cell r="Q156">
            <v>0</v>
          </cell>
          <cell r="R156">
            <v>0</v>
          </cell>
          <cell r="S156">
            <v>0</v>
          </cell>
          <cell r="T156">
            <v>59186</v>
          </cell>
        </row>
        <row r="157">
          <cell r="D157" t="str">
            <v>RE.0011FR10</v>
          </cell>
          <cell r="E157">
            <v>3809</v>
          </cell>
          <cell r="F157">
            <v>500</v>
          </cell>
          <cell r="G157">
            <v>4309</v>
          </cell>
          <cell r="H157">
            <v>0</v>
          </cell>
          <cell r="I157">
            <v>1630</v>
          </cell>
          <cell r="J157">
            <v>310</v>
          </cell>
          <cell r="K157">
            <v>1940</v>
          </cell>
          <cell r="L157">
            <v>0</v>
          </cell>
          <cell r="M157">
            <v>0</v>
          </cell>
          <cell r="N157">
            <v>0</v>
          </cell>
          <cell r="O157">
            <v>0</v>
          </cell>
          <cell r="P157">
            <v>0</v>
          </cell>
          <cell r="Q157">
            <v>0</v>
          </cell>
          <cell r="R157">
            <v>0</v>
          </cell>
          <cell r="S157">
            <v>0</v>
          </cell>
          <cell r="T157">
            <v>1940</v>
          </cell>
        </row>
        <row r="158">
          <cell r="D158" t="str">
            <v>RE.0011KG10</v>
          </cell>
          <cell r="E158">
            <v>38795</v>
          </cell>
          <cell r="F158">
            <v>16300</v>
          </cell>
          <cell r="G158">
            <v>55095</v>
          </cell>
          <cell r="H158">
            <v>0</v>
          </cell>
          <cell r="I158">
            <v>28795</v>
          </cell>
          <cell r="J158">
            <v>16300</v>
          </cell>
          <cell r="K158">
            <v>45095</v>
          </cell>
          <cell r="L158">
            <v>0</v>
          </cell>
          <cell r="M158">
            <v>18000</v>
          </cell>
          <cell r="N158">
            <v>3000</v>
          </cell>
          <cell r="O158">
            <v>15000</v>
          </cell>
          <cell r="P158">
            <v>0</v>
          </cell>
          <cell r="Q158">
            <v>0</v>
          </cell>
          <cell r="R158">
            <v>8000</v>
          </cell>
          <cell r="S158">
            <v>8000</v>
          </cell>
          <cell r="T158">
            <v>53095</v>
          </cell>
        </row>
        <row r="159">
          <cell r="D159" t="str">
            <v>RE.0011KZ10</v>
          </cell>
          <cell r="E159">
            <v>82000</v>
          </cell>
          <cell r="F159">
            <v>55900</v>
          </cell>
          <cell r="G159">
            <v>137900</v>
          </cell>
          <cell r="H159">
            <v>0</v>
          </cell>
          <cell r="I159">
            <v>77345</v>
          </cell>
          <cell r="J159">
            <v>55900</v>
          </cell>
          <cell r="K159">
            <v>133245</v>
          </cell>
          <cell r="L159">
            <v>0</v>
          </cell>
          <cell r="M159">
            <v>8500</v>
          </cell>
          <cell r="N159">
            <v>0</v>
          </cell>
          <cell r="O159">
            <v>8500</v>
          </cell>
          <cell r="P159">
            <v>0</v>
          </cell>
          <cell r="Q159">
            <v>0</v>
          </cell>
          <cell r="R159">
            <v>8500</v>
          </cell>
          <cell r="S159">
            <v>8500</v>
          </cell>
          <cell r="T159">
            <v>141745</v>
          </cell>
        </row>
        <row r="160">
          <cell r="D160" t="str">
            <v>RE.0011LV10</v>
          </cell>
          <cell r="E160">
            <v>7246</v>
          </cell>
          <cell r="F160">
            <v>465</v>
          </cell>
          <cell r="G160">
            <v>7711</v>
          </cell>
          <cell r="H160">
            <v>0</v>
          </cell>
          <cell r="I160">
            <v>0</v>
          </cell>
          <cell r="J160">
            <v>0</v>
          </cell>
          <cell r="K160">
            <v>0</v>
          </cell>
          <cell r="L160">
            <v>0</v>
          </cell>
          <cell r="M160">
            <v>1500</v>
          </cell>
          <cell r="N160">
            <v>500</v>
          </cell>
          <cell r="O160">
            <v>1000</v>
          </cell>
          <cell r="P160">
            <v>0</v>
          </cell>
          <cell r="Q160">
            <v>0</v>
          </cell>
          <cell r="R160">
            <v>0</v>
          </cell>
          <cell r="S160">
            <v>0</v>
          </cell>
          <cell r="T160">
            <v>0</v>
          </cell>
        </row>
        <row r="161">
          <cell r="D161" t="str">
            <v>RE.0011MD10</v>
          </cell>
          <cell r="E161">
            <v>94142</v>
          </cell>
          <cell r="F161">
            <v>49400</v>
          </cell>
          <cell r="G161">
            <v>143542</v>
          </cell>
          <cell r="H161">
            <v>0</v>
          </cell>
          <cell r="I161">
            <v>74467</v>
          </cell>
          <cell r="J161">
            <v>39075</v>
          </cell>
          <cell r="K161">
            <v>113542</v>
          </cell>
          <cell r="L161">
            <v>0</v>
          </cell>
          <cell r="M161">
            <v>8800</v>
          </cell>
          <cell r="N161">
            <v>0</v>
          </cell>
          <cell r="O161">
            <v>8800</v>
          </cell>
          <cell r="P161">
            <v>0</v>
          </cell>
          <cell r="Q161">
            <v>0</v>
          </cell>
          <cell r="R161">
            <v>8800</v>
          </cell>
          <cell r="S161">
            <v>8800</v>
          </cell>
          <cell r="T161">
            <v>122342</v>
          </cell>
        </row>
        <row r="162">
          <cell r="D162" t="str">
            <v>RE.0011MT10</v>
          </cell>
          <cell r="E162">
            <v>29658</v>
          </cell>
          <cell r="F162">
            <v>4741</v>
          </cell>
          <cell r="G162">
            <v>34399</v>
          </cell>
          <cell r="H162">
            <v>0</v>
          </cell>
          <cell r="I162">
            <v>26706</v>
          </cell>
          <cell r="J162">
            <v>14204</v>
          </cell>
          <cell r="K162">
            <v>40910</v>
          </cell>
          <cell r="L162">
            <v>0</v>
          </cell>
          <cell r="M162">
            <v>7904</v>
          </cell>
          <cell r="N162">
            <v>0</v>
          </cell>
          <cell r="O162">
            <v>7904</v>
          </cell>
          <cell r="P162">
            <v>0</v>
          </cell>
          <cell r="Q162">
            <v>0</v>
          </cell>
          <cell r="R162">
            <v>4400</v>
          </cell>
          <cell r="S162">
            <v>4400</v>
          </cell>
          <cell r="T162">
            <v>45310</v>
          </cell>
        </row>
        <row r="163">
          <cell r="D163" t="str">
            <v>RE.0011PH10</v>
          </cell>
          <cell r="E163">
            <v>0</v>
          </cell>
          <cell r="F163">
            <v>0</v>
          </cell>
          <cell r="G163">
            <v>0</v>
          </cell>
          <cell r="H163">
            <v>0</v>
          </cell>
          <cell r="I163">
            <v>6653</v>
          </cell>
          <cell r="J163">
            <v>0</v>
          </cell>
          <cell r="K163">
            <v>6653</v>
          </cell>
          <cell r="L163">
            <v>0</v>
          </cell>
          <cell r="M163">
            <v>0</v>
          </cell>
          <cell r="N163">
            <v>0</v>
          </cell>
          <cell r="O163">
            <v>0</v>
          </cell>
          <cell r="P163">
            <v>0</v>
          </cell>
          <cell r="Q163">
            <v>0</v>
          </cell>
          <cell r="R163">
            <v>0</v>
          </cell>
          <cell r="S163">
            <v>0</v>
          </cell>
          <cell r="T163">
            <v>6653</v>
          </cell>
        </row>
        <row r="164">
          <cell r="D164" t="str">
            <v>RE.0011RO10</v>
          </cell>
          <cell r="E164">
            <v>99623</v>
          </cell>
          <cell r="F164">
            <v>34627</v>
          </cell>
          <cell r="G164">
            <v>134250</v>
          </cell>
          <cell r="H164">
            <v>0</v>
          </cell>
          <cell r="I164">
            <v>76190</v>
          </cell>
          <cell r="J164">
            <v>34632</v>
          </cell>
          <cell r="K164">
            <v>110822</v>
          </cell>
          <cell r="L164">
            <v>0</v>
          </cell>
          <cell r="M164">
            <v>8000</v>
          </cell>
          <cell r="N164">
            <v>8000</v>
          </cell>
          <cell r="O164">
            <v>0</v>
          </cell>
          <cell r="P164">
            <v>0</v>
          </cell>
          <cell r="Q164">
            <v>0</v>
          </cell>
          <cell r="R164">
            <v>0</v>
          </cell>
          <cell r="S164">
            <v>0</v>
          </cell>
          <cell r="T164">
            <v>110822</v>
          </cell>
        </row>
        <row r="165">
          <cell r="D165" t="str">
            <v>RE.0011RU10</v>
          </cell>
          <cell r="E165">
            <v>635562</v>
          </cell>
          <cell r="F165">
            <v>208258</v>
          </cell>
          <cell r="G165">
            <v>843820</v>
          </cell>
          <cell r="H165">
            <v>0</v>
          </cell>
          <cell r="I165">
            <v>615551</v>
          </cell>
          <cell r="J165">
            <v>167791</v>
          </cell>
          <cell r="K165">
            <v>783342</v>
          </cell>
          <cell r="L165">
            <v>0</v>
          </cell>
          <cell r="M165">
            <v>50000</v>
          </cell>
          <cell r="N165">
            <v>0</v>
          </cell>
          <cell r="O165">
            <v>50000</v>
          </cell>
          <cell r="P165">
            <v>0</v>
          </cell>
          <cell r="Q165">
            <v>0</v>
          </cell>
          <cell r="R165">
            <v>0</v>
          </cell>
          <cell r="S165">
            <v>0</v>
          </cell>
          <cell r="T165">
            <v>783342</v>
          </cell>
        </row>
        <row r="166">
          <cell r="D166" t="str">
            <v>RE.0011UA10</v>
          </cell>
          <cell r="E166">
            <v>0</v>
          </cell>
          <cell r="F166">
            <v>0</v>
          </cell>
          <cell r="G166">
            <v>0</v>
          </cell>
          <cell r="H166">
            <v>0</v>
          </cell>
          <cell r="I166">
            <v>243328</v>
          </cell>
          <cell r="J166">
            <v>72000</v>
          </cell>
          <cell r="K166">
            <v>315328</v>
          </cell>
          <cell r="L166">
            <v>0</v>
          </cell>
          <cell r="M166">
            <v>0</v>
          </cell>
          <cell r="N166">
            <v>0</v>
          </cell>
          <cell r="O166">
            <v>0</v>
          </cell>
          <cell r="P166">
            <v>0</v>
          </cell>
          <cell r="Q166">
            <v>0</v>
          </cell>
          <cell r="R166">
            <v>5000</v>
          </cell>
          <cell r="S166">
            <v>5000</v>
          </cell>
          <cell r="T166">
            <v>320328</v>
          </cell>
        </row>
        <row r="167">
          <cell r="D167" t="str">
            <v>RE.0011US10</v>
          </cell>
          <cell r="E167">
            <v>20659</v>
          </cell>
          <cell r="F167">
            <v>0</v>
          </cell>
          <cell r="G167">
            <v>20659</v>
          </cell>
          <cell r="H167">
            <v>0</v>
          </cell>
          <cell r="I167">
            <v>20659</v>
          </cell>
          <cell r="J167">
            <v>0</v>
          </cell>
          <cell r="K167">
            <v>20659</v>
          </cell>
          <cell r="L167">
            <v>0</v>
          </cell>
          <cell r="M167">
            <v>0</v>
          </cell>
          <cell r="N167">
            <v>0</v>
          </cell>
          <cell r="O167">
            <v>0</v>
          </cell>
          <cell r="P167">
            <v>0</v>
          </cell>
          <cell r="Q167">
            <v>0</v>
          </cell>
          <cell r="R167">
            <v>0</v>
          </cell>
          <cell r="S167">
            <v>0</v>
          </cell>
          <cell r="T167">
            <v>20659</v>
          </cell>
        </row>
        <row r="168">
          <cell r="D168" t="str">
            <v>RE.0011US20</v>
          </cell>
          <cell r="E168">
            <v>154503</v>
          </cell>
          <cell r="F168">
            <v>53332</v>
          </cell>
          <cell r="G168">
            <v>207835</v>
          </cell>
          <cell r="H168">
            <v>0</v>
          </cell>
          <cell r="I168">
            <v>154503</v>
          </cell>
          <cell r="J168">
            <v>46899</v>
          </cell>
          <cell r="K168">
            <v>201402</v>
          </cell>
          <cell r="L168">
            <v>0</v>
          </cell>
          <cell r="M168">
            <v>0</v>
          </cell>
          <cell r="N168">
            <v>0</v>
          </cell>
          <cell r="O168">
            <v>0</v>
          </cell>
          <cell r="P168">
            <v>0</v>
          </cell>
          <cell r="Q168">
            <v>0</v>
          </cell>
          <cell r="R168">
            <v>0</v>
          </cell>
          <cell r="S168">
            <v>0</v>
          </cell>
          <cell r="T168">
            <v>201402</v>
          </cell>
        </row>
        <row r="169">
          <cell r="D169" t="str">
            <v>RE.0011US21</v>
          </cell>
          <cell r="E169">
            <v>29141</v>
          </cell>
          <cell r="F169">
            <v>4972</v>
          </cell>
          <cell r="G169">
            <v>34113</v>
          </cell>
          <cell r="H169">
            <v>0</v>
          </cell>
          <cell r="I169">
            <v>29141</v>
          </cell>
          <cell r="J169">
            <v>4972</v>
          </cell>
          <cell r="K169">
            <v>34113</v>
          </cell>
          <cell r="L169">
            <v>0</v>
          </cell>
          <cell r="M169">
            <v>19631</v>
          </cell>
          <cell r="N169">
            <v>0</v>
          </cell>
          <cell r="O169">
            <v>19631</v>
          </cell>
          <cell r="P169">
            <v>0</v>
          </cell>
          <cell r="Q169">
            <v>0</v>
          </cell>
          <cell r="R169">
            <v>17131</v>
          </cell>
          <cell r="S169">
            <v>17131</v>
          </cell>
          <cell r="T169">
            <v>51244</v>
          </cell>
        </row>
        <row r="170">
          <cell r="D170" t="str">
            <v>RE.0011US22</v>
          </cell>
          <cell r="E170">
            <v>32581</v>
          </cell>
          <cell r="F170">
            <v>4014</v>
          </cell>
          <cell r="G170">
            <v>36595</v>
          </cell>
          <cell r="H170">
            <v>0</v>
          </cell>
          <cell r="I170">
            <v>32581</v>
          </cell>
          <cell r="J170">
            <v>3214</v>
          </cell>
          <cell r="K170">
            <v>35795</v>
          </cell>
          <cell r="L170">
            <v>0</v>
          </cell>
          <cell r="M170">
            <v>14495</v>
          </cell>
          <cell r="N170">
            <v>0</v>
          </cell>
          <cell r="O170">
            <v>14495</v>
          </cell>
          <cell r="P170">
            <v>0</v>
          </cell>
          <cell r="Q170">
            <v>0</v>
          </cell>
          <cell r="R170">
            <v>10495</v>
          </cell>
          <cell r="S170">
            <v>10495</v>
          </cell>
          <cell r="T170">
            <v>46290</v>
          </cell>
        </row>
        <row r="171">
          <cell r="D171" t="str">
            <v>RE.0011US25</v>
          </cell>
          <cell r="E171">
            <v>143032</v>
          </cell>
          <cell r="F171">
            <v>15948</v>
          </cell>
          <cell r="G171">
            <v>158980</v>
          </cell>
          <cell r="H171">
            <v>0</v>
          </cell>
          <cell r="I171">
            <v>134782</v>
          </cell>
          <cell r="J171">
            <v>13748</v>
          </cell>
          <cell r="K171">
            <v>148530</v>
          </cell>
          <cell r="L171">
            <v>0</v>
          </cell>
          <cell r="M171">
            <v>159629</v>
          </cell>
          <cell r="N171">
            <v>0</v>
          </cell>
          <cell r="O171">
            <v>159629</v>
          </cell>
          <cell r="P171">
            <v>0</v>
          </cell>
          <cell r="Q171">
            <v>0</v>
          </cell>
          <cell r="R171">
            <v>148629</v>
          </cell>
          <cell r="S171">
            <v>148629</v>
          </cell>
          <cell r="T171">
            <v>297159</v>
          </cell>
        </row>
        <row r="172">
          <cell r="D172" t="str">
            <v>RE.0011SK10</v>
          </cell>
          <cell r="E172">
            <v>0</v>
          </cell>
          <cell r="F172">
            <v>0</v>
          </cell>
          <cell r="G172">
            <v>0</v>
          </cell>
          <cell r="H172">
            <v>0</v>
          </cell>
          <cell r="I172">
            <v>123792</v>
          </cell>
          <cell r="J172">
            <v>15955</v>
          </cell>
          <cell r="K172">
            <v>139747</v>
          </cell>
          <cell r="L172">
            <v>0</v>
          </cell>
          <cell r="M172">
            <v>0</v>
          </cell>
          <cell r="N172">
            <v>0</v>
          </cell>
          <cell r="O172">
            <v>0</v>
          </cell>
          <cell r="P172">
            <v>0</v>
          </cell>
          <cell r="Q172">
            <v>0</v>
          </cell>
          <cell r="R172">
            <v>22888</v>
          </cell>
          <cell r="S172">
            <v>22888</v>
          </cell>
          <cell r="T172">
            <v>162635</v>
          </cell>
        </row>
        <row r="173">
          <cell r="D173">
            <v>0</v>
          </cell>
          <cell r="E173">
            <v>1892956</v>
          </cell>
          <cell r="F173">
            <v>571559</v>
          </cell>
          <cell r="G173">
            <v>2464515</v>
          </cell>
          <cell r="H173">
            <v>0</v>
          </cell>
          <cell r="I173">
            <v>2160606</v>
          </cell>
          <cell r="J173">
            <v>599136</v>
          </cell>
          <cell r="K173">
            <v>2759742</v>
          </cell>
          <cell r="L173">
            <v>0</v>
          </cell>
          <cell r="M173">
            <v>326959</v>
          </cell>
          <cell r="N173">
            <v>12500</v>
          </cell>
          <cell r="O173">
            <v>314459</v>
          </cell>
          <cell r="P173">
            <v>0</v>
          </cell>
          <cell r="Q173">
            <v>0</v>
          </cell>
          <cell r="R173">
            <v>260343</v>
          </cell>
          <cell r="S173">
            <v>260343</v>
          </cell>
          <cell r="T173">
            <v>3020085</v>
          </cell>
        </row>
        <row r="174">
          <cell r="D174" t="str">
            <v>RE.0012PH10</v>
          </cell>
          <cell r="E174">
            <v>4403</v>
          </cell>
          <cell r="F174">
            <v>0</v>
          </cell>
          <cell r="G174">
            <v>4403</v>
          </cell>
          <cell r="H174">
            <v>0</v>
          </cell>
          <cell r="I174">
            <v>0</v>
          </cell>
          <cell r="J174">
            <v>0</v>
          </cell>
          <cell r="K174">
            <v>0</v>
          </cell>
          <cell r="L174">
            <v>0</v>
          </cell>
          <cell r="M174">
            <v>0</v>
          </cell>
          <cell r="N174">
            <v>0</v>
          </cell>
          <cell r="O174">
            <v>0</v>
          </cell>
          <cell r="P174">
            <v>0</v>
          </cell>
          <cell r="Q174">
            <v>0</v>
          </cell>
          <cell r="R174">
            <v>0</v>
          </cell>
          <cell r="S174">
            <v>0</v>
          </cell>
          <cell r="T174">
            <v>0</v>
          </cell>
        </row>
        <row r="175">
          <cell r="D175" t="str">
            <v>RE.0012UA10</v>
          </cell>
          <cell r="E175">
            <v>299913</v>
          </cell>
          <cell r="F175">
            <v>92000</v>
          </cell>
          <cell r="G175">
            <v>391913</v>
          </cell>
          <cell r="H175">
            <v>0</v>
          </cell>
          <cell r="I175">
            <v>0</v>
          </cell>
          <cell r="J175">
            <v>0</v>
          </cell>
          <cell r="K175">
            <v>0</v>
          </cell>
          <cell r="L175">
            <v>0</v>
          </cell>
          <cell r="M175">
            <v>5500</v>
          </cell>
          <cell r="N175">
            <v>0</v>
          </cell>
          <cell r="O175">
            <v>5500</v>
          </cell>
          <cell r="P175">
            <v>0</v>
          </cell>
          <cell r="Q175">
            <v>0</v>
          </cell>
          <cell r="R175">
            <v>0</v>
          </cell>
          <cell r="S175">
            <v>0</v>
          </cell>
          <cell r="T175">
            <v>0</v>
          </cell>
        </row>
        <row r="176">
          <cell r="D176">
            <v>0</v>
          </cell>
          <cell r="E176">
            <v>304316</v>
          </cell>
          <cell r="F176">
            <v>92000</v>
          </cell>
          <cell r="G176">
            <v>396316</v>
          </cell>
          <cell r="H176">
            <v>0</v>
          </cell>
          <cell r="I176">
            <v>0</v>
          </cell>
          <cell r="J176">
            <v>0</v>
          </cell>
          <cell r="K176">
            <v>0</v>
          </cell>
          <cell r="L176">
            <v>0</v>
          </cell>
          <cell r="M176">
            <v>5500</v>
          </cell>
          <cell r="N176">
            <v>0</v>
          </cell>
          <cell r="O176">
            <v>5500</v>
          </cell>
          <cell r="P176">
            <v>0</v>
          </cell>
          <cell r="Q176">
            <v>0</v>
          </cell>
          <cell r="R176">
            <v>0</v>
          </cell>
          <cell r="S176">
            <v>0</v>
          </cell>
          <cell r="T176">
            <v>0</v>
          </cell>
        </row>
        <row r="177">
          <cell r="D177" t="str">
            <v>RE.0013EG10</v>
          </cell>
          <cell r="E177">
            <v>116715</v>
          </cell>
          <cell r="F177">
            <v>151720</v>
          </cell>
          <cell r="G177">
            <v>268435</v>
          </cell>
          <cell r="H177">
            <v>0</v>
          </cell>
          <cell r="I177">
            <v>178522</v>
          </cell>
          <cell r="J177">
            <v>156220</v>
          </cell>
          <cell r="K177">
            <v>334742</v>
          </cell>
          <cell r="L177">
            <v>0</v>
          </cell>
          <cell r="M177">
            <v>300</v>
          </cell>
          <cell r="N177">
            <v>0</v>
          </cell>
          <cell r="O177">
            <v>300</v>
          </cell>
          <cell r="P177">
            <v>0</v>
          </cell>
          <cell r="Q177">
            <v>0</v>
          </cell>
          <cell r="R177">
            <v>48850</v>
          </cell>
          <cell r="S177">
            <v>48850</v>
          </cell>
          <cell r="T177">
            <v>383592</v>
          </cell>
        </row>
        <row r="178">
          <cell r="D178" t="str">
            <v>RE.0013CH10</v>
          </cell>
          <cell r="E178">
            <v>0</v>
          </cell>
          <cell r="F178">
            <v>0</v>
          </cell>
          <cell r="G178">
            <v>0</v>
          </cell>
          <cell r="H178">
            <v>0</v>
          </cell>
          <cell r="I178">
            <v>63470</v>
          </cell>
          <cell r="J178">
            <v>19800</v>
          </cell>
          <cell r="K178">
            <v>83270</v>
          </cell>
          <cell r="L178">
            <v>0</v>
          </cell>
          <cell r="M178">
            <v>0</v>
          </cell>
          <cell r="N178">
            <v>0</v>
          </cell>
          <cell r="O178">
            <v>0</v>
          </cell>
          <cell r="P178">
            <v>0</v>
          </cell>
          <cell r="Q178">
            <v>0</v>
          </cell>
          <cell r="R178">
            <v>0</v>
          </cell>
          <cell r="S178">
            <v>0</v>
          </cell>
          <cell r="T178">
            <v>83270</v>
          </cell>
        </row>
        <row r="179">
          <cell r="D179" t="str">
            <v>RE.0013FR10</v>
          </cell>
          <cell r="E179">
            <v>15713</v>
          </cell>
          <cell r="F179">
            <v>3271</v>
          </cell>
          <cell r="G179">
            <v>18984</v>
          </cell>
          <cell r="H179">
            <v>0</v>
          </cell>
          <cell r="I179">
            <v>6706</v>
          </cell>
          <cell r="J179">
            <v>2027</v>
          </cell>
          <cell r="K179">
            <v>8733</v>
          </cell>
          <cell r="L179">
            <v>0</v>
          </cell>
          <cell r="M179">
            <v>0</v>
          </cell>
          <cell r="N179">
            <v>0</v>
          </cell>
          <cell r="O179">
            <v>0</v>
          </cell>
          <cell r="P179">
            <v>0</v>
          </cell>
          <cell r="Q179">
            <v>0</v>
          </cell>
          <cell r="R179">
            <v>0</v>
          </cell>
          <cell r="S179">
            <v>0</v>
          </cell>
          <cell r="T179">
            <v>8733</v>
          </cell>
        </row>
        <row r="180">
          <cell r="D180" t="str">
            <v>RE.0013GB10</v>
          </cell>
          <cell r="E180">
            <v>21870</v>
          </cell>
          <cell r="F180">
            <v>3735</v>
          </cell>
          <cell r="G180">
            <v>25605</v>
          </cell>
          <cell r="H180">
            <v>0</v>
          </cell>
          <cell r="I180">
            <v>14118</v>
          </cell>
          <cell r="J180">
            <v>3261</v>
          </cell>
          <cell r="K180">
            <v>17379</v>
          </cell>
          <cell r="L180">
            <v>0</v>
          </cell>
          <cell r="M180">
            <v>0</v>
          </cell>
          <cell r="N180">
            <v>0</v>
          </cell>
          <cell r="O180">
            <v>0</v>
          </cell>
          <cell r="P180">
            <v>0</v>
          </cell>
          <cell r="Q180">
            <v>0</v>
          </cell>
          <cell r="R180">
            <v>0</v>
          </cell>
          <cell r="S180">
            <v>0</v>
          </cell>
          <cell r="T180">
            <v>17379</v>
          </cell>
        </row>
        <row r="181">
          <cell r="D181" t="str">
            <v>RE.0013IQ10</v>
          </cell>
          <cell r="E181">
            <v>37852</v>
          </cell>
          <cell r="F181">
            <v>76000</v>
          </cell>
          <cell r="G181">
            <v>113852</v>
          </cell>
          <cell r="H181">
            <v>0</v>
          </cell>
          <cell r="I181">
            <v>37852</v>
          </cell>
          <cell r="J181">
            <v>76000</v>
          </cell>
          <cell r="K181">
            <v>113852</v>
          </cell>
          <cell r="L181">
            <v>0</v>
          </cell>
          <cell r="M181">
            <v>0</v>
          </cell>
          <cell r="N181">
            <v>0</v>
          </cell>
          <cell r="O181">
            <v>0</v>
          </cell>
          <cell r="P181">
            <v>0</v>
          </cell>
          <cell r="Q181">
            <v>0</v>
          </cell>
          <cell r="R181">
            <v>0</v>
          </cell>
          <cell r="S181">
            <v>0</v>
          </cell>
          <cell r="T181">
            <v>113852</v>
          </cell>
        </row>
        <row r="182">
          <cell r="D182" t="str">
            <v>RE.0013JO10</v>
          </cell>
          <cell r="E182">
            <v>870297</v>
          </cell>
          <cell r="F182">
            <v>299400</v>
          </cell>
          <cell r="G182">
            <v>1169697</v>
          </cell>
          <cell r="H182">
            <v>0</v>
          </cell>
          <cell r="I182">
            <v>780297</v>
          </cell>
          <cell r="J182">
            <v>224400</v>
          </cell>
          <cell r="K182">
            <v>1004697</v>
          </cell>
          <cell r="L182">
            <v>0</v>
          </cell>
          <cell r="M182">
            <v>30000</v>
          </cell>
          <cell r="N182">
            <v>0</v>
          </cell>
          <cell r="O182">
            <v>30000</v>
          </cell>
          <cell r="P182">
            <v>0</v>
          </cell>
          <cell r="Q182">
            <v>0</v>
          </cell>
          <cell r="R182">
            <v>188150</v>
          </cell>
          <cell r="S182">
            <v>188150</v>
          </cell>
          <cell r="T182">
            <v>1192847</v>
          </cell>
        </row>
        <row r="183">
          <cell r="D183" t="str">
            <v>RE.0013LB10</v>
          </cell>
          <cell r="E183">
            <v>199503</v>
          </cell>
          <cell r="F183">
            <v>0</v>
          </cell>
          <cell r="G183">
            <v>199503</v>
          </cell>
          <cell r="H183">
            <v>0</v>
          </cell>
          <cell r="I183">
            <v>199503</v>
          </cell>
          <cell r="J183">
            <v>30000</v>
          </cell>
          <cell r="K183">
            <v>229503</v>
          </cell>
          <cell r="L183">
            <v>0</v>
          </cell>
          <cell r="M183">
            <v>0</v>
          </cell>
          <cell r="N183">
            <v>0</v>
          </cell>
          <cell r="O183">
            <v>0</v>
          </cell>
          <cell r="P183">
            <v>0</v>
          </cell>
          <cell r="Q183">
            <v>0</v>
          </cell>
          <cell r="R183">
            <v>5000</v>
          </cell>
          <cell r="S183">
            <v>5000</v>
          </cell>
          <cell r="T183">
            <v>234503</v>
          </cell>
        </row>
        <row r="184">
          <cell r="D184" t="str">
            <v>RE.0013PH10</v>
          </cell>
          <cell r="E184">
            <v>25675</v>
          </cell>
          <cell r="F184">
            <v>0</v>
          </cell>
          <cell r="G184">
            <v>25675</v>
          </cell>
          <cell r="H184">
            <v>0</v>
          </cell>
          <cell r="I184">
            <v>27925</v>
          </cell>
          <cell r="J184">
            <v>0</v>
          </cell>
          <cell r="K184">
            <v>27925</v>
          </cell>
          <cell r="L184">
            <v>0</v>
          </cell>
          <cell r="M184">
            <v>0</v>
          </cell>
          <cell r="N184">
            <v>0</v>
          </cell>
          <cell r="O184">
            <v>0</v>
          </cell>
          <cell r="P184">
            <v>0</v>
          </cell>
          <cell r="Q184">
            <v>0</v>
          </cell>
          <cell r="R184">
            <v>0</v>
          </cell>
          <cell r="S184">
            <v>0</v>
          </cell>
          <cell r="T184">
            <v>27925</v>
          </cell>
        </row>
        <row r="185">
          <cell r="D185" t="str">
            <v>RE.0013SA10</v>
          </cell>
          <cell r="E185">
            <v>23743</v>
          </cell>
          <cell r="F185">
            <v>16340</v>
          </cell>
          <cell r="G185">
            <v>40083</v>
          </cell>
          <cell r="H185">
            <v>0</v>
          </cell>
          <cell r="I185">
            <v>23743</v>
          </cell>
          <cell r="J185">
            <v>16340</v>
          </cell>
          <cell r="K185">
            <v>40083</v>
          </cell>
          <cell r="L185">
            <v>0</v>
          </cell>
          <cell r="M185">
            <v>1050</v>
          </cell>
          <cell r="N185">
            <v>0</v>
          </cell>
          <cell r="O185">
            <v>1050</v>
          </cell>
          <cell r="P185">
            <v>0</v>
          </cell>
          <cell r="Q185">
            <v>0</v>
          </cell>
          <cell r="R185">
            <v>1050</v>
          </cell>
          <cell r="S185">
            <v>1050</v>
          </cell>
          <cell r="T185">
            <v>41133</v>
          </cell>
        </row>
        <row r="186">
          <cell r="D186" t="str">
            <v>RE.0013SY10</v>
          </cell>
          <cell r="E186">
            <v>460593</v>
          </cell>
          <cell r="F186">
            <v>71798</v>
          </cell>
          <cell r="G186">
            <v>532391</v>
          </cell>
          <cell r="H186">
            <v>0</v>
          </cell>
          <cell r="I186">
            <v>422476</v>
          </cell>
          <cell r="J186">
            <v>60067</v>
          </cell>
          <cell r="K186">
            <v>482543</v>
          </cell>
          <cell r="L186">
            <v>0</v>
          </cell>
          <cell r="M186">
            <v>678000</v>
          </cell>
          <cell r="N186">
            <v>625000</v>
          </cell>
          <cell r="O186">
            <v>53000</v>
          </cell>
          <cell r="P186">
            <v>0</v>
          </cell>
          <cell r="Q186">
            <v>250000</v>
          </cell>
          <cell r="R186">
            <v>49000</v>
          </cell>
          <cell r="S186">
            <v>299000</v>
          </cell>
          <cell r="T186">
            <v>781543</v>
          </cell>
        </row>
        <row r="187">
          <cell r="D187" t="str">
            <v>RE.0013TN10</v>
          </cell>
          <cell r="E187">
            <v>319286</v>
          </cell>
          <cell r="F187">
            <v>3</v>
          </cell>
          <cell r="G187">
            <v>319289</v>
          </cell>
          <cell r="H187">
            <v>0</v>
          </cell>
          <cell r="I187">
            <v>319286</v>
          </cell>
          <cell r="J187">
            <v>0</v>
          </cell>
          <cell r="K187">
            <v>319286</v>
          </cell>
          <cell r="L187">
            <v>0</v>
          </cell>
          <cell r="M187">
            <v>0</v>
          </cell>
          <cell r="N187">
            <v>0</v>
          </cell>
          <cell r="O187">
            <v>0</v>
          </cell>
          <cell r="P187">
            <v>0</v>
          </cell>
          <cell r="Q187">
            <v>0</v>
          </cell>
          <cell r="R187">
            <v>10000</v>
          </cell>
          <cell r="S187">
            <v>10000</v>
          </cell>
          <cell r="T187">
            <v>329286</v>
          </cell>
        </row>
        <row r="188">
          <cell r="D188" t="str">
            <v>RE.0013US10</v>
          </cell>
          <cell r="E188">
            <v>14461</v>
          </cell>
          <cell r="F188">
            <v>0</v>
          </cell>
          <cell r="G188">
            <v>14461</v>
          </cell>
          <cell r="H188">
            <v>0</v>
          </cell>
          <cell r="I188">
            <v>18211</v>
          </cell>
          <cell r="J188">
            <v>0</v>
          </cell>
          <cell r="K188">
            <v>18211</v>
          </cell>
          <cell r="L188">
            <v>0</v>
          </cell>
          <cell r="M188">
            <v>0</v>
          </cell>
          <cell r="N188">
            <v>0</v>
          </cell>
          <cell r="O188">
            <v>0</v>
          </cell>
          <cell r="P188">
            <v>0</v>
          </cell>
          <cell r="Q188">
            <v>0</v>
          </cell>
          <cell r="R188">
            <v>0</v>
          </cell>
          <cell r="S188">
            <v>0</v>
          </cell>
          <cell r="T188">
            <v>18211</v>
          </cell>
        </row>
        <row r="189">
          <cell r="D189" t="str">
            <v>RE.0013US20</v>
          </cell>
          <cell r="E189">
            <v>772517</v>
          </cell>
          <cell r="F189">
            <v>266662</v>
          </cell>
          <cell r="G189">
            <v>1039179</v>
          </cell>
          <cell r="H189">
            <v>0</v>
          </cell>
          <cell r="I189">
            <v>772517</v>
          </cell>
          <cell r="J189">
            <v>234497</v>
          </cell>
          <cell r="K189">
            <v>1007014</v>
          </cell>
          <cell r="L189">
            <v>0</v>
          </cell>
          <cell r="M189">
            <v>0</v>
          </cell>
          <cell r="N189">
            <v>0</v>
          </cell>
          <cell r="O189">
            <v>0</v>
          </cell>
          <cell r="P189">
            <v>0</v>
          </cell>
          <cell r="Q189">
            <v>0</v>
          </cell>
          <cell r="R189">
            <v>0</v>
          </cell>
          <cell r="S189">
            <v>0</v>
          </cell>
          <cell r="T189">
            <v>1007014</v>
          </cell>
        </row>
        <row r="190">
          <cell r="D190" t="str">
            <v>RE.0013US21</v>
          </cell>
          <cell r="E190">
            <v>297242</v>
          </cell>
          <cell r="F190">
            <v>50717</v>
          </cell>
          <cell r="G190">
            <v>347959</v>
          </cell>
          <cell r="H190">
            <v>0</v>
          </cell>
          <cell r="I190">
            <v>297242</v>
          </cell>
          <cell r="J190">
            <v>50717</v>
          </cell>
          <cell r="K190">
            <v>347959</v>
          </cell>
          <cell r="L190">
            <v>0</v>
          </cell>
          <cell r="M190">
            <v>200232</v>
          </cell>
          <cell r="N190">
            <v>0</v>
          </cell>
          <cell r="O190">
            <v>200232</v>
          </cell>
          <cell r="P190">
            <v>0</v>
          </cell>
          <cell r="Q190">
            <v>0</v>
          </cell>
          <cell r="R190">
            <v>174732</v>
          </cell>
          <cell r="S190">
            <v>174732</v>
          </cell>
          <cell r="T190">
            <v>522691</v>
          </cell>
        </row>
        <row r="191">
          <cell r="D191" t="str">
            <v>RE.0013US22</v>
          </cell>
          <cell r="E191">
            <v>162906</v>
          </cell>
          <cell r="F191">
            <v>20070</v>
          </cell>
          <cell r="G191">
            <v>182976</v>
          </cell>
          <cell r="H191">
            <v>0</v>
          </cell>
          <cell r="I191">
            <v>162906</v>
          </cell>
          <cell r="J191">
            <v>16070</v>
          </cell>
          <cell r="K191">
            <v>178976</v>
          </cell>
          <cell r="L191">
            <v>0</v>
          </cell>
          <cell r="M191">
            <v>72477</v>
          </cell>
          <cell r="N191">
            <v>0</v>
          </cell>
          <cell r="O191">
            <v>72477</v>
          </cell>
          <cell r="P191">
            <v>0</v>
          </cell>
          <cell r="Q191">
            <v>0</v>
          </cell>
          <cell r="R191">
            <v>52477</v>
          </cell>
          <cell r="S191">
            <v>52477</v>
          </cell>
          <cell r="T191">
            <v>231453</v>
          </cell>
        </row>
        <row r="192">
          <cell r="D192" t="str">
            <v>RE.0013US23</v>
          </cell>
          <cell r="E192">
            <v>83884</v>
          </cell>
          <cell r="F192">
            <v>15633</v>
          </cell>
          <cell r="G192">
            <v>99517</v>
          </cell>
          <cell r="H192">
            <v>0</v>
          </cell>
          <cell r="I192">
            <v>76884</v>
          </cell>
          <cell r="J192">
            <v>15633</v>
          </cell>
          <cell r="K192">
            <v>92517</v>
          </cell>
          <cell r="L192">
            <v>0</v>
          </cell>
          <cell r="M192">
            <v>36400</v>
          </cell>
          <cell r="N192">
            <v>0</v>
          </cell>
          <cell r="O192">
            <v>36400</v>
          </cell>
          <cell r="P192">
            <v>0</v>
          </cell>
          <cell r="Q192">
            <v>0</v>
          </cell>
          <cell r="R192">
            <v>43400</v>
          </cell>
          <cell r="S192">
            <v>43400</v>
          </cell>
          <cell r="T192">
            <v>135917</v>
          </cell>
        </row>
        <row r="193">
          <cell r="D193" t="str">
            <v>RE.0013US24</v>
          </cell>
          <cell r="E193">
            <v>39969</v>
          </cell>
          <cell r="F193">
            <v>6957</v>
          </cell>
          <cell r="G193">
            <v>46926</v>
          </cell>
          <cell r="H193">
            <v>0</v>
          </cell>
          <cell r="I193">
            <v>32719</v>
          </cell>
          <cell r="J193">
            <v>5907</v>
          </cell>
          <cell r="K193">
            <v>38626</v>
          </cell>
          <cell r="L193">
            <v>0</v>
          </cell>
          <cell r="M193">
            <v>30115</v>
          </cell>
          <cell r="N193">
            <v>0</v>
          </cell>
          <cell r="O193">
            <v>30115</v>
          </cell>
          <cell r="P193">
            <v>0</v>
          </cell>
          <cell r="Q193">
            <v>0</v>
          </cell>
          <cell r="R193">
            <v>20945</v>
          </cell>
          <cell r="S193">
            <v>20945</v>
          </cell>
          <cell r="T193">
            <v>59571</v>
          </cell>
        </row>
        <row r="194">
          <cell r="D194" t="str">
            <v>RE.0013US25</v>
          </cell>
          <cell r="E194">
            <v>429095</v>
          </cell>
          <cell r="F194">
            <v>47843</v>
          </cell>
          <cell r="G194">
            <v>476938</v>
          </cell>
          <cell r="H194">
            <v>0</v>
          </cell>
          <cell r="I194">
            <v>404345</v>
          </cell>
          <cell r="J194">
            <v>41243</v>
          </cell>
          <cell r="K194">
            <v>445588</v>
          </cell>
          <cell r="L194">
            <v>0</v>
          </cell>
          <cell r="M194">
            <v>478888</v>
          </cell>
          <cell r="N194">
            <v>0</v>
          </cell>
          <cell r="O194">
            <v>478888</v>
          </cell>
          <cell r="P194">
            <v>0</v>
          </cell>
          <cell r="Q194">
            <v>0</v>
          </cell>
          <cell r="R194">
            <v>445888</v>
          </cell>
          <cell r="S194">
            <v>445888</v>
          </cell>
          <cell r="T194">
            <v>891476</v>
          </cell>
        </row>
        <row r="195">
          <cell r="D195" t="str">
            <v>RE.0013YE10</v>
          </cell>
          <cell r="E195">
            <v>0</v>
          </cell>
          <cell r="F195">
            <v>0</v>
          </cell>
          <cell r="G195">
            <v>0</v>
          </cell>
          <cell r="H195">
            <v>0</v>
          </cell>
          <cell r="I195">
            <v>75000</v>
          </cell>
          <cell r="J195">
            <v>25000</v>
          </cell>
          <cell r="K195">
            <v>100000</v>
          </cell>
          <cell r="L195">
            <v>0</v>
          </cell>
          <cell r="M195">
            <v>0</v>
          </cell>
          <cell r="N195">
            <v>0</v>
          </cell>
          <cell r="O195">
            <v>0</v>
          </cell>
          <cell r="P195">
            <v>0</v>
          </cell>
          <cell r="Q195">
            <v>0</v>
          </cell>
          <cell r="R195">
            <v>2500</v>
          </cell>
          <cell r="S195">
            <v>2500</v>
          </cell>
          <cell r="T195">
            <v>102500</v>
          </cell>
        </row>
        <row r="196">
          <cell r="D196">
            <v>0</v>
          </cell>
          <cell r="E196">
            <v>3891321</v>
          </cell>
          <cell r="F196">
            <v>1030149</v>
          </cell>
          <cell r="G196">
            <v>4921470</v>
          </cell>
          <cell r="H196">
            <v>0</v>
          </cell>
          <cell r="I196">
            <v>3913722</v>
          </cell>
          <cell r="J196">
            <v>977182</v>
          </cell>
          <cell r="K196">
            <v>4890904</v>
          </cell>
          <cell r="L196">
            <v>0</v>
          </cell>
          <cell r="M196">
            <v>1527462</v>
          </cell>
          <cell r="N196">
            <v>625000</v>
          </cell>
          <cell r="O196">
            <v>902462</v>
          </cell>
          <cell r="P196">
            <v>0</v>
          </cell>
          <cell r="Q196">
            <v>250000</v>
          </cell>
          <cell r="R196">
            <v>1041992</v>
          </cell>
          <cell r="S196">
            <v>1291992</v>
          </cell>
          <cell r="T196">
            <v>6182896</v>
          </cell>
        </row>
        <row r="197">
          <cell r="D197" t="str">
            <v>RE.0015BE10</v>
          </cell>
          <cell r="E197">
            <v>91398</v>
          </cell>
          <cell r="F197">
            <v>0</v>
          </cell>
          <cell r="G197">
            <v>91398</v>
          </cell>
          <cell r="H197">
            <v>0</v>
          </cell>
          <cell r="I197">
            <v>41158</v>
          </cell>
          <cell r="J197">
            <v>0</v>
          </cell>
          <cell r="K197">
            <v>41158</v>
          </cell>
          <cell r="L197">
            <v>0</v>
          </cell>
          <cell r="M197">
            <v>0</v>
          </cell>
          <cell r="N197">
            <v>0</v>
          </cell>
          <cell r="O197">
            <v>0</v>
          </cell>
          <cell r="P197">
            <v>0</v>
          </cell>
          <cell r="Q197">
            <v>0</v>
          </cell>
          <cell r="R197">
            <v>0</v>
          </cell>
          <cell r="S197">
            <v>0</v>
          </cell>
          <cell r="T197">
            <v>41158</v>
          </cell>
        </row>
        <row r="198">
          <cell r="D198" t="str">
            <v>RE.0015CH10</v>
          </cell>
          <cell r="E198">
            <v>0</v>
          </cell>
          <cell r="F198">
            <v>0</v>
          </cell>
          <cell r="G198">
            <v>0</v>
          </cell>
          <cell r="H198">
            <v>0</v>
          </cell>
          <cell r="I198">
            <v>63060</v>
          </cell>
          <cell r="J198">
            <v>20400</v>
          </cell>
          <cell r="K198">
            <v>83460</v>
          </cell>
          <cell r="L198">
            <v>0</v>
          </cell>
          <cell r="M198">
            <v>0</v>
          </cell>
          <cell r="N198">
            <v>0</v>
          </cell>
          <cell r="O198">
            <v>0</v>
          </cell>
          <cell r="P198">
            <v>0</v>
          </cell>
          <cell r="Q198">
            <v>0</v>
          </cell>
          <cell r="R198">
            <v>0</v>
          </cell>
          <cell r="S198">
            <v>0</v>
          </cell>
          <cell r="T198">
            <v>83460</v>
          </cell>
        </row>
        <row r="199">
          <cell r="D199" t="str">
            <v>RE.0015FR10</v>
          </cell>
          <cell r="E199">
            <v>66575</v>
          </cell>
          <cell r="F199">
            <v>13806</v>
          </cell>
          <cell r="G199">
            <v>80381</v>
          </cell>
          <cell r="H199">
            <v>0</v>
          </cell>
          <cell r="I199">
            <v>28400</v>
          </cell>
          <cell r="J199">
            <v>8553</v>
          </cell>
          <cell r="K199">
            <v>36953</v>
          </cell>
          <cell r="L199">
            <v>0</v>
          </cell>
          <cell r="M199">
            <v>0</v>
          </cell>
          <cell r="N199">
            <v>0</v>
          </cell>
          <cell r="O199">
            <v>0</v>
          </cell>
          <cell r="P199">
            <v>0</v>
          </cell>
          <cell r="Q199">
            <v>0</v>
          </cell>
          <cell r="R199">
            <v>0</v>
          </cell>
          <cell r="S199">
            <v>0</v>
          </cell>
          <cell r="T199">
            <v>36953</v>
          </cell>
        </row>
        <row r="200">
          <cell r="D200" t="str">
            <v>RE.0015GB10</v>
          </cell>
          <cell r="E200">
            <v>65518</v>
          </cell>
          <cell r="F200">
            <v>3981</v>
          </cell>
          <cell r="G200">
            <v>69499</v>
          </cell>
          <cell r="H200">
            <v>0</v>
          </cell>
          <cell r="I200">
            <v>42283</v>
          </cell>
          <cell r="J200">
            <v>3475</v>
          </cell>
          <cell r="K200">
            <v>45758</v>
          </cell>
          <cell r="L200">
            <v>0</v>
          </cell>
          <cell r="M200">
            <v>0</v>
          </cell>
          <cell r="N200">
            <v>0</v>
          </cell>
          <cell r="O200">
            <v>0</v>
          </cell>
          <cell r="P200">
            <v>0</v>
          </cell>
          <cell r="Q200">
            <v>0</v>
          </cell>
          <cell r="R200">
            <v>0</v>
          </cell>
          <cell r="S200">
            <v>0</v>
          </cell>
          <cell r="T200">
            <v>45758</v>
          </cell>
        </row>
        <row r="201">
          <cell r="D201" t="str">
            <v>RE.0015HK10</v>
          </cell>
          <cell r="E201">
            <v>0</v>
          </cell>
          <cell r="F201">
            <v>0</v>
          </cell>
          <cell r="G201">
            <v>0</v>
          </cell>
          <cell r="H201">
            <v>0</v>
          </cell>
          <cell r="I201">
            <v>0</v>
          </cell>
          <cell r="J201">
            <v>0</v>
          </cell>
          <cell r="K201">
            <v>0</v>
          </cell>
          <cell r="L201">
            <v>0</v>
          </cell>
          <cell r="M201">
            <v>27500</v>
          </cell>
          <cell r="N201">
            <v>0</v>
          </cell>
          <cell r="O201">
            <v>27500</v>
          </cell>
          <cell r="P201">
            <v>0</v>
          </cell>
          <cell r="Q201">
            <v>0</v>
          </cell>
          <cell r="R201">
            <v>27500</v>
          </cell>
          <cell r="S201">
            <v>27500</v>
          </cell>
          <cell r="T201">
            <v>27500</v>
          </cell>
        </row>
        <row r="202">
          <cell r="D202" t="str">
            <v>RE.0015KR10</v>
          </cell>
          <cell r="E202">
            <v>4990</v>
          </cell>
          <cell r="F202">
            <v>2153</v>
          </cell>
          <cell r="G202">
            <v>7143</v>
          </cell>
          <cell r="H202">
            <v>0</v>
          </cell>
          <cell r="I202">
            <v>7810</v>
          </cell>
          <cell r="J202">
            <v>2152</v>
          </cell>
          <cell r="K202">
            <v>9962</v>
          </cell>
          <cell r="L202">
            <v>0</v>
          </cell>
          <cell r="M202">
            <v>0</v>
          </cell>
          <cell r="N202">
            <v>0</v>
          </cell>
          <cell r="O202">
            <v>0</v>
          </cell>
          <cell r="P202">
            <v>0</v>
          </cell>
          <cell r="Q202">
            <v>0</v>
          </cell>
          <cell r="R202">
            <v>0</v>
          </cell>
          <cell r="S202">
            <v>0</v>
          </cell>
          <cell r="T202">
            <v>9962</v>
          </cell>
        </row>
        <row r="203">
          <cell r="D203" t="str">
            <v>RE.0015NP10</v>
          </cell>
          <cell r="E203">
            <v>2239631</v>
          </cell>
          <cell r="F203">
            <v>412495</v>
          </cell>
          <cell r="G203">
            <v>2652126</v>
          </cell>
          <cell r="H203">
            <v>0</v>
          </cell>
          <cell r="I203">
            <v>2028828</v>
          </cell>
          <cell r="J203">
            <v>412495</v>
          </cell>
          <cell r="K203">
            <v>2441323</v>
          </cell>
          <cell r="L203">
            <v>0</v>
          </cell>
          <cell r="M203">
            <v>2396285</v>
          </cell>
          <cell r="N203">
            <v>0</v>
          </cell>
          <cell r="O203">
            <v>2396285</v>
          </cell>
          <cell r="P203">
            <v>0</v>
          </cell>
          <cell r="Q203">
            <v>0</v>
          </cell>
          <cell r="R203">
            <v>438185</v>
          </cell>
          <cell r="S203">
            <v>438185</v>
          </cell>
          <cell r="T203">
            <v>2879508</v>
          </cell>
        </row>
        <row r="204">
          <cell r="D204" t="str">
            <v>RE.0015PK10</v>
          </cell>
          <cell r="E204">
            <v>35222</v>
          </cell>
          <cell r="F204">
            <v>11468</v>
          </cell>
          <cell r="G204">
            <v>46690</v>
          </cell>
          <cell r="H204">
            <v>0</v>
          </cell>
          <cell r="I204">
            <v>35222</v>
          </cell>
          <cell r="J204">
            <v>11468</v>
          </cell>
          <cell r="K204">
            <v>46690</v>
          </cell>
          <cell r="L204">
            <v>0</v>
          </cell>
          <cell r="M204">
            <v>0</v>
          </cell>
          <cell r="N204">
            <v>0</v>
          </cell>
          <cell r="O204">
            <v>0</v>
          </cell>
          <cell r="P204">
            <v>0</v>
          </cell>
          <cell r="Q204">
            <v>0</v>
          </cell>
          <cell r="R204">
            <v>0</v>
          </cell>
          <cell r="S204">
            <v>0</v>
          </cell>
          <cell r="T204">
            <v>46690</v>
          </cell>
        </row>
        <row r="205">
          <cell r="D205" t="str">
            <v>RE.0015PH10</v>
          </cell>
          <cell r="E205">
            <v>25675</v>
          </cell>
          <cell r="F205">
            <v>0</v>
          </cell>
          <cell r="G205">
            <v>25675</v>
          </cell>
          <cell r="H205">
            <v>0</v>
          </cell>
          <cell r="I205">
            <v>27925</v>
          </cell>
          <cell r="J205">
            <v>0</v>
          </cell>
          <cell r="K205">
            <v>27925</v>
          </cell>
          <cell r="L205">
            <v>0</v>
          </cell>
          <cell r="M205">
            <v>0</v>
          </cell>
          <cell r="N205">
            <v>0</v>
          </cell>
          <cell r="O205">
            <v>0</v>
          </cell>
          <cell r="P205">
            <v>0</v>
          </cell>
          <cell r="Q205">
            <v>0</v>
          </cell>
          <cell r="R205">
            <v>0</v>
          </cell>
          <cell r="S205">
            <v>0</v>
          </cell>
          <cell r="T205">
            <v>27925</v>
          </cell>
        </row>
        <row r="206">
          <cell r="D206" t="str">
            <v>RE.0015US10</v>
          </cell>
          <cell r="E206">
            <v>59910</v>
          </cell>
          <cell r="F206">
            <v>22275</v>
          </cell>
          <cell r="G206">
            <v>82185</v>
          </cell>
          <cell r="H206">
            <v>0</v>
          </cell>
          <cell r="I206">
            <v>119910</v>
          </cell>
          <cell r="J206">
            <v>22275</v>
          </cell>
          <cell r="K206">
            <v>142185</v>
          </cell>
          <cell r="L206">
            <v>0</v>
          </cell>
          <cell r="M206">
            <v>0</v>
          </cell>
          <cell r="N206">
            <v>0</v>
          </cell>
          <cell r="O206">
            <v>0</v>
          </cell>
          <cell r="P206">
            <v>0</v>
          </cell>
          <cell r="Q206">
            <v>0</v>
          </cell>
          <cell r="R206">
            <v>0</v>
          </cell>
          <cell r="S206">
            <v>0</v>
          </cell>
          <cell r="T206">
            <v>142185</v>
          </cell>
        </row>
        <row r="207">
          <cell r="D207" t="str">
            <v>RE.0015US20</v>
          </cell>
          <cell r="E207">
            <v>463510</v>
          </cell>
          <cell r="F207">
            <v>159997</v>
          </cell>
          <cell r="G207">
            <v>623507</v>
          </cell>
          <cell r="H207">
            <v>0</v>
          </cell>
          <cell r="I207">
            <v>463510</v>
          </cell>
          <cell r="J207">
            <v>140698</v>
          </cell>
          <cell r="K207">
            <v>604208</v>
          </cell>
          <cell r="L207">
            <v>0</v>
          </cell>
          <cell r="M207">
            <v>0</v>
          </cell>
          <cell r="N207">
            <v>0</v>
          </cell>
          <cell r="O207">
            <v>0</v>
          </cell>
          <cell r="P207">
            <v>0</v>
          </cell>
          <cell r="Q207">
            <v>0</v>
          </cell>
          <cell r="R207">
            <v>0</v>
          </cell>
          <cell r="S207">
            <v>0</v>
          </cell>
          <cell r="T207">
            <v>604208</v>
          </cell>
        </row>
        <row r="208">
          <cell r="D208" t="str">
            <v>RE.0015US21</v>
          </cell>
          <cell r="E208">
            <v>46626</v>
          </cell>
          <cell r="F208">
            <v>7956</v>
          </cell>
          <cell r="G208">
            <v>54582</v>
          </cell>
          <cell r="H208">
            <v>0</v>
          </cell>
          <cell r="I208">
            <v>46626</v>
          </cell>
          <cell r="J208">
            <v>7956</v>
          </cell>
          <cell r="K208">
            <v>54582</v>
          </cell>
          <cell r="L208">
            <v>0</v>
          </cell>
          <cell r="M208">
            <v>31409</v>
          </cell>
          <cell r="N208">
            <v>0</v>
          </cell>
          <cell r="O208">
            <v>31409</v>
          </cell>
          <cell r="P208">
            <v>0</v>
          </cell>
          <cell r="Q208">
            <v>0</v>
          </cell>
          <cell r="R208">
            <v>27409</v>
          </cell>
          <cell r="S208">
            <v>27409</v>
          </cell>
          <cell r="T208">
            <v>81991</v>
          </cell>
        </row>
        <row r="209">
          <cell r="D209" t="str">
            <v>RE.0015US22</v>
          </cell>
          <cell r="E209">
            <v>114034</v>
          </cell>
          <cell r="F209">
            <v>14049</v>
          </cell>
          <cell r="G209">
            <v>128083</v>
          </cell>
          <cell r="H209">
            <v>0</v>
          </cell>
          <cell r="I209">
            <v>114034</v>
          </cell>
          <cell r="J209">
            <v>11249</v>
          </cell>
          <cell r="K209">
            <v>125283</v>
          </cell>
          <cell r="L209">
            <v>0</v>
          </cell>
          <cell r="M209">
            <v>50734</v>
          </cell>
          <cell r="N209">
            <v>0</v>
          </cell>
          <cell r="O209">
            <v>50734</v>
          </cell>
          <cell r="P209">
            <v>0</v>
          </cell>
          <cell r="Q209">
            <v>0</v>
          </cell>
          <cell r="R209">
            <v>36734</v>
          </cell>
          <cell r="S209">
            <v>36734</v>
          </cell>
          <cell r="T209">
            <v>162017</v>
          </cell>
        </row>
        <row r="210">
          <cell r="D210" t="str">
            <v>RE.0015US24</v>
          </cell>
          <cell r="E210">
            <v>428244</v>
          </cell>
          <cell r="F210">
            <v>74535</v>
          </cell>
          <cell r="G210">
            <v>502779</v>
          </cell>
          <cell r="H210">
            <v>0</v>
          </cell>
          <cell r="I210">
            <v>330744</v>
          </cell>
          <cell r="J210">
            <v>63285</v>
          </cell>
          <cell r="K210">
            <v>394029</v>
          </cell>
          <cell r="L210">
            <v>0</v>
          </cell>
          <cell r="M210">
            <v>322664</v>
          </cell>
          <cell r="N210">
            <v>0</v>
          </cell>
          <cell r="O210">
            <v>322664</v>
          </cell>
          <cell r="P210">
            <v>0</v>
          </cell>
          <cell r="Q210">
            <v>0</v>
          </cell>
          <cell r="R210">
            <v>224414</v>
          </cell>
          <cell r="S210">
            <v>224414</v>
          </cell>
          <cell r="T210">
            <v>618443</v>
          </cell>
        </row>
        <row r="211">
          <cell r="D211" t="str">
            <v>RE.0015US25</v>
          </cell>
          <cell r="E211">
            <v>156034</v>
          </cell>
          <cell r="F211">
            <v>17398</v>
          </cell>
          <cell r="G211">
            <v>173432</v>
          </cell>
          <cell r="H211">
            <v>0</v>
          </cell>
          <cell r="I211">
            <v>147034</v>
          </cell>
          <cell r="J211">
            <v>14998</v>
          </cell>
          <cell r="K211">
            <v>162032</v>
          </cell>
          <cell r="L211">
            <v>0</v>
          </cell>
          <cell r="M211">
            <v>174141</v>
          </cell>
          <cell r="N211">
            <v>0</v>
          </cell>
          <cell r="O211">
            <v>174141</v>
          </cell>
          <cell r="P211">
            <v>0</v>
          </cell>
          <cell r="Q211">
            <v>0</v>
          </cell>
          <cell r="R211">
            <v>162141</v>
          </cell>
          <cell r="S211">
            <v>162141</v>
          </cell>
          <cell r="T211">
            <v>324173</v>
          </cell>
        </row>
        <row r="212">
          <cell r="D212">
            <v>0</v>
          </cell>
          <cell r="E212">
            <v>3797367</v>
          </cell>
          <cell r="F212">
            <v>740113</v>
          </cell>
          <cell r="G212">
            <v>4537480</v>
          </cell>
          <cell r="H212">
            <v>0</v>
          </cell>
          <cell r="I212">
            <v>3496544</v>
          </cell>
          <cell r="J212">
            <v>719004</v>
          </cell>
          <cell r="K212">
            <v>4215548</v>
          </cell>
          <cell r="L212">
            <v>0</v>
          </cell>
          <cell r="M212">
            <v>3002733</v>
          </cell>
          <cell r="N212">
            <v>0</v>
          </cell>
          <cell r="O212">
            <v>3002733</v>
          </cell>
          <cell r="P212">
            <v>0</v>
          </cell>
          <cell r="Q212">
            <v>0</v>
          </cell>
          <cell r="R212">
            <v>916383</v>
          </cell>
          <cell r="S212">
            <v>916383</v>
          </cell>
          <cell r="T212">
            <v>5131931</v>
          </cell>
        </row>
        <row r="213">
          <cell r="D213" t="str">
            <v>RE.0061VN10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row>
        <row r="214">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row>
        <row r="215">
          <cell r="D215" t="str">
            <v>RE.0067CH10</v>
          </cell>
          <cell r="E215">
            <v>0</v>
          </cell>
          <cell r="F215">
            <v>0</v>
          </cell>
          <cell r="G215">
            <v>0</v>
          </cell>
          <cell r="H215">
            <v>0</v>
          </cell>
          <cell r="I215">
            <v>50000</v>
          </cell>
          <cell r="J215">
            <v>0</v>
          </cell>
          <cell r="K215">
            <v>50000</v>
          </cell>
          <cell r="L215">
            <v>0</v>
          </cell>
          <cell r="M215">
            <v>0</v>
          </cell>
          <cell r="N215">
            <v>0</v>
          </cell>
          <cell r="O215">
            <v>0</v>
          </cell>
          <cell r="P215">
            <v>0</v>
          </cell>
          <cell r="Q215">
            <v>0</v>
          </cell>
          <cell r="R215">
            <v>0</v>
          </cell>
          <cell r="S215">
            <v>0</v>
          </cell>
          <cell r="T215">
            <v>50000</v>
          </cell>
        </row>
        <row r="216">
          <cell r="D216" t="str">
            <v>RE.0067PH10</v>
          </cell>
          <cell r="E216">
            <v>54255</v>
          </cell>
          <cell r="F216">
            <v>0</v>
          </cell>
          <cell r="G216">
            <v>54255</v>
          </cell>
          <cell r="H216">
            <v>0</v>
          </cell>
          <cell r="I216">
            <v>100344</v>
          </cell>
          <cell r="J216">
            <v>0</v>
          </cell>
          <cell r="K216">
            <v>100344</v>
          </cell>
          <cell r="L216">
            <v>0</v>
          </cell>
          <cell r="M216">
            <v>0</v>
          </cell>
          <cell r="N216">
            <v>0</v>
          </cell>
          <cell r="O216">
            <v>0</v>
          </cell>
          <cell r="P216">
            <v>0</v>
          </cell>
          <cell r="Q216">
            <v>0</v>
          </cell>
          <cell r="R216">
            <v>0</v>
          </cell>
          <cell r="S216">
            <v>0</v>
          </cell>
          <cell r="T216">
            <v>100344</v>
          </cell>
        </row>
        <row r="217">
          <cell r="D217" t="str">
            <v>RE.0067US20</v>
          </cell>
          <cell r="E217">
            <v>160414</v>
          </cell>
          <cell r="F217">
            <v>188900</v>
          </cell>
          <cell r="G217">
            <v>349314</v>
          </cell>
          <cell r="H217">
            <v>0</v>
          </cell>
          <cell r="I217">
            <v>160414</v>
          </cell>
          <cell r="J217">
            <v>166115</v>
          </cell>
          <cell r="K217">
            <v>326529</v>
          </cell>
          <cell r="L217">
            <v>0</v>
          </cell>
          <cell r="M217">
            <v>0</v>
          </cell>
          <cell r="N217">
            <v>0</v>
          </cell>
          <cell r="O217">
            <v>0</v>
          </cell>
          <cell r="P217">
            <v>0</v>
          </cell>
          <cell r="Q217">
            <v>0</v>
          </cell>
          <cell r="R217">
            <v>0</v>
          </cell>
          <cell r="S217">
            <v>0</v>
          </cell>
          <cell r="T217">
            <v>326529</v>
          </cell>
        </row>
        <row r="218">
          <cell r="D218" t="str">
            <v>RE.0067US30</v>
          </cell>
          <cell r="E218">
            <v>284618</v>
          </cell>
          <cell r="F218">
            <v>203750</v>
          </cell>
          <cell r="G218">
            <v>488368</v>
          </cell>
          <cell r="H218">
            <v>0</v>
          </cell>
          <cell r="I218">
            <v>284618</v>
          </cell>
          <cell r="J218">
            <v>200750</v>
          </cell>
          <cell r="K218">
            <v>485368</v>
          </cell>
          <cell r="L218">
            <v>0</v>
          </cell>
          <cell r="M218">
            <v>0</v>
          </cell>
          <cell r="N218">
            <v>0</v>
          </cell>
          <cell r="O218">
            <v>0</v>
          </cell>
          <cell r="P218">
            <v>0</v>
          </cell>
          <cell r="Q218">
            <v>0</v>
          </cell>
          <cell r="R218">
            <v>0</v>
          </cell>
          <cell r="S218">
            <v>0</v>
          </cell>
          <cell r="T218">
            <v>485368</v>
          </cell>
        </row>
        <row r="219">
          <cell r="D219">
            <v>0</v>
          </cell>
          <cell r="E219">
            <v>499287</v>
          </cell>
          <cell r="F219">
            <v>392650</v>
          </cell>
          <cell r="G219">
            <v>891937</v>
          </cell>
          <cell r="H219">
            <v>0</v>
          </cell>
          <cell r="I219">
            <v>595376</v>
          </cell>
          <cell r="J219">
            <v>366865</v>
          </cell>
          <cell r="K219">
            <v>962241</v>
          </cell>
          <cell r="L219">
            <v>0</v>
          </cell>
          <cell r="M219">
            <v>0</v>
          </cell>
          <cell r="N219">
            <v>0</v>
          </cell>
          <cell r="O219">
            <v>0</v>
          </cell>
          <cell r="P219">
            <v>0</v>
          </cell>
          <cell r="Q219">
            <v>0</v>
          </cell>
          <cell r="R219">
            <v>0</v>
          </cell>
          <cell r="S219">
            <v>0</v>
          </cell>
          <cell r="T219">
            <v>962241</v>
          </cell>
        </row>
        <row r="220">
          <cell r="D220" t="str">
            <v>RE.0283JO10</v>
          </cell>
          <cell r="E220">
            <v>0</v>
          </cell>
          <cell r="F220">
            <v>5000</v>
          </cell>
          <cell r="G220">
            <v>5000</v>
          </cell>
          <cell r="H220">
            <v>0</v>
          </cell>
          <cell r="I220">
            <v>0</v>
          </cell>
          <cell r="J220">
            <v>0</v>
          </cell>
          <cell r="K220">
            <v>0</v>
          </cell>
          <cell r="L220">
            <v>0</v>
          </cell>
          <cell r="M220">
            <v>0</v>
          </cell>
          <cell r="N220">
            <v>0</v>
          </cell>
          <cell r="O220">
            <v>0</v>
          </cell>
          <cell r="P220">
            <v>0</v>
          </cell>
          <cell r="Q220">
            <v>0</v>
          </cell>
          <cell r="R220">
            <v>0</v>
          </cell>
          <cell r="S220">
            <v>0</v>
          </cell>
          <cell r="T220">
            <v>0</v>
          </cell>
        </row>
        <row r="221">
          <cell r="D221" t="str">
            <v>RE.0283PH10</v>
          </cell>
          <cell r="E221">
            <v>0</v>
          </cell>
          <cell r="F221">
            <v>0</v>
          </cell>
          <cell r="G221">
            <v>0</v>
          </cell>
          <cell r="H221">
            <v>0</v>
          </cell>
          <cell r="I221">
            <v>2250</v>
          </cell>
          <cell r="J221">
            <v>0</v>
          </cell>
          <cell r="K221">
            <v>2250</v>
          </cell>
          <cell r="L221">
            <v>0</v>
          </cell>
          <cell r="M221">
            <v>0</v>
          </cell>
          <cell r="N221">
            <v>0</v>
          </cell>
          <cell r="O221">
            <v>0</v>
          </cell>
          <cell r="P221">
            <v>0</v>
          </cell>
          <cell r="Q221">
            <v>0</v>
          </cell>
          <cell r="R221">
            <v>0</v>
          </cell>
          <cell r="S221">
            <v>0</v>
          </cell>
          <cell r="T221">
            <v>2250</v>
          </cell>
        </row>
        <row r="222">
          <cell r="D222" t="str">
            <v>RE.0283TR10</v>
          </cell>
          <cell r="E222">
            <v>835179</v>
          </cell>
          <cell r="F222">
            <v>332290</v>
          </cell>
          <cell r="G222">
            <v>1167469</v>
          </cell>
          <cell r="H222">
            <v>0</v>
          </cell>
          <cell r="I222">
            <v>755179</v>
          </cell>
          <cell r="J222">
            <v>332290</v>
          </cell>
          <cell r="K222">
            <v>1087469</v>
          </cell>
          <cell r="L222">
            <v>0</v>
          </cell>
          <cell r="M222">
            <v>75000</v>
          </cell>
          <cell r="N222">
            <v>25000</v>
          </cell>
          <cell r="O222">
            <v>50000</v>
          </cell>
          <cell r="P222">
            <v>0</v>
          </cell>
          <cell r="Q222">
            <v>25000</v>
          </cell>
          <cell r="R222">
            <v>50000</v>
          </cell>
          <cell r="S222">
            <v>75000</v>
          </cell>
          <cell r="T222">
            <v>1162469</v>
          </cell>
        </row>
        <row r="223">
          <cell r="D223" t="str">
            <v>RE.0283US10</v>
          </cell>
          <cell r="E223">
            <v>14461</v>
          </cell>
          <cell r="F223">
            <v>0</v>
          </cell>
          <cell r="G223">
            <v>14461</v>
          </cell>
          <cell r="H223">
            <v>0</v>
          </cell>
          <cell r="I223">
            <v>14461</v>
          </cell>
          <cell r="J223">
            <v>0</v>
          </cell>
          <cell r="K223">
            <v>14461</v>
          </cell>
          <cell r="L223">
            <v>0</v>
          </cell>
          <cell r="M223">
            <v>0</v>
          </cell>
          <cell r="N223">
            <v>0</v>
          </cell>
          <cell r="O223">
            <v>0</v>
          </cell>
          <cell r="P223">
            <v>0</v>
          </cell>
          <cell r="Q223">
            <v>0</v>
          </cell>
          <cell r="R223">
            <v>0</v>
          </cell>
          <cell r="S223">
            <v>0</v>
          </cell>
          <cell r="T223">
            <v>14461</v>
          </cell>
        </row>
        <row r="224">
          <cell r="D224" t="str">
            <v>RE.0283US21</v>
          </cell>
          <cell r="E224">
            <v>29141</v>
          </cell>
          <cell r="F224">
            <v>4972</v>
          </cell>
          <cell r="G224">
            <v>34113</v>
          </cell>
          <cell r="H224">
            <v>0</v>
          </cell>
          <cell r="I224">
            <v>29141</v>
          </cell>
          <cell r="J224">
            <v>4972</v>
          </cell>
          <cell r="K224">
            <v>34113</v>
          </cell>
          <cell r="L224">
            <v>0</v>
          </cell>
          <cell r="M224">
            <v>19631</v>
          </cell>
          <cell r="N224">
            <v>0</v>
          </cell>
          <cell r="O224">
            <v>19631</v>
          </cell>
          <cell r="P224">
            <v>0</v>
          </cell>
          <cell r="Q224">
            <v>0</v>
          </cell>
          <cell r="R224">
            <v>17131</v>
          </cell>
          <cell r="S224">
            <v>17131</v>
          </cell>
          <cell r="T224">
            <v>51244</v>
          </cell>
        </row>
        <row r="225">
          <cell r="D225" t="str">
            <v>RE.0283US22</v>
          </cell>
          <cell r="E225">
            <v>24436</v>
          </cell>
          <cell r="F225">
            <v>3011</v>
          </cell>
          <cell r="G225">
            <v>27447</v>
          </cell>
          <cell r="H225">
            <v>0</v>
          </cell>
          <cell r="I225">
            <v>24436</v>
          </cell>
          <cell r="J225">
            <v>2411</v>
          </cell>
          <cell r="K225">
            <v>26847</v>
          </cell>
          <cell r="L225">
            <v>0</v>
          </cell>
          <cell r="M225">
            <v>10871</v>
          </cell>
          <cell r="N225">
            <v>0</v>
          </cell>
          <cell r="O225">
            <v>10871</v>
          </cell>
          <cell r="P225">
            <v>0</v>
          </cell>
          <cell r="Q225">
            <v>0</v>
          </cell>
          <cell r="R225">
            <v>7871</v>
          </cell>
          <cell r="S225">
            <v>7871</v>
          </cell>
          <cell r="T225">
            <v>34718</v>
          </cell>
        </row>
        <row r="226">
          <cell r="D226" t="str">
            <v>RE.0283US25</v>
          </cell>
          <cell r="E226">
            <v>78017</v>
          </cell>
          <cell r="F226">
            <v>8699</v>
          </cell>
          <cell r="G226">
            <v>86716</v>
          </cell>
          <cell r="H226">
            <v>0</v>
          </cell>
          <cell r="I226">
            <v>73517</v>
          </cell>
          <cell r="J226">
            <v>7499</v>
          </cell>
          <cell r="K226">
            <v>81016</v>
          </cell>
          <cell r="L226">
            <v>0</v>
          </cell>
          <cell r="M226">
            <v>87071</v>
          </cell>
          <cell r="N226">
            <v>0</v>
          </cell>
          <cell r="O226">
            <v>87071</v>
          </cell>
          <cell r="P226">
            <v>0</v>
          </cell>
          <cell r="Q226">
            <v>0</v>
          </cell>
          <cell r="R226">
            <v>81071</v>
          </cell>
          <cell r="S226">
            <v>81071</v>
          </cell>
          <cell r="T226">
            <v>162087</v>
          </cell>
        </row>
        <row r="227">
          <cell r="D227" t="str">
            <v>RE.0283US20</v>
          </cell>
          <cell r="E227">
            <v>103002</v>
          </cell>
          <cell r="F227">
            <v>35555</v>
          </cell>
          <cell r="G227">
            <v>138557</v>
          </cell>
          <cell r="H227">
            <v>0</v>
          </cell>
          <cell r="I227">
            <v>103002</v>
          </cell>
          <cell r="J227">
            <v>31267</v>
          </cell>
          <cell r="K227">
            <v>134269</v>
          </cell>
          <cell r="L227">
            <v>0</v>
          </cell>
          <cell r="M227">
            <v>0</v>
          </cell>
          <cell r="N227">
            <v>0</v>
          </cell>
          <cell r="O227">
            <v>0</v>
          </cell>
          <cell r="P227">
            <v>0</v>
          </cell>
          <cell r="Q227">
            <v>0</v>
          </cell>
          <cell r="R227">
            <v>0</v>
          </cell>
          <cell r="S227">
            <v>0</v>
          </cell>
          <cell r="T227">
            <v>134269</v>
          </cell>
        </row>
        <row r="228">
          <cell r="D228">
            <v>0</v>
          </cell>
          <cell r="E228">
            <v>1084236</v>
          </cell>
          <cell r="F228">
            <v>389527</v>
          </cell>
          <cell r="G228">
            <v>1473763</v>
          </cell>
          <cell r="H228">
            <v>0</v>
          </cell>
          <cell r="I228">
            <v>1001986</v>
          </cell>
          <cell r="J228">
            <v>378439</v>
          </cell>
          <cell r="K228">
            <v>1380425</v>
          </cell>
          <cell r="L228">
            <v>0</v>
          </cell>
          <cell r="M228">
            <v>192573</v>
          </cell>
          <cell r="N228">
            <v>25000</v>
          </cell>
          <cell r="O228">
            <v>167573</v>
          </cell>
          <cell r="P228">
            <v>0</v>
          </cell>
          <cell r="Q228">
            <v>25000</v>
          </cell>
          <cell r="R228">
            <v>156073</v>
          </cell>
          <cell r="S228">
            <v>181073</v>
          </cell>
          <cell r="T228">
            <v>1561498</v>
          </cell>
        </row>
        <row r="229">
          <cell r="D229" t="str">
            <v>MH.0040MY10</v>
          </cell>
          <cell r="E229">
            <v>0</v>
          </cell>
          <cell r="F229">
            <v>0</v>
          </cell>
          <cell r="G229">
            <v>0</v>
          </cell>
          <cell r="H229">
            <v>0</v>
          </cell>
          <cell r="I229">
            <v>47368</v>
          </cell>
          <cell r="J229">
            <v>11660</v>
          </cell>
          <cell r="K229">
            <v>59028</v>
          </cell>
          <cell r="L229">
            <v>0</v>
          </cell>
          <cell r="M229">
            <v>0</v>
          </cell>
          <cell r="N229">
            <v>0</v>
          </cell>
          <cell r="O229">
            <v>0</v>
          </cell>
          <cell r="P229">
            <v>0</v>
          </cell>
          <cell r="Q229">
            <v>156961</v>
          </cell>
          <cell r="R229">
            <v>0</v>
          </cell>
          <cell r="S229">
            <v>156961</v>
          </cell>
          <cell r="T229">
            <v>215989</v>
          </cell>
        </row>
        <row r="230">
          <cell r="D230" t="str">
            <v>MH.0040TH10</v>
          </cell>
          <cell r="E230">
            <v>0</v>
          </cell>
          <cell r="F230">
            <v>0</v>
          </cell>
          <cell r="G230">
            <v>0</v>
          </cell>
          <cell r="H230">
            <v>0</v>
          </cell>
          <cell r="I230">
            <v>57223</v>
          </cell>
          <cell r="J230">
            <v>5723</v>
          </cell>
          <cell r="K230">
            <v>62946</v>
          </cell>
          <cell r="L230">
            <v>0</v>
          </cell>
          <cell r="M230">
            <v>0</v>
          </cell>
          <cell r="N230">
            <v>0</v>
          </cell>
          <cell r="O230">
            <v>0</v>
          </cell>
          <cell r="P230">
            <v>0</v>
          </cell>
          <cell r="Q230">
            <v>121903</v>
          </cell>
          <cell r="R230">
            <v>0</v>
          </cell>
          <cell r="S230">
            <v>121903</v>
          </cell>
          <cell r="T230">
            <v>184849</v>
          </cell>
        </row>
        <row r="231">
          <cell r="D231" t="str">
            <v>MH.0040KE10</v>
          </cell>
          <cell r="E231">
            <v>0</v>
          </cell>
          <cell r="F231">
            <v>0</v>
          </cell>
          <cell r="G231">
            <v>0</v>
          </cell>
          <cell r="H231">
            <v>0</v>
          </cell>
          <cell r="I231">
            <v>34650</v>
          </cell>
          <cell r="J231">
            <v>5400</v>
          </cell>
          <cell r="K231">
            <v>40050</v>
          </cell>
          <cell r="L231">
            <v>0</v>
          </cell>
          <cell r="M231">
            <v>0</v>
          </cell>
          <cell r="N231">
            <v>0</v>
          </cell>
          <cell r="O231">
            <v>0</v>
          </cell>
          <cell r="P231">
            <v>0</v>
          </cell>
          <cell r="Q231">
            <v>176310</v>
          </cell>
          <cell r="R231">
            <v>0</v>
          </cell>
          <cell r="S231">
            <v>176310</v>
          </cell>
          <cell r="T231">
            <v>216360</v>
          </cell>
        </row>
        <row r="232">
          <cell r="D232" t="str">
            <v>MH.0040ET10</v>
          </cell>
          <cell r="E232">
            <v>0</v>
          </cell>
          <cell r="F232">
            <v>0</v>
          </cell>
          <cell r="G232">
            <v>0</v>
          </cell>
          <cell r="H232">
            <v>0</v>
          </cell>
          <cell r="I232">
            <v>15980</v>
          </cell>
          <cell r="J232">
            <v>3450</v>
          </cell>
          <cell r="K232">
            <v>19430</v>
          </cell>
          <cell r="L232">
            <v>0</v>
          </cell>
          <cell r="M232">
            <v>0</v>
          </cell>
          <cell r="N232">
            <v>0</v>
          </cell>
          <cell r="O232">
            <v>0</v>
          </cell>
          <cell r="P232">
            <v>0</v>
          </cell>
          <cell r="Q232">
            <v>166879</v>
          </cell>
          <cell r="R232">
            <v>0</v>
          </cell>
          <cell r="S232">
            <v>166879</v>
          </cell>
          <cell r="T232">
            <v>186309</v>
          </cell>
        </row>
        <row r="233">
          <cell r="D233" t="str">
            <v>MH.0040NP10</v>
          </cell>
          <cell r="E233">
            <v>0</v>
          </cell>
          <cell r="F233">
            <v>0</v>
          </cell>
          <cell r="G233">
            <v>0</v>
          </cell>
          <cell r="H233">
            <v>0</v>
          </cell>
          <cell r="I233">
            <v>4746</v>
          </cell>
          <cell r="J233">
            <v>575</v>
          </cell>
          <cell r="K233">
            <v>5321</v>
          </cell>
          <cell r="L233">
            <v>0</v>
          </cell>
          <cell r="M233">
            <v>0</v>
          </cell>
          <cell r="N233">
            <v>0</v>
          </cell>
          <cell r="O233">
            <v>0</v>
          </cell>
          <cell r="P233">
            <v>0</v>
          </cell>
          <cell r="Q233">
            <v>165930</v>
          </cell>
          <cell r="R233">
            <v>0</v>
          </cell>
          <cell r="S233">
            <v>165930</v>
          </cell>
          <cell r="T233">
            <v>171251</v>
          </cell>
        </row>
        <row r="234">
          <cell r="D234" t="str">
            <v>MH.0040VN10</v>
          </cell>
          <cell r="E234">
            <v>0</v>
          </cell>
          <cell r="F234">
            <v>0</v>
          </cell>
          <cell r="G234">
            <v>0</v>
          </cell>
          <cell r="H234">
            <v>0</v>
          </cell>
          <cell r="I234">
            <v>396</v>
          </cell>
          <cell r="J234">
            <v>75</v>
          </cell>
          <cell r="K234">
            <v>471</v>
          </cell>
          <cell r="L234">
            <v>0</v>
          </cell>
          <cell r="M234">
            <v>0</v>
          </cell>
          <cell r="N234">
            <v>0</v>
          </cell>
          <cell r="O234">
            <v>0</v>
          </cell>
          <cell r="P234">
            <v>0</v>
          </cell>
          <cell r="Q234">
            <v>2301</v>
          </cell>
          <cell r="R234">
            <v>0</v>
          </cell>
          <cell r="S234">
            <v>2301</v>
          </cell>
          <cell r="T234">
            <v>2772</v>
          </cell>
        </row>
        <row r="235">
          <cell r="D235">
            <v>0</v>
          </cell>
          <cell r="E235">
            <v>0</v>
          </cell>
          <cell r="F235">
            <v>0</v>
          </cell>
          <cell r="G235">
            <v>0</v>
          </cell>
          <cell r="H235">
            <v>0</v>
          </cell>
          <cell r="I235">
            <v>160363</v>
          </cell>
          <cell r="J235">
            <v>26883</v>
          </cell>
          <cell r="K235">
            <v>187246</v>
          </cell>
          <cell r="L235">
            <v>0</v>
          </cell>
          <cell r="M235">
            <v>0</v>
          </cell>
          <cell r="N235">
            <v>0</v>
          </cell>
          <cell r="O235">
            <v>0</v>
          </cell>
          <cell r="P235">
            <v>0</v>
          </cell>
          <cell r="Q235">
            <v>790284</v>
          </cell>
          <cell r="R235">
            <v>0</v>
          </cell>
          <cell r="S235">
            <v>790284</v>
          </cell>
          <cell r="T235">
            <v>977530</v>
          </cell>
        </row>
        <row r="236">
          <cell r="D236" t="str">
            <v>OP.0004CO10</v>
          </cell>
          <cell r="E236">
            <v>0</v>
          </cell>
          <cell r="F236">
            <v>0</v>
          </cell>
          <cell r="G236">
            <v>0</v>
          </cell>
          <cell r="H236">
            <v>0</v>
          </cell>
          <cell r="I236">
            <v>36319</v>
          </cell>
          <cell r="J236">
            <v>14200</v>
          </cell>
          <cell r="K236">
            <v>50519</v>
          </cell>
          <cell r="L236">
            <v>0</v>
          </cell>
          <cell r="M236">
            <v>0</v>
          </cell>
          <cell r="N236">
            <v>0</v>
          </cell>
          <cell r="O236">
            <v>0</v>
          </cell>
          <cell r="P236">
            <v>0</v>
          </cell>
          <cell r="Q236">
            <v>0</v>
          </cell>
          <cell r="R236">
            <v>0</v>
          </cell>
          <cell r="S236">
            <v>0</v>
          </cell>
          <cell r="T236">
            <v>50519</v>
          </cell>
        </row>
        <row r="237">
          <cell r="D237" t="str">
            <v>OP.0004CR10</v>
          </cell>
          <cell r="E237">
            <v>0</v>
          </cell>
          <cell r="F237">
            <v>0</v>
          </cell>
          <cell r="G237">
            <v>0</v>
          </cell>
          <cell r="H237">
            <v>0</v>
          </cell>
          <cell r="I237">
            <v>5067</v>
          </cell>
          <cell r="J237">
            <v>23001</v>
          </cell>
          <cell r="K237">
            <v>28068</v>
          </cell>
          <cell r="L237">
            <v>0</v>
          </cell>
          <cell r="M237">
            <v>0</v>
          </cell>
          <cell r="N237">
            <v>0</v>
          </cell>
          <cell r="O237">
            <v>0</v>
          </cell>
          <cell r="P237">
            <v>0</v>
          </cell>
          <cell r="Q237">
            <v>0</v>
          </cell>
          <cell r="R237">
            <v>0</v>
          </cell>
          <cell r="S237">
            <v>0</v>
          </cell>
          <cell r="T237">
            <v>28068</v>
          </cell>
        </row>
        <row r="238">
          <cell r="D238" t="str">
            <v>OP.0004EC10</v>
          </cell>
          <cell r="E238">
            <v>0</v>
          </cell>
          <cell r="F238">
            <v>0</v>
          </cell>
          <cell r="G238">
            <v>0</v>
          </cell>
          <cell r="H238">
            <v>0</v>
          </cell>
          <cell r="I238">
            <v>80564</v>
          </cell>
          <cell r="J238">
            <v>150296</v>
          </cell>
          <cell r="K238">
            <v>230860</v>
          </cell>
          <cell r="L238">
            <v>0</v>
          </cell>
          <cell r="M238">
            <v>0</v>
          </cell>
          <cell r="N238">
            <v>0</v>
          </cell>
          <cell r="O238">
            <v>0</v>
          </cell>
          <cell r="P238">
            <v>0</v>
          </cell>
          <cell r="Q238">
            <v>54578</v>
          </cell>
          <cell r="R238">
            <v>53049</v>
          </cell>
          <cell r="S238">
            <v>107627</v>
          </cell>
          <cell r="T238">
            <v>338487</v>
          </cell>
        </row>
      </sheetData>
      <sheetData sheetId="7">
        <row r="67">
          <cell r="A67" t="str">
            <v>RE.0003CO10</v>
          </cell>
          <cell r="B67" t="str">
            <v>RE.0003</v>
          </cell>
          <cell r="C67" t="str">
            <v>CO10</v>
          </cell>
          <cell r="D67">
            <v>50</v>
          </cell>
          <cell r="E67">
            <v>-30</v>
          </cell>
          <cell r="F67">
            <v>20</v>
          </cell>
          <cell r="G67">
            <v>19940</v>
          </cell>
          <cell r="H67">
            <v>0</v>
          </cell>
          <cell r="I67">
            <v>19940</v>
          </cell>
        </row>
        <row r="68">
          <cell r="A68" t="str">
            <v>RE.0003CR10</v>
          </cell>
          <cell r="B68" t="str">
            <v>RE.0003</v>
          </cell>
          <cell r="C68" t="str">
            <v>CR10</v>
          </cell>
          <cell r="D68">
            <v>0</v>
          </cell>
          <cell r="E68">
            <v>60</v>
          </cell>
          <cell r="F68">
            <v>60</v>
          </cell>
          <cell r="G68">
            <v>36912</v>
          </cell>
          <cell r="H68">
            <v>24000</v>
          </cell>
          <cell r="I68">
            <v>60912</v>
          </cell>
        </row>
        <row r="69">
          <cell r="A69" t="str">
            <v>RE.0003US23</v>
          </cell>
          <cell r="B69" t="str">
            <v>RE.0003</v>
          </cell>
          <cell r="C69" t="str">
            <v>US23</v>
          </cell>
          <cell r="D69">
            <v>0</v>
          </cell>
          <cell r="E69">
            <v>4500</v>
          </cell>
          <cell r="F69">
            <v>4500</v>
          </cell>
          <cell r="G69">
            <v>2560500</v>
          </cell>
          <cell r="H69">
            <v>0</v>
          </cell>
          <cell r="I69">
            <v>2560500</v>
          </cell>
        </row>
        <row r="70">
          <cell r="A70" t="str">
            <v>RE.0003EC10</v>
          </cell>
          <cell r="B70" t="str">
            <v>RE.0003</v>
          </cell>
          <cell r="C70" t="str">
            <v>EC10</v>
          </cell>
          <cell r="D70">
            <v>360</v>
          </cell>
          <cell r="E70">
            <v>-40</v>
          </cell>
          <cell r="F70">
            <v>320</v>
          </cell>
          <cell r="G70">
            <v>233280</v>
          </cell>
          <cell r="H70">
            <v>0</v>
          </cell>
          <cell r="I70">
            <v>233280</v>
          </cell>
        </row>
        <row r="71">
          <cell r="A71" t="str">
            <v>RE.0003US23</v>
          </cell>
          <cell r="B71" t="str">
            <v>RE.0003</v>
          </cell>
          <cell r="C71" t="str">
            <v>US23</v>
          </cell>
          <cell r="D71">
            <v>0</v>
          </cell>
          <cell r="E71">
            <v>0</v>
          </cell>
          <cell r="F71">
            <v>0</v>
          </cell>
          <cell r="G71">
            <v>0</v>
          </cell>
          <cell r="H71">
            <v>0</v>
          </cell>
          <cell r="I71">
            <v>0</v>
          </cell>
        </row>
        <row r="72">
          <cell r="A72" t="str">
            <v>RE.0003 Total</v>
          </cell>
          <cell r="B72" t="str">
            <v>RE.0003 Total</v>
          </cell>
          <cell r="C72">
            <v>0</v>
          </cell>
          <cell r="D72">
            <v>410</v>
          </cell>
          <cell r="E72">
            <v>4490</v>
          </cell>
          <cell r="F72">
            <v>4900</v>
          </cell>
          <cell r="G72">
            <v>2850632</v>
          </cell>
          <cell r="H72">
            <v>24000</v>
          </cell>
          <cell r="I72">
            <v>2874632</v>
          </cell>
        </row>
        <row r="73">
          <cell r="A73" t="str">
            <v>RE.0004GB10</v>
          </cell>
          <cell r="B73" t="str">
            <v>RE.0004</v>
          </cell>
          <cell r="C73" t="str">
            <v>GB10</v>
          </cell>
          <cell r="D73">
            <v>0</v>
          </cell>
          <cell r="E73">
            <v>0</v>
          </cell>
          <cell r="F73">
            <v>0</v>
          </cell>
          <cell r="G73">
            <v>0</v>
          </cell>
          <cell r="H73">
            <v>0</v>
          </cell>
          <cell r="I73">
            <v>0</v>
          </cell>
        </row>
        <row r="74">
          <cell r="A74" t="str">
            <v>RE.0004HK10</v>
          </cell>
          <cell r="B74" t="str">
            <v>RE.0004</v>
          </cell>
          <cell r="C74" t="str">
            <v>HK10</v>
          </cell>
          <cell r="D74">
            <v>0</v>
          </cell>
          <cell r="E74">
            <v>0</v>
          </cell>
          <cell r="F74">
            <v>0</v>
          </cell>
          <cell r="G74">
            <v>0</v>
          </cell>
          <cell r="H74">
            <v>0</v>
          </cell>
          <cell r="I74">
            <v>0</v>
          </cell>
        </row>
        <row r="75">
          <cell r="A75" t="str">
            <v>RE.0004JP10</v>
          </cell>
          <cell r="B75" t="str">
            <v>RE.0004</v>
          </cell>
          <cell r="C75" t="str">
            <v>JP10</v>
          </cell>
          <cell r="D75">
            <v>0</v>
          </cell>
          <cell r="E75">
            <v>0</v>
          </cell>
          <cell r="F75">
            <v>0</v>
          </cell>
          <cell r="G75">
            <v>0</v>
          </cell>
          <cell r="H75">
            <v>0</v>
          </cell>
          <cell r="I75">
            <v>0</v>
          </cell>
        </row>
        <row r="76">
          <cell r="A76" t="str">
            <v>RE.0004KR10</v>
          </cell>
          <cell r="B76" t="str">
            <v>RE.0004</v>
          </cell>
          <cell r="C76" t="str">
            <v>KR10</v>
          </cell>
          <cell r="D76">
            <v>0</v>
          </cell>
          <cell r="E76">
            <v>0</v>
          </cell>
          <cell r="F76">
            <v>0</v>
          </cell>
          <cell r="G76">
            <v>0</v>
          </cell>
          <cell r="H76">
            <v>0</v>
          </cell>
          <cell r="I76">
            <v>0</v>
          </cell>
        </row>
        <row r="77">
          <cell r="A77" t="str">
            <v>RE.0004PH98</v>
          </cell>
          <cell r="B77" t="str">
            <v>RE.0004</v>
          </cell>
          <cell r="C77" t="str">
            <v>PH98</v>
          </cell>
          <cell r="D77">
            <v>0</v>
          </cell>
          <cell r="E77">
            <v>0</v>
          </cell>
          <cell r="F77">
            <v>0</v>
          </cell>
          <cell r="G77">
            <v>0</v>
          </cell>
          <cell r="H77">
            <v>0</v>
          </cell>
          <cell r="I77">
            <v>0</v>
          </cell>
        </row>
        <row r="78">
          <cell r="A78" t="str">
            <v>RE.0004TH10</v>
          </cell>
          <cell r="B78" t="str">
            <v>RE.0004</v>
          </cell>
          <cell r="C78" t="str">
            <v>TH10</v>
          </cell>
          <cell r="D78">
            <v>0</v>
          </cell>
          <cell r="E78">
            <v>7000</v>
          </cell>
          <cell r="F78">
            <v>7000</v>
          </cell>
          <cell r="G78">
            <v>7936600</v>
          </cell>
          <cell r="H78">
            <v>312200</v>
          </cell>
          <cell r="I78">
            <v>8248800</v>
          </cell>
        </row>
        <row r="79">
          <cell r="A79" t="str">
            <v>RE.0004US10</v>
          </cell>
          <cell r="B79" t="str">
            <v>RE.0004</v>
          </cell>
          <cell r="C79" t="str">
            <v>US10</v>
          </cell>
          <cell r="D79">
            <v>0</v>
          </cell>
          <cell r="E79">
            <v>0</v>
          </cell>
          <cell r="F79">
            <v>0</v>
          </cell>
          <cell r="G79">
            <v>0</v>
          </cell>
          <cell r="H79">
            <v>0</v>
          </cell>
          <cell r="I79">
            <v>0</v>
          </cell>
        </row>
        <row r="80">
          <cell r="A80" t="str">
            <v>RE.0004US20</v>
          </cell>
          <cell r="B80" t="str">
            <v>RE.0004</v>
          </cell>
          <cell r="C80" t="str">
            <v>US20</v>
          </cell>
          <cell r="D80">
            <v>0</v>
          </cell>
          <cell r="E80">
            <v>0</v>
          </cell>
          <cell r="F80">
            <v>0</v>
          </cell>
          <cell r="G80">
            <v>0</v>
          </cell>
          <cell r="H80">
            <v>0</v>
          </cell>
          <cell r="I80">
            <v>0</v>
          </cell>
        </row>
        <row r="81">
          <cell r="A81" t="str">
            <v>RE.0004US21</v>
          </cell>
          <cell r="B81" t="str">
            <v>RE.0004</v>
          </cell>
          <cell r="C81" t="str">
            <v>US21</v>
          </cell>
          <cell r="D81">
            <v>0</v>
          </cell>
          <cell r="E81">
            <v>0</v>
          </cell>
          <cell r="F81">
            <v>0</v>
          </cell>
          <cell r="G81">
            <v>0</v>
          </cell>
          <cell r="H81">
            <v>0</v>
          </cell>
          <cell r="I81">
            <v>0</v>
          </cell>
        </row>
        <row r="82">
          <cell r="A82" t="str">
            <v>RE.0004US22</v>
          </cell>
          <cell r="B82" t="str">
            <v>RE.0004</v>
          </cell>
          <cell r="C82" t="str">
            <v>US22</v>
          </cell>
          <cell r="D82">
            <v>0</v>
          </cell>
          <cell r="E82">
            <v>0</v>
          </cell>
          <cell r="F82">
            <v>0</v>
          </cell>
          <cell r="G82">
            <v>0</v>
          </cell>
          <cell r="H82">
            <v>0</v>
          </cell>
          <cell r="I82">
            <v>0</v>
          </cell>
        </row>
        <row r="83">
          <cell r="A83" t="str">
            <v>RE.0004US25</v>
          </cell>
          <cell r="B83" t="str">
            <v>RE.0004</v>
          </cell>
          <cell r="C83" t="str">
            <v>US25</v>
          </cell>
          <cell r="D83">
            <v>0</v>
          </cell>
          <cell r="E83">
            <v>0</v>
          </cell>
          <cell r="F83">
            <v>0</v>
          </cell>
          <cell r="G83">
            <v>0</v>
          </cell>
          <cell r="H83">
            <v>0</v>
          </cell>
          <cell r="I83">
            <v>0</v>
          </cell>
        </row>
        <row r="84">
          <cell r="A84" t="str">
            <v>RE.0004 Total</v>
          </cell>
          <cell r="B84" t="str">
            <v>RE.0004 Total</v>
          </cell>
          <cell r="C84">
            <v>0</v>
          </cell>
          <cell r="D84">
            <v>0</v>
          </cell>
          <cell r="E84">
            <v>7000</v>
          </cell>
          <cell r="F84">
            <v>7000</v>
          </cell>
          <cell r="G84">
            <v>7936600</v>
          </cell>
          <cell r="H84">
            <v>312200</v>
          </cell>
          <cell r="I84">
            <v>8248800</v>
          </cell>
        </row>
        <row r="85">
          <cell r="A85" t="str">
            <v>RE.0005BD10</v>
          </cell>
          <cell r="B85" t="str">
            <v>RE.0005</v>
          </cell>
          <cell r="C85" t="str">
            <v>BD10</v>
          </cell>
          <cell r="D85">
            <v>0</v>
          </cell>
          <cell r="E85">
            <v>0</v>
          </cell>
          <cell r="F85">
            <v>0</v>
          </cell>
          <cell r="G85">
            <v>0</v>
          </cell>
          <cell r="H85">
            <v>0</v>
          </cell>
          <cell r="I85">
            <v>0</v>
          </cell>
        </row>
        <row r="86">
          <cell r="A86" t="str">
            <v>RE.0005HK10</v>
          </cell>
          <cell r="B86" t="str">
            <v>RE.0005</v>
          </cell>
          <cell r="C86" t="str">
            <v>HK10</v>
          </cell>
          <cell r="D86">
            <v>50</v>
          </cell>
          <cell r="E86">
            <v>0</v>
          </cell>
          <cell r="F86">
            <v>50</v>
          </cell>
          <cell r="G86">
            <v>66420</v>
          </cell>
          <cell r="H86">
            <v>0</v>
          </cell>
          <cell r="I86">
            <v>66420</v>
          </cell>
        </row>
        <row r="87">
          <cell r="A87" t="str">
            <v>RE.0005KR10</v>
          </cell>
          <cell r="B87" t="str">
            <v>RE.0005</v>
          </cell>
          <cell r="C87" t="str">
            <v>KR10</v>
          </cell>
          <cell r="D87">
            <v>0</v>
          </cell>
          <cell r="E87">
            <v>0</v>
          </cell>
          <cell r="F87">
            <v>0</v>
          </cell>
          <cell r="G87">
            <v>0</v>
          </cell>
          <cell r="H87">
            <v>0</v>
          </cell>
          <cell r="I87">
            <v>0</v>
          </cell>
        </row>
        <row r="88">
          <cell r="A88" t="str">
            <v>RE.0005MY10</v>
          </cell>
          <cell r="B88" t="str">
            <v>RE.0005</v>
          </cell>
          <cell r="C88" t="str">
            <v>MY10</v>
          </cell>
          <cell r="D88">
            <v>9000</v>
          </cell>
          <cell r="E88">
            <v>0</v>
          </cell>
          <cell r="F88">
            <v>9000</v>
          </cell>
          <cell r="G88">
            <v>10107000</v>
          </cell>
          <cell r="H88">
            <v>0</v>
          </cell>
          <cell r="I88">
            <v>10107000</v>
          </cell>
        </row>
        <row r="89">
          <cell r="A89" t="str">
            <v>RE.0005PH10</v>
          </cell>
          <cell r="B89" t="str">
            <v>RE.0005</v>
          </cell>
          <cell r="C89" t="str">
            <v>PH10</v>
          </cell>
          <cell r="D89">
            <v>40</v>
          </cell>
          <cell r="E89">
            <v>0</v>
          </cell>
          <cell r="F89">
            <v>40</v>
          </cell>
          <cell r="G89">
            <v>53136</v>
          </cell>
          <cell r="H89">
            <v>0</v>
          </cell>
          <cell r="I89">
            <v>53136</v>
          </cell>
        </row>
        <row r="90">
          <cell r="A90" t="str">
            <v>RE.0005PH98</v>
          </cell>
          <cell r="B90" t="str">
            <v>RE.0005</v>
          </cell>
          <cell r="C90" t="str">
            <v>PH98</v>
          </cell>
          <cell r="D90">
            <v>40</v>
          </cell>
          <cell r="E90">
            <v>-40</v>
          </cell>
          <cell r="F90">
            <v>0</v>
          </cell>
          <cell r="G90">
            <v>0</v>
          </cell>
          <cell r="H90">
            <v>0</v>
          </cell>
          <cell r="I90">
            <v>0</v>
          </cell>
        </row>
        <row r="91">
          <cell r="A91" t="str">
            <v>RE.0005US10</v>
          </cell>
          <cell r="B91" t="str">
            <v>RE.0005</v>
          </cell>
          <cell r="C91" t="str">
            <v>US10</v>
          </cell>
          <cell r="D91">
            <v>0</v>
          </cell>
          <cell r="E91">
            <v>0</v>
          </cell>
          <cell r="F91">
            <v>0</v>
          </cell>
          <cell r="G91">
            <v>0</v>
          </cell>
          <cell r="H91">
            <v>0</v>
          </cell>
          <cell r="I91">
            <v>0</v>
          </cell>
        </row>
        <row r="92">
          <cell r="A92" t="str">
            <v>RE.0005US20</v>
          </cell>
          <cell r="B92" t="str">
            <v>RE.0005</v>
          </cell>
          <cell r="C92" t="str">
            <v>US20</v>
          </cell>
          <cell r="D92">
            <v>0</v>
          </cell>
          <cell r="E92">
            <v>0</v>
          </cell>
          <cell r="F92">
            <v>0</v>
          </cell>
          <cell r="G92">
            <v>0</v>
          </cell>
          <cell r="H92">
            <v>0</v>
          </cell>
          <cell r="I92">
            <v>0</v>
          </cell>
        </row>
        <row r="93">
          <cell r="A93" t="str">
            <v>RE.0005US22</v>
          </cell>
          <cell r="B93" t="str">
            <v>RE.0005</v>
          </cell>
          <cell r="C93" t="str">
            <v>US22</v>
          </cell>
          <cell r="D93">
            <v>0</v>
          </cell>
          <cell r="E93">
            <v>0</v>
          </cell>
          <cell r="F93">
            <v>0</v>
          </cell>
          <cell r="G93">
            <v>0</v>
          </cell>
          <cell r="H93">
            <v>0</v>
          </cell>
          <cell r="I93">
            <v>0</v>
          </cell>
        </row>
        <row r="94">
          <cell r="A94" t="str">
            <v>RE.0005US23</v>
          </cell>
          <cell r="B94" t="str">
            <v>RE.0005</v>
          </cell>
          <cell r="C94" t="str">
            <v>US23</v>
          </cell>
          <cell r="D94">
            <v>0</v>
          </cell>
          <cell r="E94">
            <v>0</v>
          </cell>
          <cell r="F94">
            <v>0</v>
          </cell>
          <cell r="G94">
            <v>0</v>
          </cell>
          <cell r="H94">
            <v>0</v>
          </cell>
          <cell r="I94">
            <v>0</v>
          </cell>
        </row>
        <row r="95">
          <cell r="A95" t="str">
            <v>RE.0005US25</v>
          </cell>
          <cell r="B95" t="str">
            <v>RE.0005</v>
          </cell>
          <cell r="C95" t="str">
            <v>US25</v>
          </cell>
          <cell r="D95">
            <v>0</v>
          </cell>
          <cell r="E95">
            <v>0</v>
          </cell>
          <cell r="F95">
            <v>0</v>
          </cell>
          <cell r="G95">
            <v>0</v>
          </cell>
          <cell r="H95">
            <v>0</v>
          </cell>
          <cell r="I95">
            <v>0</v>
          </cell>
        </row>
        <row r="96">
          <cell r="A96" t="str">
            <v>RE.0005VN10</v>
          </cell>
          <cell r="B96" t="str">
            <v>RE.0005</v>
          </cell>
          <cell r="C96" t="str">
            <v>VN10</v>
          </cell>
          <cell r="D96">
            <v>0</v>
          </cell>
          <cell r="E96">
            <v>90</v>
          </cell>
          <cell r="F96">
            <v>90</v>
          </cell>
          <cell r="G96">
            <v>80370</v>
          </cell>
          <cell r="H96">
            <v>0</v>
          </cell>
          <cell r="I96">
            <v>80370</v>
          </cell>
        </row>
        <row r="97">
          <cell r="A97" t="str">
            <v>RE.0005 Total</v>
          </cell>
          <cell r="B97" t="str">
            <v>RE.0005 Total</v>
          </cell>
          <cell r="C97">
            <v>0</v>
          </cell>
          <cell r="D97">
            <v>9130</v>
          </cell>
          <cell r="E97">
            <v>50</v>
          </cell>
          <cell r="F97">
            <v>9180</v>
          </cell>
          <cell r="G97">
            <v>10306926</v>
          </cell>
          <cell r="H97">
            <v>0</v>
          </cell>
          <cell r="I97">
            <v>10306926</v>
          </cell>
        </row>
        <row r="98">
          <cell r="A98" t="str">
            <v>RE.0006PK10</v>
          </cell>
          <cell r="B98" t="str">
            <v>RE.0006</v>
          </cell>
          <cell r="C98" t="str">
            <v>PK10</v>
          </cell>
          <cell r="D98">
            <v>300</v>
          </cell>
          <cell r="E98">
            <v>-300</v>
          </cell>
          <cell r="F98">
            <v>0</v>
          </cell>
          <cell r="G98">
            <v>0</v>
          </cell>
          <cell r="H98">
            <v>0</v>
          </cell>
          <cell r="I98">
            <v>0</v>
          </cell>
        </row>
        <row r="99">
          <cell r="A99" t="str">
            <v>RE.0006 Total</v>
          </cell>
          <cell r="B99" t="str">
            <v>RE.0006 Total</v>
          </cell>
          <cell r="C99">
            <v>0</v>
          </cell>
          <cell r="D99">
            <v>300</v>
          </cell>
          <cell r="E99">
            <v>-300</v>
          </cell>
          <cell r="F99">
            <v>0</v>
          </cell>
          <cell r="G99">
            <v>0</v>
          </cell>
          <cell r="H99">
            <v>0</v>
          </cell>
          <cell r="I99">
            <v>0</v>
          </cell>
        </row>
        <row r="100">
          <cell r="A100" t="str">
            <v>RE.0007BE10</v>
          </cell>
          <cell r="B100" t="str">
            <v>RE.0007</v>
          </cell>
          <cell r="C100" t="str">
            <v>BE10</v>
          </cell>
          <cell r="D100">
            <v>0</v>
          </cell>
          <cell r="E100">
            <v>0</v>
          </cell>
          <cell r="F100">
            <v>0</v>
          </cell>
          <cell r="G100">
            <v>0</v>
          </cell>
          <cell r="H100">
            <v>0</v>
          </cell>
          <cell r="I100">
            <v>0</v>
          </cell>
        </row>
        <row r="101">
          <cell r="A101" t="str">
            <v>RE.0007CD10</v>
          </cell>
          <cell r="B101" t="str">
            <v>RE.0007</v>
          </cell>
          <cell r="C101" t="str">
            <v>CD10</v>
          </cell>
          <cell r="D101">
            <v>50</v>
          </cell>
          <cell r="E101">
            <v>50</v>
          </cell>
          <cell r="F101">
            <v>100</v>
          </cell>
          <cell r="G101">
            <v>160060</v>
          </cell>
          <cell r="H101">
            <v>0</v>
          </cell>
          <cell r="I101">
            <v>160060</v>
          </cell>
        </row>
        <row r="102">
          <cell r="A102" t="str">
            <v>RE.0007CG10</v>
          </cell>
          <cell r="B102" t="str">
            <v>RE.0007</v>
          </cell>
          <cell r="C102" t="str">
            <v>CG10</v>
          </cell>
          <cell r="D102">
            <v>65</v>
          </cell>
          <cell r="E102">
            <v>-15</v>
          </cell>
          <cell r="F102">
            <v>50</v>
          </cell>
          <cell r="G102">
            <v>79630</v>
          </cell>
          <cell r="H102">
            <v>0</v>
          </cell>
          <cell r="I102">
            <v>79630</v>
          </cell>
        </row>
        <row r="103">
          <cell r="A103" t="str">
            <v>RE.0007CM10</v>
          </cell>
          <cell r="B103" t="str">
            <v>RE.0007</v>
          </cell>
          <cell r="C103" t="str">
            <v>CM10</v>
          </cell>
          <cell r="D103">
            <v>100</v>
          </cell>
          <cell r="E103">
            <v>0</v>
          </cell>
          <cell r="F103">
            <v>100</v>
          </cell>
          <cell r="G103">
            <v>141480</v>
          </cell>
          <cell r="H103">
            <v>0</v>
          </cell>
          <cell r="I103">
            <v>141480</v>
          </cell>
        </row>
        <row r="104">
          <cell r="A104" t="str">
            <v>RE.0007DJ10</v>
          </cell>
          <cell r="B104" t="str">
            <v>RE.0007</v>
          </cell>
          <cell r="C104" t="str">
            <v>DJ10</v>
          </cell>
          <cell r="D104">
            <v>500</v>
          </cell>
          <cell r="E104">
            <v>-100</v>
          </cell>
          <cell r="F104">
            <v>400</v>
          </cell>
          <cell r="G104">
            <v>650000</v>
          </cell>
          <cell r="H104">
            <v>2688</v>
          </cell>
          <cell r="I104">
            <v>652688</v>
          </cell>
        </row>
        <row r="105">
          <cell r="A105" t="str">
            <v>RE.0007EG10</v>
          </cell>
          <cell r="B105" t="str">
            <v>RE.0007</v>
          </cell>
          <cell r="C105" t="str">
            <v>EG10</v>
          </cell>
          <cell r="D105">
            <v>2100</v>
          </cell>
          <cell r="E105">
            <v>-2100</v>
          </cell>
          <cell r="F105">
            <v>0</v>
          </cell>
          <cell r="G105">
            <v>0</v>
          </cell>
          <cell r="H105">
            <v>0</v>
          </cell>
          <cell r="I105">
            <v>0</v>
          </cell>
        </row>
        <row r="106">
          <cell r="A106" t="str">
            <v>RE.0007ET10</v>
          </cell>
          <cell r="B106" t="str">
            <v>RE.0007</v>
          </cell>
          <cell r="C106" t="str">
            <v>ET10</v>
          </cell>
          <cell r="D106">
            <v>2200</v>
          </cell>
          <cell r="E106">
            <v>-200</v>
          </cell>
          <cell r="F106">
            <v>2000</v>
          </cell>
          <cell r="G106">
            <v>2470800</v>
          </cell>
          <cell r="H106">
            <v>0</v>
          </cell>
          <cell r="I106">
            <v>2470800</v>
          </cell>
        </row>
        <row r="107">
          <cell r="A107" t="str">
            <v>RE.0007FR10</v>
          </cell>
          <cell r="B107" t="str">
            <v>RE.0007</v>
          </cell>
          <cell r="C107" t="str">
            <v>FR10</v>
          </cell>
          <cell r="D107">
            <v>0</v>
          </cell>
          <cell r="E107">
            <v>0</v>
          </cell>
          <cell r="F107">
            <v>0</v>
          </cell>
          <cell r="G107">
            <v>0</v>
          </cell>
          <cell r="H107">
            <v>0</v>
          </cell>
          <cell r="I107">
            <v>0</v>
          </cell>
        </row>
        <row r="108">
          <cell r="A108" t="str">
            <v>RE.0007GB10</v>
          </cell>
          <cell r="B108" t="str">
            <v>RE.0007</v>
          </cell>
          <cell r="C108" t="str">
            <v>GB10</v>
          </cell>
          <cell r="D108">
            <v>0</v>
          </cell>
          <cell r="E108">
            <v>0</v>
          </cell>
          <cell r="F108">
            <v>0</v>
          </cell>
          <cell r="G108">
            <v>0</v>
          </cell>
          <cell r="H108">
            <v>0</v>
          </cell>
          <cell r="I108">
            <v>0</v>
          </cell>
        </row>
        <row r="109">
          <cell r="A109" t="str">
            <v>RE.0007GH10</v>
          </cell>
          <cell r="B109" t="str">
            <v>RE.0007</v>
          </cell>
          <cell r="C109" t="str">
            <v>GH10</v>
          </cell>
          <cell r="D109">
            <v>470</v>
          </cell>
          <cell r="E109">
            <v>-250</v>
          </cell>
          <cell r="F109">
            <v>220</v>
          </cell>
          <cell r="G109">
            <v>318340</v>
          </cell>
          <cell r="H109">
            <v>0</v>
          </cell>
          <cell r="I109">
            <v>318340</v>
          </cell>
        </row>
        <row r="110">
          <cell r="A110" t="str">
            <v>RE.0007GN10</v>
          </cell>
          <cell r="B110" t="str">
            <v>RE.0007</v>
          </cell>
          <cell r="C110" t="str">
            <v>GN10</v>
          </cell>
          <cell r="D110">
            <v>150</v>
          </cell>
          <cell r="E110">
            <v>-120</v>
          </cell>
          <cell r="F110">
            <v>30</v>
          </cell>
          <cell r="G110">
            <v>40722</v>
          </cell>
          <cell r="H110">
            <v>0</v>
          </cell>
          <cell r="I110">
            <v>40722</v>
          </cell>
        </row>
        <row r="111">
          <cell r="A111" t="str">
            <v>RE.0007KE10</v>
          </cell>
          <cell r="B111" t="str">
            <v>RE.0007</v>
          </cell>
          <cell r="C111" t="str">
            <v>KE10</v>
          </cell>
          <cell r="D111">
            <v>5400</v>
          </cell>
          <cell r="E111">
            <v>-2400</v>
          </cell>
          <cell r="F111">
            <v>3000</v>
          </cell>
          <cell r="G111">
            <v>4539000</v>
          </cell>
          <cell r="H111">
            <v>1180442</v>
          </cell>
          <cell r="I111">
            <v>5719442</v>
          </cell>
        </row>
        <row r="112">
          <cell r="A112" t="str">
            <v>RE.0007MZ10</v>
          </cell>
          <cell r="B112" t="str">
            <v>RE.0007</v>
          </cell>
          <cell r="C112" t="str">
            <v>MZ10</v>
          </cell>
          <cell r="D112">
            <v>0</v>
          </cell>
          <cell r="E112">
            <v>100</v>
          </cell>
          <cell r="F112">
            <v>100</v>
          </cell>
          <cell r="G112">
            <v>186760</v>
          </cell>
          <cell r="H112">
            <v>0</v>
          </cell>
          <cell r="I112">
            <v>186760</v>
          </cell>
        </row>
        <row r="113">
          <cell r="A113" t="str">
            <v>RE.0007PH98</v>
          </cell>
          <cell r="B113" t="str">
            <v>RE.0007</v>
          </cell>
          <cell r="C113" t="str">
            <v>PH98</v>
          </cell>
          <cell r="D113">
            <v>0</v>
          </cell>
          <cell r="E113">
            <v>0</v>
          </cell>
          <cell r="F113">
            <v>0</v>
          </cell>
          <cell r="G113">
            <v>0</v>
          </cell>
          <cell r="H113">
            <v>0</v>
          </cell>
          <cell r="I113">
            <v>0</v>
          </cell>
        </row>
        <row r="114">
          <cell r="A114" t="str">
            <v>RE.0007RW10</v>
          </cell>
          <cell r="B114" t="str">
            <v>RE.0007</v>
          </cell>
          <cell r="C114" t="str">
            <v>RW10</v>
          </cell>
          <cell r="D114">
            <v>1600</v>
          </cell>
          <cell r="E114">
            <v>0</v>
          </cell>
          <cell r="F114">
            <v>1600</v>
          </cell>
          <cell r="G114">
            <v>2765120</v>
          </cell>
          <cell r="H114">
            <v>27972</v>
          </cell>
          <cell r="I114">
            <v>2793092</v>
          </cell>
        </row>
        <row r="115">
          <cell r="A115" t="str">
            <v>RE.0007SD10</v>
          </cell>
          <cell r="B115" t="str">
            <v>RE.0007</v>
          </cell>
          <cell r="C115" t="str">
            <v>SD10</v>
          </cell>
          <cell r="D115">
            <v>1000</v>
          </cell>
          <cell r="E115">
            <v>-700</v>
          </cell>
          <cell r="F115">
            <v>300</v>
          </cell>
          <cell r="G115">
            <v>356040</v>
          </cell>
          <cell r="H115">
            <v>0</v>
          </cell>
          <cell r="I115">
            <v>356040</v>
          </cell>
        </row>
        <row r="116">
          <cell r="A116" t="str">
            <v>RE.0007TD10</v>
          </cell>
          <cell r="B116" t="str">
            <v>RE.0007</v>
          </cell>
          <cell r="C116" t="str">
            <v>TD10</v>
          </cell>
          <cell r="D116">
            <v>312</v>
          </cell>
          <cell r="E116">
            <v>-12</v>
          </cell>
          <cell r="F116">
            <v>300</v>
          </cell>
          <cell r="G116">
            <v>516060</v>
          </cell>
          <cell r="H116">
            <v>0</v>
          </cell>
          <cell r="I116">
            <v>516060</v>
          </cell>
        </row>
        <row r="117">
          <cell r="A117" t="str">
            <v>RE.0007TZ10</v>
          </cell>
          <cell r="B117" t="str">
            <v>RE.0007</v>
          </cell>
          <cell r="C117" t="str">
            <v>TZ10</v>
          </cell>
          <cell r="D117">
            <v>400</v>
          </cell>
          <cell r="E117">
            <v>0</v>
          </cell>
          <cell r="F117">
            <v>400</v>
          </cell>
          <cell r="G117">
            <v>634480</v>
          </cell>
          <cell r="H117">
            <v>0</v>
          </cell>
          <cell r="I117">
            <v>634480</v>
          </cell>
        </row>
        <row r="118">
          <cell r="A118" t="str">
            <v>RE.0007UG10</v>
          </cell>
          <cell r="B118" t="str">
            <v>RE.0007</v>
          </cell>
          <cell r="C118" t="str">
            <v>UG10</v>
          </cell>
          <cell r="D118">
            <v>1000</v>
          </cell>
          <cell r="E118">
            <v>-100</v>
          </cell>
          <cell r="F118">
            <v>900</v>
          </cell>
          <cell r="G118">
            <v>1232100</v>
          </cell>
          <cell r="H118">
            <v>0</v>
          </cell>
          <cell r="I118">
            <v>1232100</v>
          </cell>
        </row>
        <row r="119">
          <cell r="A119" t="str">
            <v>RE.0007SN10</v>
          </cell>
          <cell r="B119" t="str">
            <v>RE.0007</v>
          </cell>
          <cell r="C119" t="str">
            <v>SN10</v>
          </cell>
          <cell r="D119">
            <v>0</v>
          </cell>
          <cell r="E119">
            <v>50</v>
          </cell>
          <cell r="F119">
            <v>50</v>
          </cell>
          <cell r="G119">
            <v>68160</v>
          </cell>
          <cell r="H119">
            <v>0</v>
          </cell>
          <cell r="I119">
            <v>68160</v>
          </cell>
        </row>
        <row r="120">
          <cell r="A120" t="str">
            <v>RE.0007US20</v>
          </cell>
          <cell r="B120" t="str">
            <v>RE.0007</v>
          </cell>
          <cell r="C120" t="str">
            <v>US20</v>
          </cell>
          <cell r="D120">
            <v>0</v>
          </cell>
          <cell r="E120">
            <v>0</v>
          </cell>
          <cell r="F120">
            <v>0</v>
          </cell>
          <cell r="G120">
            <v>0</v>
          </cell>
          <cell r="H120">
            <v>0</v>
          </cell>
          <cell r="I120">
            <v>0</v>
          </cell>
        </row>
        <row r="121">
          <cell r="A121" t="str">
            <v>RE.0007US21</v>
          </cell>
          <cell r="B121" t="str">
            <v>RE.0007</v>
          </cell>
          <cell r="C121" t="str">
            <v>US21</v>
          </cell>
          <cell r="D121">
            <v>0</v>
          </cell>
          <cell r="E121">
            <v>0</v>
          </cell>
          <cell r="F121">
            <v>0</v>
          </cell>
          <cell r="G121">
            <v>0</v>
          </cell>
          <cell r="H121">
            <v>0</v>
          </cell>
          <cell r="I121">
            <v>0</v>
          </cell>
        </row>
        <row r="122">
          <cell r="A122" t="str">
            <v>RE.0007US23</v>
          </cell>
          <cell r="B122" t="str">
            <v>RE.0007</v>
          </cell>
          <cell r="C122" t="str">
            <v>US23</v>
          </cell>
          <cell r="D122">
            <v>0</v>
          </cell>
          <cell r="E122">
            <v>0</v>
          </cell>
          <cell r="F122">
            <v>0</v>
          </cell>
          <cell r="G122">
            <v>0</v>
          </cell>
          <cell r="H122">
            <v>0</v>
          </cell>
          <cell r="I122">
            <v>0</v>
          </cell>
        </row>
        <row r="123">
          <cell r="A123" t="str">
            <v>RE.0007US24</v>
          </cell>
          <cell r="B123" t="str">
            <v>RE.0007</v>
          </cell>
          <cell r="C123" t="str">
            <v>US24</v>
          </cell>
          <cell r="D123">
            <v>0</v>
          </cell>
          <cell r="E123">
            <v>0</v>
          </cell>
          <cell r="F123">
            <v>0</v>
          </cell>
          <cell r="G123">
            <v>0</v>
          </cell>
          <cell r="H123">
            <v>0</v>
          </cell>
          <cell r="I123">
            <v>0</v>
          </cell>
        </row>
        <row r="124">
          <cell r="A124" t="str">
            <v>RE.0007US25</v>
          </cell>
          <cell r="B124" t="str">
            <v>RE.0007</v>
          </cell>
          <cell r="C124" t="str">
            <v>US25</v>
          </cell>
          <cell r="D124">
            <v>0</v>
          </cell>
          <cell r="E124">
            <v>0</v>
          </cell>
          <cell r="F124">
            <v>0</v>
          </cell>
          <cell r="G124">
            <v>0</v>
          </cell>
          <cell r="H124">
            <v>0</v>
          </cell>
          <cell r="I124">
            <v>0</v>
          </cell>
        </row>
        <row r="125">
          <cell r="A125" t="str">
            <v>RE.0007ZA10</v>
          </cell>
          <cell r="B125" t="str">
            <v>RE.0007</v>
          </cell>
          <cell r="C125" t="str">
            <v>ZA10</v>
          </cell>
          <cell r="D125">
            <v>1450</v>
          </cell>
          <cell r="E125">
            <v>-100</v>
          </cell>
          <cell r="F125">
            <v>1350</v>
          </cell>
          <cell r="G125">
            <v>1775520</v>
          </cell>
          <cell r="H125">
            <v>0</v>
          </cell>
          <cell r="I125">
            <v>1775520</v>
          </cell>
        </row>
        <row r="126">
          <cell r="A126" t="str">
            <v>RE.0007ZM10</v>
          </cell>
          <cell r="B126" t="str">
            <v>RE.0007</v>
          </cell>
          <cell r="C126" t="str">
            <v>ZM10</v>
          </cell>
          <cell r="D126">
            <v>300</v>
          </cell>
          <cell r="E126">
            <v>0</v>
          </cell>
          <cell r="F126">
            <v>300</v>
          </cell>
          <cell r="G126">
            <v>333600</v>
          </cell>
          <cell r="H126">
            <v>0</v>
          </cell>
          <cell r="I126">
            <v>333600</v>
          </cell>
        </row>
        <row r="127">
          <cell r="A127" t="str">
            <v>RE.0007ZW10</v>
          </cell>
          <cell r="B127" t="str">
            <v>RE.0007</v>
          </cell>
          <cell r="C127" t="str">
            <v>ZW10</v>
          </cell>
          <cell r="D127">
            <v>150</v>
          </cell>
          <cell r="E127">
            <v>0</v>
          </cell>
          <cell r="F127">
            <v>150</v>
          </cell>
          <cell r="G127">
            <v>193410</v>
          </cell>
          <cell r="H127">
            <v>0</v>
          </cell>
          <cell r="I127">
            <v>193410</v>
          </cell>
        </row>
        <row r="128">
          <cell r="A128" t="str">
            <v>RE.0007 Total</v>
          </cell>
          <cell r="B128" t="str">
            <v>RE.0007 Total</v>
          </cell>
          <cell r="C128">
            <v>0</v>
          </cell>
          <cell r="D128">
            <v>17247</v>
          </cell>
          <cell r="E128">
            <v>-5897</v>
          </cell>
          <cell r="F128">
            <v>11350</v>
          </cell>
          <cell r="G128">
            <v>16461282</v>
          </cell>
          <cell r="H128">
            <v>1211102</v>
          </cell>
          <cell r="I128">
            <v>17672384</v>
          </cell>
        </row>
        <row r="129">
          <cell r="A129" t="str">
            <v>RE.0009KG10</v>
          </cell>
          <cell r="B129" t="str">
            <v>RE.0009</v>
          </cell>
          <cell r="C129" t="str">
            <v>KG10</v>
          </cell>
          <cell r="D129">
            <v>100</v>
          </cell>
          <cell r="E129">
            <v>-100</v>
          </cell>
          <cell r="F129">
            <v>0</v>
          </cell>
          <cell r="G129">
            <v>0</v>
          </cell>
          <cell r="H129">
            <v>0</v>
          </cell>
          <cell r="I129">
            <v>0</v>
          </cell>
        </row>
        <row r="130">
          <cell r="A130" t="str">
            <v>RE.0009LV10</v>
          </cell>
          <cell r="B130" t="str">
            <v>RE.0009</v>
          </cell>
          <cell r="C130" t="str">
            <v>LV10</v>
          </cell>
          <cell r="D130">
            <v>5</v>
          </cell>
          <cell r="E130">
            <v>-5</v>
          </cell>
          <cell r="F130">
            <v>0</v>
          </cell>
          <cell r="G130">
            <v>0</v>
          </cell>
          <cell r="H130">
            <v>0</v>
          </cell>
          <cell r="I130">
            <v>0</v>
          </cell>
        </row>
        <row r="131">
          <cell r="A131" t="str">
            <v>RE.0009 Total</v>
          </cell>
          <cell r="B131" t="str">
            <v>RE.0009 Total</v>
          </cell>
          <cell r="C131">
            <v>0</v>
          </cell>
          <cell r="D131">
            <v>105</v>
          </cell>
          <cell r="E131">
            <v>-105</v>
          </cell>
          <cell r="F131">
            <v>0</v>
          </cell>
          <cell r="G131">
            <v>0</v>
          </cell>
          <cell r="H131">
            <v>0</v>
          </cell>
          <cell r="I131">
            <v>0</v>
          </cell>
        </row>
        <row r="132">
          <cell r="A132" t="str">
            <v>RE.0011AT10</v>
          </cell>
          <cell r="B132" t="str">
            <v>RE.0011</v>
          </cell>
          <cell r="C132" t="str">
            <v>AT10</v>
          </cell>
          <cell r="D132">
            <v>2000</v>
          </cell>
          <cell r="E132">
            <v>0</v>
          </cell>
          <cell r="F132">
            <v>2000</v>
          </cell>
          <cell r="G132">
            <v>2524800</v>
          </cell>
          <cell r="H132">
            <v>0</v>
          </cell>
          <cell r="I132">
            <v>2524800</v>
          </cell>
        </row>
        <row r="133">
          <cell r="A133" t="str">
            <v>RE.0011AZ10</v>
          </cell>
          <cell r="B133" t="str">
            <v>RE.0011</v>
          </cell>
          <cell r="C133" t="str">
            <v>AZ10</v>
          </cell>
          <cell r="D133">
            <v>50</v>
          </cell>
          <cell r="E133">
            <v>0</v>
          </cell>
          <cell r="F133">
            <v>50</v>
          </cell>
          <cell r="G133">
            <v>68810</v>
          </cell>
          <cell r="H133">
            <v>0</v>
          </cell>
          <cell r="I133">
            <v>68810</v>
          </cell>
        </row>
        <row r="134">
          <cell r="A134" t="str">
            <v>RE.0011BY10</v>
          </cell>
          <cell r="B134" t="str">
            <v>RE.0011</v>
          </cell>
          <cell r="C134" t="str">
            <v>BY10</v>
          </cell>
          <cell r="D134">
            <v>50</v>
          </cell>
          <cell r="E134">
            <v>0</v>
          </cell>
          <cell r="F134">
            <v>50</v>
          </cell>
          <cell r="G134">
            <v>68000</v>
          </cell>
          <cell r="H134">
            <v>0</v>
          </cell>
          <cell r="I134">
            <v>68000</v>
          </cell>
        </row>
        <row r="135">
          <cell r="A135" t="str">
            <v>RE.0011DE10</v>
          </cell>
          <cell r="B135" t="str">
            <v>RE.0011</v>
          </cell>
          <cell r="C135" t="str">
            <v>DE10</v>
          </cell>
          <cell r="D135">
            <v>0</v>
          </cell>
          <cell r="E135">
            <v>0</v>
          </cell>
          <cell r="F135">
            <v>0</v>
          </cell>
          <cell r="G135">
            <v>0</v>
          </cell>
          <cell r="H135">
            <v>0</v>
          </cell>
          <cell r="I135">
            <v>0</v>
          </cell>
        </row>
        <row r="136">
          <cell r="A136" t="str">
            <v>RE.0011FR10</v>
          </cell>
          <cell r="B136" t="str">
            <v>RE.0011</v>
          </cell>
          <cell r="C136" t="str">
            <v>FR10</v>
          </cell>
          <cell r="D136">
            <v>0</v>
          </cell>
          <cell r="E136">
            <v>0</v>
          </cell>
          <cell r="F136">
            <v>0</v>
          </cell>
          <cell r="G136">
            <v>0</v>
          </cell>
          <cell r="H136">
            <v>0</v>
          </cell>
          <cell r="I136">
            <v>0</v>
          </cell>
        </row>
        <row r="137">
          <cell r="A137" t="str">
            <v>RE.0011KG10</v>
          </cell>
          <cell r="B137" t="str">
            <v>RE.0011</v>
          </cell>
          <cell r="C137" t="str">
            <v>KG10</v>
          </cell>
          <cell r="D137">
            <v>0</v>
          </cell>
          <cell r="E137">
            <v>100</v>
          </cell>
          <cell r="F137">
            <v>100</v>
          </cell>
          <cell r="G137">
            <v>151880</v>
          </cell>
          <cell r="H137">
            <v>0</v>
          </cell>
          <cell r="I137">
            <v>151880</v>
          </cell>
        </row>
        <row r="138">
          <cell r="A138" t="str">
            <v>RE.0011KZ10</v>
          </cell>
          <cell r="B138" t="str">
            <v>RE.0011</v>
          </cell>
          <cell r="C138" t="str">
            <v>KZ10</v>
          </cell>
          <cell r="D138">
            <v>90</v>
          </cell>
          <cell r="E138">
            <v>0</v>
          </cell>
          <cell r="F138">
            <v>90</v>
          </cell>
          <cell r="G138">
            <v>116982</v>
          </cell>
          <cell r="H138">
            <v>0</v>
          </cell>
          <cell r="I138">
            <v>116982</v>
          </cell>
        </row>
        <row r="139">
          <cell r="A139" t="str">
            <v>RE.0011LV10</v>
          </cell>
          <cell r="B139" t="str">
            <v>RE.0011</v>
          </cell>
          <cell r="C139" t="str">
            <v>LV10</v>
          </cell>
          <cell r="D139">
            <v>0</v>
          </cell>
          <cell r="E139">
            <v>0</v>
          </cell>
          <cell r="F139">
            <v>0</v>
          </cell>
          <cell r="G139">
            <v>0</v>
          </cell>
          <cell r="H139">
            <v>0</v>
          </cell>
          <cell r="I139">
            <v>0</v>
          </cell>
        </row>
        <row r="140">
          <cell r="A140" t="str">
            <v>RE.0011MD10</v>
          </cell>
          <cell r="B140" t="str">
            <v>RE.0011</v>
          </cell>
          <cell r="C140" t="str">
            <v>MD10</v>
          </cell>
          <cell r="D140">
            <v>350</v>
          </cell>
          <cell r="E140">
            <v>0</v>
          </cell>
          <cell r="F140">
            <v>350</v>
          </cell>
          <cell r="G140">
            <v>402010</v>
          </cell>
          <cell r="H140">
            <v>0</v>
          </cell>
          <cell r="I140">
            <v>402010</v>
          </cell>
        </row>
        <row r="141">
          <cell r="A141" t="str">
            <v>RE.0011MT10</v>
          </cell>
          <cell r="B141" t="str">
            <v>RE.0011</v>
          </cell>
          <cell r="C141" t="str">
            <v>MT10</v>
          </cell>
          <cell r="D141">
            <v>400</v>
          </cell>
          <cell r="E141">
            <v>0</v>
          </cell>
          <cell r="F141">
            <v>400</v>
          </cell>
          <cell r="G141">
            <v>477920</v>
          </cell>
          <cell r="H141">
            <v>4000</v>
          </cell>
          <cell r="I141">
            <v>481920</v>
          </cell>
        </row>
        <row r="142">
          <cell r="A142" t="str">
            <v>RE.0011RO10</v>
          </cell>
          <cell r="B142" t="str">
            <v>RE.0011</v>
          </cell>
          <cell r="C142" t="str">
            <v>RO10</v>
          </cell>
          <cell r="D142">
            <v>300</v>
          </cell>
          <cell r="E142">
            <v>0</v>
          </cell>
          <cell r="F142">
            <v>300</v>
          </cell>
          <cell r="G142">
            <v>384720</v>
          </cell>
          <cell r="H142">
            <v>0</v>
          </cell>
          <cell r="I142">
            <v>384720</v>
          </cell>
        </row>
        <row r="143">
          <cell r="A143" t="str">
            <v>RE.0011RU10</v>
          </cell>
          <cell r="B143" t="str">
            <v>RE.0011</v>
          </cell>
          <cell r="C143" t="str">
            <v>RU10</v>
          </cell>
          <cell r="D143">
            <v>350</v>
          </cell>
          <cell r="E143">
            <v>0</v>
          </cell>
          <cell r="F143">
            <v>350</v>
          </cell>
          <cell r="G143">
            <v>313110</v>
          </cell>
          <cell r="H143">
            <v>0</v>
          </cell>
          <cell r="I143">
            <v>313110</v>
          </cell>
        </row>
        <row r="144">
          <cell r="A144" t="str">
            <v>RE.0011SK10</v>
          </cell>
          <cell r="B144" t="str">
            <v>RE.0011</v>
          </cell>
          <cell r="C144" t="str">
            <v>SK10</v>
          </cell>
          <cell r="D144">
            <v>0</v>
          </cell>
          <cell r="E144">
            <v>200</v>
          </cell>
          <cell r="F144">
            <v>200</v>
          </cell>
          <cell r="G144">
            <v>255880</v>
          </cell>
          <cell r="H144">
            <v>9600</v>
          </cell>
          <cell r="I144">
            <v>265480</v>
          </cell>
        </row>
        <row r="145">
          <cell r="A145" t="str">
            <v>RE.0011UA10</v>
          </cell>
          <cell r="B145" t="str">
            <v>RE.0011</v>
          </cell>
          <cell r="C145" t="str">
            <v>UA10</v>
          </cell>
          <cell r="D145">
            <v>0</v>
          </cell>
          <cell r="E145">
            <v>300</v>
          </cell>
          <cell r="F145">
            <v>300</v>
          </cell>
          <cell r="G145">
            <v>356640</v>
          </cell>
          <cell r="H145">
            <v>0</v>
          </cell>
          <cell r="I145">
            <v>356640</v>
          </cell>
        </row>
        <row r="146">
          <cell r="A146" t="str">
            <v>RE.0011US10</v>
          </cell>
          <cell r="B146" t="str">
            <v>RE.0011</v>
          </cell>
          <cell r="C146" t="str">
            <v>US10</v>
          </cell>
          <cell r="D146">
            <v>0</v>
          </cell>
          <cell r="E146">
            <v>0</v>
          </cell>
          <cell r="F146">
            <v>0</v>
          </cell>
          <cell r="G146">
            <v>0</v>
          </cell>
          <cell r="H146">
            <v>0</v>
          </cell>
          <cell r="I146">
            <v>0</v>
          </cell>
        </row>
        <row r="147">
          <cell r="A147" t="str">
            <v>RE.0011US20</v>
          </cell>
          <cell r="B147" t="str">
            <v>RE.0011</v>
          </cell>
          <cell r="C147" t="str">
            <v>US20</v>
          </cell>
          <cell r="D147">
            <v>0</v>
          </cell>
          <cell r="E147">
            <v>0</v>
          </cell>
          <cell r="F147">
            <v>0</v>
          </cell>
          <cell r="G147">
            <v>0</v>
          </cell>
          <cell r="H147">
            <v>0</v>
          </cell>
          <cell r="I147">
            <v>0</v>
          </cell>
        </row>
        <row r="148">
          <cell r="A148" t="str">
            <v>RE.0011US25</v>
          </cell>
          <cell r="B148" t="str">
            <v>RE.0011</v>
          </cell>
          <cell r="C148" t="str">
            <v>US25</v>
          </cell>
          <cell r="D148">
            <v>0</v>
          </cell>
          <cell r="E148">
            <v>0</v>
          </cell>
          <cell r="F148">
            <v>0</v>
          </cell>
          <cell r="G148">
            <v>0</v>
          </cell>
          <cell r="H148">
            <v>0</v>
          </cell>
          <cell r="I148">
            <v>0</v>
          </cell>
        </row>
        <row r="149">
          <cell r="A149" t="str">
            <v>RE.0011 Total</v>
          </cell>
          <cell r="B149" t="str">
            <v>RE.0011 Total</v>
          </cell>
          <cell r="C149">
            <v>0</v>
          </cell>
          <cell r="D149">
            <v>3590</v>
          </cell>
          <cell r="E149">
            <v>600</v>
          </cell>
          <cell r="F149">
            <v>4190</v>
          </cell>
          <cell r="G149">
            <v>5120752</v>
          </cell>
          <cell r="H149">
            <v>13600</v>
          </cell>
          <cell r="I149">
            <v>5134352</v>
          </cell>
        </row>
        <row r="150">
          <cell r="A150" t="str">
            <v>RE.0012PH98</v>
          </cell>
          <cell r="B150" t="str">
            <v>RE.0012</v>
          </cell>
          <cell r="C150" t="str">
            <v>PH98</v>
          </cell>
          <cell r="D150">
            <v>0</v>
          </cell>
          <cell r="E150">
            <v>0</v>
          </cell>
          <cell r="F150">
            <v>0</v>
          </cell>
          <cell r="G150">
            <v>0</v>
          </cell>
          <cell r="H150">
            <v>0</v>
          </cell>
          <cell r="I150">
            <v>0</v>
          </cell>
        </row>
        <row r="151">
          <cell r="A151" t="str">
            <v>RE.0012UA10</v>
          </cell>
          <cell r="B151" t="str">
            <v>RE.0012</v>
          </cell>
          <cell r="C151" t="str">
            <v>UA10</v>
          </cell>
          <cell r="D151">
            <v>300</v>
          </cell>
          <cell r="E151">
            <v>-300</v>
          </cell>
          <cell r="F151">
            <v>0</v>
          </cell>
          <cell r="G151">
            <v>0</v>
          </cell>
          <cell r="H151">
            <v>0</v>
          </cell>
          <cell r="I151">
            <v>0</v>
          </cell>
        </row>
        <row r="152">
          <cell r="A152" t="str">
            <v>RE.0012 Total</v>
          </cell>
          <cell r="B152" t="str">
            <v>RE.0012 Total</v>
          </cell>
          <cell r="C152">
            <v>0</v>
          </cell>
          <cell r="D152">
            <v>300</v>
          </cell>
          <cell r="E152">
            <v>-300</v>
          </cell>
          <cell r="F152">
            <v>0</v>
          </cell>
          <cell r="G152">
            <v>0</v>
          </cell>
          <cell r="H152">
            <v>0</v>
          </cell>
          <cell r="I152">
            <v>0</v>
          </cell>
        </row>
        <row r="153">
          <cell r="A153" t="str">
            <v>RE.0013EG10</v>
          </cell>
          <cell r="B153" t="str">
            <v>RE.0013</v>
          </cell>
          <cell r="C153" t="str">
            <v>EG10</v>
          </cell>
          <cell r="D153">
            <v>0</v>
          </cell>
          <cell r="E153">
            <v>2000</v>
          </cell>
          <cell r="F153">
            <v>2000</v>
          </cell>
          <cell r="G153">
            <v>2118000</v>
          </cell>
          <cell r="H153">
            <v>0</v>
          </cell>
          <cell r="I153">
            <v>2118000</v>
          </cell>
        </row>
        <row r="154">
          <cell r="A154" t="str">
            <v>RE.0013FR10</v>
          </cell>
          <cell r="B154" t="str">
            <v>RE.0013</v>
          </cell>
          <cell r="C154" t="str">
            <v>FR10</v>
          </cell>
          <cell r="D154">
            <v>0</v>
          </cell>
          <cell r="E154">
            <v>0</v>
          </cell>
          <cell r="F154">
            <v>0</v>
          </cell>
          <cell r="G154">
            <v>0</v>
          </cell>
          <cell r="H154">
            <v>0</v>
          </cell>
          <cell r="I154">
            <v>0</v>
          </cell>
        </row>
        <row r="155">
          <cell r="A155" t="str">
            <v>RE.0013GB10</v>
          </cell>
          <cell r="B155" t="str">
            <v>RE.0013</v>
          </cell>
          <cell r="C155" t="str">
            <v>GB10</v>
          </cell>
          <cell r="D155">
            <v>0</v>
          </cell>
          <cell r="E155">
            <v>0</v>
          </cell>
          <cell r="F155">
            <v>0</v>
          </cell>
          <cell r="G155">
            <v>0</v>
          </cell>
          <cell r="H155">
            <v>0</v>
          </cell>
          <cell r="I155">
            <v>0</v>
          </cell>
        </row>
        <row r="156">
          <cell r="A156" t="str">
            <v>RE.0013IQ10</v>
          </cell>
          <cell r="B156" t="str">
            <v>RE.0013</v>
          </cell>
          <cell r="C156" t="str">
            <v>IQ10</v>
          </cell>
          <cell r="D156">
            <v>0</v>
          </cell>
          <cell r="E156">
            <v>0</v>
          </cell>
          <cell r="F156">
            <v>0</v>
          </cell>
          <cell r="G156">
            <v>0</v>
          </cell>
          <cell r="H156">
            <v>0</v>
          </cell>
          <cell r="I156">
            <v>0</v>
          </cell>
        </row>
        <row r="157">
          <cell r="A157" t="str">
            <v>RE.0013JO10</v>
          </cell>
          <cell r="B157" t="str">
            <v>RE.0013</v>
          </cell>
          <cell r="C157" t="str">
            <v>JO10</v>
          </cell>
          <cell r="D157">
            <v>14300</v>
          </cell>
          <cell r="E157">
            <v>-1920</v>
          </cell>
          <cell r="F157">
            <v>12380</v>
          </cell>
          <cell r="G157">
            <v>15409747</v>
          </cell>
          <cell r="H157">
            <v>0</v>
          </cell>
          <cell r="I157">
            <v>15409747</v>
          </cell>
        </row>
        <row r="158">
          <cell r="A158" t="str">
            <v>RE.0013LB10</v>
          </cell>
          <cell r="B158" t="str">
            <v>RE.0013</v>
          </cell>
          <cell r="C158" t="str">
            <v>LB10</v>
          </cell>
          <cell r="D158">
            <v>2000</v>
          </cell>
          <cell r="E158">
            <v>0</v>
          </cell>
          <cell r="F158">
            <v>2000</v>
          </cell>
          <cell r="G158">
            <v>2354000</v>
          </cell>
          <cell r="H158">
            <v>0</v>
          </cell>
          <cell r="I158">
            <v>2354000</v>
          </cell>
        </row>
        <row r="159">
          <cell r="A159" t="str">
            <v>RE.0013PH98</v>
          </cell>
          <cell r="B159" t="str">
            <v>RE.0013</v>
          </cell>
          <cell r="C159" t="str">
            <v>PH98</v>
          </cell>
          <cell r="D159">
            <v>0</v>
          </cell>
          <cell r="E159">
            <v>0</v>
          </cell>
          <cell r="F159">
            <v>0</v>
          </cell>
          <cell r="G159">
            <v>0</v>
          </cell>
          <cell r="H159">
            <v>0</v>
          </cell>
          <cell r="I159">
            <v>0</v>
          </cell>
        </row>
        <row r="160">
          <cell r="A160" t="str">
            <v>RE.0013SA10</v>
          </cell>
          <cell r="B160" t="str">
            <v>RE.0013</v>
          </cell>
          <cell r="C160" t="str">
            <v>SA10</v>
          </cell>
          <cell r="D160">
            <v>150</v>
          </cell>
          <cell r="E160">
            <v>0</v>
          </cell>
          <cell r="F160">
            <v>150</v>
          </cell>
          <cell r="G160">
            <v>201270</v>
          </cell>
          <cell r="H160">
            <v>0</v>
          </cell>
          <cell r="I160">
            <v>201270</v>
          </cell>
        </row>
        <row r="161">
          <cell r="A161" t="str">
            <v>RE.0013SY10</v>
          </cell>
          <cell r="B161" t="str">
            <v>RE.0013</v>
          </cell>
          <cell r="C161" t="str">
            <v>SY10</v>
          </cell>
          <cell r="D161">
            <v>3000</v>
          </cell>
          <cell r="E161">
            <v>0</v>
          </cell>
          <cell r="F161">
            <v>3000</v>
          </cell>
          <cell r="G161">
            <v>3745800</v>
          </cell>
          <cell r="H161">
            <v>0</v>
          </cell>
          <cell r="I161">
            <v>3745800</v>
          </cell>
        </row>
        <row r="162">
          <cell r="A162" t="str">
            <v>RE.0013TN10</v>
          </cell>
          <cell r="B162" t="str">
            <v>RE.0013</v>
          </cell>
          <cell r="C162" t="str">
            <v>TN10</v>
          </cell>
          <cell r="D162">
            <v>1500</v>
          </cell>
          <cell r="E162">
            <v>0</v>
          </cell>
          <cell r="F162">
            <v>1500</v>
          </cell>
          <cell r="G162">
            <v>2063700</v>
          </cell>
          <cell r="H162">
            <v>0</v>
          </cell>
          <cell r="I162">
            <v>2063700</v>
          </cell>
        </row>
        <row r="163">
          <cell r="A163" t="str">
            <v>RE.0013US10</v>
          </cell>
          <cell r="B163" t="str">
            <v>RE.0013</v>
          </cell>
          <cell r="C163" t="str">
            <v>US10</v>
          </cell>
          <cell r="D163">
            <v>0</v>
          </cell>
          <cell r="E163">
            <v>0</v>
          </cell>
          <cell r="F163">
            <v>0</v>
          </cell>
          <cell r="G163">
            <v>0</v>
          </cell>
          <cell r="H163">
            <v>0</v>
          </cell>
          <cell r="I163">
            <v>0</v>
          </cell>
        </row>
        <row r="164">
          <cell r="A164" t="str">
            <v>RE.0013US20</v>
          </cell>
          <cell r="B164" t="str">
            <v>RE.0013</v>
          </cell>
          <cell r="C164" t="str">
            <v>US20</v>
          </cell>
          <cell r="D164">
            <v>0</v>
          </cell>
          <cell r="E164">
            <v>0</v>
          </cell>
          <cell r="F164">
            <v>0</v>
          </cell>
          <cell r="G164">
            <v>0</v>
          </cell>
          <cell r="H164">
            <v>0</v>
          </cell>
          <cell r="I164">
            <v>0</v>
          </cell>
        </row>
        <row r="165">
          <cell r="A165" t="str">
            <v>RE.0013US21</v>
          </cell>
          <cell r="B165" t="str">
            <v>RE.0013</v>
          </cell>
          <cell r="C165" t="str">
            <v>US21</v>
          </cell>
          <cell r="D165">
            <v>0</v>
          </cell>
          <cell r="E165">
            <v>0</v>
          </cell>
          <cell r="F165">
            <v>0</v>
          </cell>
          <cell r="G165">
            <v>0</v>
          </cell>
          <cell r="H165">
            <v>0</v>
          </cell>
          <cell r="I165">
            <v>0</v>
          </cell>
        </row>
        <row r="166">
          <cell r="A166" t="str">
            <v>RE.0013US24</v>
          </cell>
          <cell r="B166" t="str">
            <v>RE.0013</v>
          </cell>
          <cell r="C166" t="str">
            <v>US24</v>
          </cell>
          <cell r="D166">
            <v>0</v>
          </cell>
          <cell r="E166">
            <v>0</v>
          </cell>
          <cell r="F166">
            <v>0</v>
          </cell>
          <cell r="G166">
            <v>0</v>
          </cell>
          <cell r="H166">
            <v>0</v>
          </cell>
          <cell r="I166">
            <v>0</v>
          </cell>
        </row>
        <row r="167">
          <cell r="A167" t="str">
            <v>RE.0013YE10</v>
          </cell>
          <cell r="B167" t="str">
            <v>RE.0013</v>
          </cell>
          <cell r="C167" t="str">
            <v>YE10</v>
          </cell>
          <cell r="D167">
            <v>0</v>
          </cell>
          <cell r="E167">
            <v>150</v>
          </cell>
          <cell r="F167">
            <v>150</v>
          </cell>
          <cell r="G167">
            <v>145170</v>
          </cell>
          <cell r="H167">
            <v>0</v>
          </cell>
          <cell r="I167">
            <v>145170</v>
          </cell>
        </row>
        <row r="168">
          <cell r="A168" t="str">
            <v>RE.0013 Total</v>
          </cell>
          <cell r="B168" t="str">
            <v>RE.0013 Total</v>
          </cell>
          <cell r="C168">
            <v>0</v>
          </cell>
          <cell r="D168">
            <v>20950</v>
          </cell>
          <cell r="E168">
            <v>230</v>
          </cell>
          <cell r="F168">
            <v>21180</v>
          </cell>
          <cell r="G168">
            <v>26037687</v>
          </cell>
          <cell r="H168">
            <v>0</v>
          </cell>
          <cell r="I168">
            <v>26037687</v>
          </cell>
        </row>
        <row r="169">
          <cell r="A169" t="str">
            <v>RE.0015BE10</v>
          </cell>
          <cell r="B169" t="str">
            <v>RE.0015</v>
          </cell>
          <cell r="C169" t="str">
            <v>BE10</v>
          </cell>
          <cell r="D169">
            <v>0</v>
          </cell>
          <cell r="E169">
            <v>0</v>
          </cell>
          <cell r="F169">
            <v>0</v>
          </cell>
          <cell r="G169">
            <v>0</v>
          </cell>
          <cell r="H169">
            <v>0</v>
          </cell>
          <cell r="I169">
            <v>0</v>
          </cell>
        </row>
        <row r="170">
          <cell r="A170" t="str">
            <v>RE.0015FR10</v>
          </cell>
          <cell r="B170" t="str">
            <v>RE.0015</v>
          </cell>
          <cell r="C170" t="str">
            <v>FR10</v>
          </cell>
          <cell r="D170">
            <v>0</v>
          </cell>
          <cell r="E170">
            <v>0</v>
          </cell>
          <cell r="F170">
            <v>0</v>
          </cell>
          <cell r="G170">
            <v>0</v>
          </cell>
          <cell r="H170">
            <v>0</v>
          </cell>
          <cell r="I170">
            <v>0</v>
          </cell>
        </row>
        <row r="171">
          <cell r="A171" t="str">
            <v>RE.0015GB10</v>
          </cell>
          <cell r="B171" t="str">
            <v>RE.0015</v>
          </cell>
          <cell r="C171" t="str">
            <v>GB10</v>
          </cell>
          <cell r="D171">
            <v>0</v>
          </cell>
          <cell r="E171">
            <v>0</v>
          </cell>
          <cell r="F171">
            <v>0</v>
          </cell>
          <cell r="G171">
            <v>0</v>
          </cell>
          <cell r="H171">
            <v>0</v>
          </cell>
          <cell r="I171">
            <v>0</v>
          </cell>
        </row>
        <row r="172">
          <cell r="A172" t="str">
            <v>RE.0015HK10</v>
          </cell>
          <cell r="B172" t="str">
            <v>RE.0015</v>
          </cell>
          <cell r="C172" t="str">
            <v>HK10</v>
          </cell>
          <cell r="D172">
            <v>0</v>
          </cell>
          <cell r="E172">
            <v>0</v>
          </cell>
          <cell r="F172">
            <v>0</v>
          </cell>
          <cell r="G172">
            <v>0</v>
          </cell>
          <cell r="H172">
            <v>0</v>
          </cell>
          <cell r="I172">
            <v>0</v>
          </cell>
        </row>
        <row r="173">
          <cell r="A173" t="str">
            <v>RE.0015KR10</v>
          </cell>
          <cell r="B173" t="str">
            <v>RE.0015</v>
          </cell>
          <cell r="C173" t="str">
            <v>KR10</v>
          </cell>
          <cell r="D173">
            <v>0</v>
          </cell>
          <cell r="E173">
            <v>0</v>
          </cell>
          <cell r="F173">
            <v>0</v>
          </cell>
          <cell r="G173">
            <v>0</v>
          </cell>
          <cell r="H173">
            <v>0</v>
          </cell>
          <cell r="I173">
            <v>0</v>
          </cell>
        </row>
        <row r="174">
          <cell r="A174" t="str">
            <v>RE.0015NP10</v>
          </cell>
          <cell r="B174" t="str">
            <v>RE.0015</v>
          </cell>
          <cell r="C174" t="str">
            <v>NP10</v>
          </cell>
          <cell r="D174">
            <v>13000</v>
          </cell>
          <cell r="E174">
            <v>0</v>
          </cell>
          <cell r="F174">
            <v>13000</v>
          </cell>
          <cell r="G174">
            <v>20197347</v>
          </cell>
          <cell r="H174">
            <v>1508100</v>
          </cell>
          <cell r="I174">
            <v>21705447</v>
          </cell>
        </row>
        <row r="175">
          <cell r="A175" t="str">
            <v>RE.0015PK10</v>
          </cell>
          <cell r="B175" t="str">
            <v>RE.0015</v>
          </cell>
          <cell r="C175" t="str">
            <v>PK10</v>
          </cell>
          <cell r="D175">
            <v>0</v>
          </cell>
          <cell r="E175">
            <v>200</v>
          </cell>
          <cell r="F175">
            <v>200</v>
          </cell>
          <cell r="G175">
            <v>236000</v>
          </cell>
          <cell r="H175">
            <v>0</v>
          </cell>
          <cell r="I175">
            <v>236000</v>
          </cell>
        </row>
        <row r="176">
          <cell r="A176" t="str">
            <v>RE.0015PH98</v>
          </cell>
          <cell r="B176" t="str">
            <v>RE.0015</v>
          </cell>
          <cell r="C176" t="str">
            <v>PH98</v>
          </cell>
          <cell r="D176">
            <v>0</v>
          </cell>
          <cell r="E176">
            <v>0</v>
          </cell>
          <cell r="F176">
            <v>0</v>
          </cell>
          <cell r="G176">
            <v>0</v>
          </cell>
          <cell r="H176">
            <v>0</v>
          </cell>
          <cell r="I176">
            <v>0</v>
          </cell>
        </row>
        <row r="177">
          <cell r="A177" t="str">
            <v>RE.0015US10</v>
          </cell>
          <cell r="B177" t="str">
            <v>RE.0015</v>
          </cell>
          <cell r="C177" t="str">
            <v>US10</v>
          </cell>
          <cell r="D177">
            <v>0</v>
          </cell>
          <cell r="E177">
            <v>0</v>
          </cell>
          <cell r="F177">
            <v>0</v>
          </cell>
          <cell r="G177">
            <v>0</v>
          </cell>
          <cell r="H177">
            <v>0</v>
          </cell>
          <cell r="I177">
            <v>0</v>
          </cell>
        </row>
        <row r="178">
          <cell r="A178" t="str">
            <v>RE.0015US20</v>
          </cell>
          <cell r="B178" t="str">
            <v>RE.0015</v>
          </cell>
          <cell r="C178" t="str">
            <v>US20</v>
          </cell>
          <cell r="D178">
            <v>0</v>
          </cell>
          <cell r="E178">
            <v>0</v>
          </cell>
          <cell r="F178">
            <v>0</v>
          </cell>
          <cell r="G178">
            <v>0</v>
          </cell>
          <cell r="H178">
            <v>0</v>
          </cell>
          <cell r="I178">
            <v>0</v>
          </cell>
        </row>
        <row r="179">
          <cell r="A179" t="str">
            <v>RE.0015US21</v>
          </cell>
          <cell r="B179" t="str">
            <v>RE.0015</v>
          </cell>
          <cell r="C179" t="str">
            <v>US21</v>
          </cell>
          <cell r="D179">
            <v>0</v>
          </cell>
          <cell r="E179">
            <v>0</v>
          </cell>
          <cell r="F179">
            <v>0</v>
          </cell>
          <cell r="G179">
            <v>0</v>
          </cell>
          <cell r="H179">
            <v>0</v>
          </cell>
          <cell r="I179">
            <v>0</v>
          </cell>
        </row>
        <row r="180">
          <cell r="A180" t="str">
            <v>RE.0015US22</v>
          </cell>
          <cell r="B180" t="str">
            <v>RE.0015</v>
          </cell>
          <cell r="C180" t="str">
            <v>US22</v>
          </cell>
          <cell r="D180">
            <v>0</v>
          </cell>
          <cell r="E180">
            <v>0</v>
          </cell>
          <cell r="F180">
            <v>0</v>
          </cell>
          <cell r="G180">
            <v>0</v>
          </cell>
          <cell r="H180">
            <v>0</v>
          </cell>
          <cell r="I180">
            <v>0</v>
          </cell>
        </row>
        <row r="181">
          <cell r="A181" t="str">
            <v>RE.0015US24</v>
          </cell>
          <cell r="B181" t="str">
            <v>RE.0015</v>
          </cell>
          <cell r="C181" t="str">
            <v>US24</v>
          </cell>
          <cell r="D181">
            <v>0</v>
          </cell>
          <cell r="E181">
            <v>0</v>
          </cell>
          <cell r="F181">
            <v>0</v>
          </cell>
          <cell r="G181">
            <v>0</v>
          </cell>
          <cell r="H181">
            <v>0</v>
          </cell>
          <cell r="I181">
            <v>0</v>
          </cell>
        </row>
        <row r="182">
          <cell r="A182" t="str">
            <v>RE.0015US25</v>
          </cell>
          <cell r="B182" t="str">
            <v>RE.0015</v>
          </cell>
          <cell r="C182" t="str">
            <v>US25</v>
          </cell>
          <cell r="D182">
            <v>0</v>
          </cell>
          <cell r="E182">
            <v>0</v>
          </cell>
          <cell r="F182">
            <v>0</v>
          </cell>
          <cell r="G182">
            <v>0</v>
          </cell>
          <cell r="H182">
            <v>0</v>
          </cell>
          <cell r="I182">
            <v>0</v>
          </cell>
        </row>
        <row r="183">
          <cell r="A183" t="str">
            <v>RE.0015 Total</v>
          </cell>
          <cell r="B183" t="str">
            <v>RE.0015 Total</v>
          </cell>
          <cell r="C183">
            <v>0</v>
          </cell>
          <cell r="D183">
            <v>13000</v>
          </cell>
          <cell r="E183">
            <v>200</v>
          </cell>
          <cell r="F183">
            <v>13200</v>
          </cell>
          <cell r="G183">
            <v>20433347</v>
          </cell>
          <cell r="H183">
            <v>1508100</v>
          </cell>
          <cell r="I183">
            <v>21941447</v>
          </cell>
        </row>
        <row r="184">
          <cell r="A184" t="str">
            <v>RE.0061VN10</v>
          </cell>
          <cell r="B184" t="str">
            <v>RE.0061</v>
          </cell>
          <cell r="C184" t="str">
            <v>VN10</v>
          </cell>
          <cell r="D184">
            <v>90</v>
          </cell>
          <cell r="E184">
            <v>-90</v>
          </cell>
          <cell r="F184">
            <v>0</v>
          </cell>
          <cell r="G184">
            <v>0</v>
          </cell>
          <cell r="H184">
            <v>0</v>
          </cell>
          <cell r="I184">
            <v>0</v>
          </cell>
        </row>
        <row r="185">
          <cell r="A185" t="str">
            <v>RE.0061 Total</v>
          </cell>
          <cell r="B185" t="str">
            <v>RE.0061 Total</v>
          </cell>
          <cell r="C185">
            <v>0</v>
          </cell>
          <cell r="D185">
            <v>90</v>
          </cell>
          <cell r="E185">
            <v>-90</v>
          </cell>
          <cell r="F185">
            <v>0</v>
          </cell>
          <cell r="G185">
            <v>0</v>
          </cell>
          <cell r="H185">
            <v>0</v>
          </cell>
          <cell r="I185">
            <v>0</v>
          </cell>
        </row>
        <row r="186">
          <cell r="A186" t="str">
            <v>RE.0067PH98</v>
          </cell>
          <cell r="B186" t="str">
            <v>RE.0067</v>
          </cell>
          <cell r="C186" t="str">
            <v>PH98</v>
          </cell>
          <cell r="D186">
            <v>0</v>
          </cell>
          <cell r="E186">
            <v>0</v>
          </cell>
          <cell r="F186">
            <v>0</v>
          </cell>
          <cell r="G186">
            <v>0</v>
          </cell>
          <cell r="H186">
            <v>0</v>
          </cell>
          <cell r="I186">
            <v>0</v>
          </cell>
        </row>
        <row r="187">
          <cell r="A187" t="str">
            <v>RE.0067US20</v>
          </cell>
          <cell r="B187" t="str">
            <v>RE.0067</v>
          </cell>
          <cell r="C187" t="str">
            <v>US20</v>
          </cell>
          <cell r="D187">
            <v>0</v>
          </cell>
          <cell r="E187">
            <v>0</v>
          </cell>
          <cell r="F187">
            <v>0</v>
          </cell>
          <cell r="G187">
            <v>0</v>
          </cell>
          <cell r="H187">
            <v>0</v>
          </cell>
          <cell r="I187">
            <v>0</v>
          </cell>
        </row>
        <row r="188">
          <cell r="A188" t="str">
            <v>RE.0067US30</v>
          </cell>
          <cell r="B188" t="str">
            <v>RE.0067</v>
          </cell>
          <cell r="C188" t="str">
            <v>US30</v>
          </cell>
          <cell r="D188">
            <v>0</v>
          </cell>
          <cell r="E188">
            <v>0</v>
          </cell>
          <cell r="F188">
            <v>0</v>
          </cell>
          <cell r="G188">
            <v>0</v>
          </cell>
          <cell r="H188">
            <v>0</v>
          </cell>
          <cell r="I188">
            <v>0</v>
          </cell>
        </row>
        <row r="189">
          <cell r="A189" t="str">
            <v>RE.0067 Total</v>
          </cell>
          <cell r="B189" t="str">
            <v>RE.0067 Total</v>
          </cell>
          <cell r="C189">
            <v>0</v>
          </cell>
          <cell r="D189">
            <v>0</v>
          </cell>
          <cell r="E189">
            <v>0</v>
          </cell>
          <cell r="F189">
            <v>0</v>
          </cell>
          <cell r="G189">
            <v>0</v>
          </cell>
          <cell r="H189">
            <v>0</v>
          </cell>
          <cell r="I189">
            <v>0</v>
          </cell>
        </row>
        <row r="190">
          <cell r="A190" t="str">
            <v>RE.0283JO10</v>
          </cell>
          <cell r="B190" t="str">
            <v>RE.0283</v>
          </cell>
          <cell r="C190" t="str">
            <v>JO10</v>
          </cell>
          <cell r="D190">
            <v>0</v>
          </cell>
          <cell r="E190">
            <v>0</v>
          </cell>
          <cell r="F190">
            <v>0</v>
          </cell>
          <cell r="G190">
            <v>0</v>
          </cell>
          <cell r="H190">
            <v>0</v>
          </cell>
          <cell r="I190">
            <v>0</v>
          </cell>
        </row>
        <row r="191">
          <cell r="A191" t="str">
            <v>RE.0283TR10</v>
          </cell>
          <cell r="B191" t="str">
            <v>RE.0283</v>
          </cell>
          <cell r="C191" t="str">
            <v>TR10</v>
          </cell>
          <cell r="D191">
            <v>3000</v>
          </cell>
          <cell r="E191">
            <v>0</v>
          </cell>
          <cell r="F191">
            <v>3000</v>
          </cell>
          <cell r="G191">
            <v>3249000</v>
          </cell>
          <cell r="H191">
            <v>0</v>
          </cell>
          <cell r="I191">
            <v>3249000</v>
          </cell>
        </row>
        <row r="192">
          <cell r="A192" t="str">
            <v>RE.0283US10</v>
          </cell>
          <cell r="B192" t="str">
            <v>RE.0283</v>
          </cell>
          <cell r="C192" t="str">
            <v>US10</v>
          </cell>
          <cell r="D192">
            <v>0</v>
          </cell>
          <cell r="E192">
            <v>0</v>
          </cell>
          <cell r="F192">
            <v>0</v>
          </cell>
          <cell r="G192">
            <v>0</v>
          </cell>
          <cell r="H192">
            <v>0</v>
          </cell>
          <cell r="I192">
            <v>0</v>
          </cell>
        </row>
        <row r="193">
          <cell r="A193" t="str">
            <v>RE.0283US20</v>
          </cell>
          <cell r="B193" t="str">
            <v>RE.0283</v>
          </cell>
          <cell r="C193" t="str">
            <v>US20</v>
          </cell>
          <cell r="D193">
            <v>0</v>
          </cell>
          <cell r="E193">
            <v>0</v>
          </cell>
          <cell r="F193">
            <v>0</v>
          </cell>
          <cell r="G193">
            <v>0</v>
          </cell>
          <cell r="H193">
            <v>0</v>
          </cell>
          <cell r="I193">
            <v>0</v>
          </cell>
        </row>
        <row r="194">
          <cell r="A194" t="str">
            <v>RE.0283 Total</v>
          </cell>
          <cell r="B194" t="str">
            <v>RE.0283 Total</v>
          </cell>
          <cell r="C194">
            <v>0</v>
          </cell>
          <cell r="D194">
            <v>3000</v>
          </cell>
          <cell r="E194">
            <v>0</v>
          </cell>
          <cell r="F194">
            <v>3000</v>
          </cell>
          <cell r="G194">
            <v>3249000</v>
          </cell>
          <cell r="H194">
            <v>0</v>
          </cell>
          <cell r="I194">
            <v>3249000</v>
          </cell>
        </row>
        <row r="195">
          <cell r="A195" t="str">
            <v>Grand Total</v>
          </cell>
          <cell r="B195" t="str">
            <v>Grand Total</v>
          </cell>
          <cell r="C195">
            <v>0</v>
          </cell>
          <cell r="D195">
            <v>68122</v>
          </cell>
          <cell r="E195">
            <v>5878</v>
          </cell>
          <cell r="F195">
            <v>74000</v>
          </cell>
          <cell r="G195">
            <v>92396226</v>
          </cell>
          <cell r="H195">
            <v>3069002</v>
          </cell>
          <cell r="I195">
            <v>95465228</v>
          </cell>
        </row>
      </sheetData>
      <sheetData sheetId="8">
        <row r="5">
          <cell r="A5" t="str">
            <v>MH.0001US10</v>
          </cell>
          <cell r="B5">
            <v>35688</v>
          </cell>
          <cell r="C5">
            <v>-1</v>
          </cell>
          <cell r="D5">
            <v>35687</v>
          </cell>
          <cell r="E5">
            <v>0</v>
          </cell>
          <cell r="F5">
            <v>0</v>
          </cell>
          <cell r="G5">
            <v>0</v>
          </cell>
          <cell r="H5">
            <v>35687</v>
          </cell>
          <cell r="I5">
            <v>0</v>
          </cell>
          <cell r="J5">
            <v>4283</v>
          </cell>
          <cell r="K5">
            <v>39970</v>
          </cell>
        </row>
        <row r="6">
          <cell r="A6" t="str">
            <v>MH.0001TH99</v>
          </cell>
          <cell r="B6">
            <v>0</v>
          </cell>
          <cell r="C6">
            <v>0</v>
          </cell>
          <cell r="D6">
            <v>0</v>
          </cell>
          <cell r="E6">
            <v>0</v>
          </cell>
          <cell r="F6">
            <v>0</v>
          </cell>
          <cell r="G6">
            <v>0</v>
          </cell>
          <cell r="H6">
            <v>0</v>
          </cell>
          <cell r="I6">
            <v>0</v>
          </cell>
          <cell r="J6">
            <v>0</v>
          </cell>
          <cell r="K6">
            <v>0</v>
          </cell>
        </row>
        <row r="7">
          <cell r="A7" t="str">
            <v>MH.0001VN20</v>
          </cell>
          <cell r="B7">
            <v>0</v>
          </cell>
          <cell r="C7">
            <v>0</v>
          </cell>
          <cell r="D7">
            <v>0</v>
          </cell>
          <cell r="E7">
            <v>0</v>
          </cell>
          <cell r="F7">
            <v>0</v>
          </cell>
          <cell r="G7">
            <v>0</v>
          </cell>
          <cell r="H7">
            <v>0</v>
          </cell>
          <cell r="I7">
            <v>0</v>
          </cell>
          <cell r="J7">
            <v>0</v>
          </cell>
          <cell r="K7">
            <v>0</v>
          </cell>
        </row>
        <row r="8">
          <cell r="A8" t="str">
            <v>MH.0001MY10</v>
          </cell>
          <cell r="B8">
            <v>1143207</v>
          </cell>
          <cell r="C8">
            <v>272770</v>
          </cell>
          <cell r="D8">
            <v>1415977</v>
          </cell>
          <cell r="E8">
            <v>0</v>
          </cell>
          <cell r="F8">
            <v>1038025</v>
          </cell>
          <cell r="G8">
            <v>1038025</v>
          </cell>
          <cell r="H8">
            <v>2454002</v>
          </cell>
          <cell r="I8">
            <v>0</v>
          </cell>
          <cell r="J8">
            <v>169917</v>
          </cell>
          <cell r="K8">
            <v>2623919</v>
          </cell>
        </row>
        <row r="9">
          <cell r="A9" t="str">
            <v>MH.0001VN10</v>
          </cell>
          <cell r="B9">
            <v>48330</v>
          </cell>
          <cell r="C9">
            <v>7166</v>
          </cell>
          <cell r="D9">
            <v>55496</v>
          </cell>
          <cell r="E9">
            <v>0</v>
          </cell>
          <cell r="F9">
            <v>12203</v>
          </cell>
          <cell r="G9">
            <v>12203</v>
          </cell>
          <cell r="H9">
            <v>67699</v>
          </cell>
          <cell r="I9">
            <v>0</v>
          </cell>
          <cell r="J9">
            <v>6660</v>
          </cell>
          <cell r="K9">
            <v>74359</v>
          </cell>
        </row>
        <row r="10">
          <cell r="A10" t="str">
            <v>MH.0001CH10</v>
          </cell>
          <cell r="B10">
            <v>11722</v>
          </cell>
          <cell r="C10">
            <v>3616</v>
          </cell>
          <cell r="D10">
            <v>15338</v>
          </cell>
          <cell r="E10">
            <v>0</v>
          </cell>
          <cell r="F10">
            <v>0</v>
          </cell>
          <cell r="G10">
            <v>0</v>
          </cell>
          <cell r="H10">
            <v>15338</v>
          </cell>
          <cell r="I10">
            <v>0</v>
          </cell>
          <cell r="J10">
            <v>1841</v>
          </cell>
          <cell r="K10">
            <v>17179</v>
          </cell>
        </row>
        <row r="11">
          <cell r="A11" t="str">
            <v>MH.0001TH10</v>
          </cell>
          <cell r="B11">
            <v>5004898</v>
          </cell>
          <cell r="C11">
            <v>531699</v>
          </cell>
          <cell r="D11">
            <v>5536597</v>
          </cell>
          <cell r="E11">
            <v>0</v>
          </cell>
          <cell r="F11">
            <v>1790578</v>
          </cell>
          <cell r="G11">
            <v>1790578</v>
          </cell>
          <cell r="H11">
            <v>7327175</v>
          </cell>
          <cell r="I11">
            <v>0</v>
          </cell>
          <cell r="J11">
            <v>664392</v>
          </cell>
          <cell r="K11">
            <v>7991567</v>
          </cell>
        </row>
        <row r="12">
          <cell r="A12" t="str">
            <v>MH.0001US21</v>
          </cell>
          <cell r="B12">
            <v>0</v>
          </cell>
          <cell r="C12">
            <v>0</v>
          </cell>
          <cell r="D12">
            <v>0</v>
          </cell>
          <cell r="E12">
            <v>0</v>
          </cell>
          <cell r="F12">
            <v>150</v>
          </cell>
          <cell r="G12">
            <v>150</v>
          </cell>
          <cell r="H12">
            <v>150</v>
          </cell>
          <cell r="I12">
            <v>0</v>
          </cell>
          <cell r="J12">
            <v>0</v>
          </cell>
          <cell r="K12">
            <v>150</v>
          </cell>
        </row>
        <row r="13">
          <cell r="A13" t="str">
            <v>MH.0001US20</v>
          </cell>
          <cell r="B13">
            <v>7253</v>
          </cell>
          <cell r="C13">
            <v>0</v>
          </cell>
          <cell r="D13">
            <v>7253</v>
          </cell>
          <cell r="E13">
            <v>0</v>
          </cell>
          <cell r="F13">
            <v>0</v>
          </cell>
          <cell r="G13">
            <v>0</v>
          </cell>
          <cell r="H13">
            <v>7253</v>
          </cell>
          <cell r="I13">
            <v>0</v>
          </cell>
          <cell r="J13">
            <v>869</v>
          </cell>
          <cell r="K13">
            <v>8122</v>
          </cell>
        </row>
        <row r="14">
          <cell r="A14" t="str">
            <v>MH.0001 Total</v>
          </cell>
          <cell r="B14">
            <v>6251098</v>
          </cell>
          <cell r="C14">
            <v>815250</v>
          </cell>
          <cell r="D14">
            <v>7066348</v>
          </cell>
          <cell r="E14">
            <v>0</v>
          </cell>
          <cell r="F14">
            <v>2840956</v>
          </cell>
          <cell r="G14">
            <v>2840956</v>
          </cell>
          <cell r="H14">
            <v>9907304</v>
          </cell>
          <cell r="I14">
            <v>0</v>
          </cell>
          <cell r="J14">
            <v>847962</v>
          </cell>
          <cell r="K14">
            <v>10755266</v>
          </cell>
        </row>
        <row r="15">
          <cell r="A15" t="str">
            <v>MH.0002US10</v>
          </cell>
          <cell r="B15">
            <v>23792</v>
          </cell>
          <cell r="C15">
            <v>0</v>
          </cell>
          <cell r="D15">
            <v>23792</v>
          </cell>
          <cell r="E15">
            <v>0</v>
          </cell>
          <cell r="F15">
            <v>0</v>
          </cell>
          <cell r="G15">
            <v>0</v>
          </cell>
          <cell r="H15">
            <v>23792</v>
          </cell>
          <cell r="I15">
            <v>0</v>
          </cell>
          <cell r="J15">
            <v>2856</v>
          </cell>
          <cell r="K15">
            <v>26648</v>
          </cell>
        </row>
        <row r="16">
          <cell r="A16" t="str">
            <v>MH.0002MT10</v>
          </cell>
          <cell r="B16">
            <v>2287</v>
          </cell>
          <cell r="C16">
            <v>11645</v>
          </cell>
          <cell r="D16">
            <v>13932</v>
          </cell>
          <cell r="E16">
            <v>0</v>
          </cell>
          <cell r="F16">
            <v>105161</v>
          </cell>
          <cell r="G16">
            <v>105161</v>
          </cell>
          <cell r="H16">
            <v>119093</v>
          </cell>
          <cell r="I16">
            <v>0</v>
          </cell>
          <cell r="J16">
            <v>1672</v>
          </cell>
          <cell r="K16">
            <v>120765</v>
          </cell>
        </row>
        <row r="17">
          <cell r="A17" t="str">
            <v>MH.0002BY10</v>
          </cell>
          <cell r="B17">
            <v>29196</v>
          </cell>
          <cell r="C17">
            <v>12240</v>
          </cell>
          <cell r="D17">
            <v>41436</v>
          </cell>
          <cell r="E17">
            <v>0</v>
          </cell>
          <cell r="F17">
            <v>10177</v>
          </cell>
          <cell r="G17">
            <v>10177</v>
          </cell>
          <cell r="H17">
            <v>51613</v>
          </cell>
          <cell r="I17">
            <v>0</v>
          </cell>
          <cell r="J17">
            <v>4972</v>
          </cell>
          <cell r="K17">
            <v>56585</v>
          </cell>
        </row>
        <row r="18">
          <cell r="A18" t="str">
            <v>MH.0002AZ10</v>
          </cell>
          <cell r="B18">
            <v>0</v>
          </cell>
          <cell r="C18">
            <v>0</v>
          </cell>
          <cell r="D18">
            <v>0</v>
          </cell>
          <cell r="E18">
            <v>0</v>
          </cell>
          <cell r="F18">
            <v>753</v>
          </cell>
          <cell r="G18">
            <v>753</v>
          </cell>
          <cell r="H18">
            <v>753</v>
          </cell>
          <cell r="I18">
            <v>0</v>
          </cell>
          <cell r="J18">
            <v>0</v>
          </cell>
          <cell r="K18">
            <v>753</v>
          </cell>
        </row>
        <row r="19">
          <cell r="A19" t="str">
            <v>MH.0002CH10</v>
          </cell>
          <cell r="B19">
            <v>0</v>
          </cell>
          <cell r="C19">
            <v>0</v>
          </cell>
          <cell r="D19">
            <v>0</v>
          </cell>
          <cell r="E19">
            <v>0</v>
          </cell>
          <cell r="F19">
            <v>0</v>
          </cell>
          <cell r="G19">
            <v>0</v>
          </cell>
          <cell r="H19">
            <v>0</v>
          </cell>
          <cell r="I19">
            <v>0</v>
          </cell>
          <cell r="J19">
            <v>0</v>
          </cell>
          <cell r="K19">
            <v>0</v>
          </cell>
        </row>
        <row r="20">
          <cell r="A20" t="str">
            <v>MH.0002MD10</v>
          </cell>
          <cell r="B20">
            <v>44297</v>
          </cell>
          <cell r="C20">
            <v>24147</v>
          </cell>
          <cell r="D20">
            <v>68444</v>
          </cell>
          <cell r="E20">
            <v>0</v>
          </cell>
          <cell r="F20">
            <v>39609</v>
          </cell>
          <cell r="G20">
            <v>39609</v>
          </cell>
          <cell r="H20">
            <v>108053</v>
          </cell>
          <cell r="I20">
            <v>0</v>
          </cell>
          <cell r="J20">
            <v>8213</v>
          </cell>
          <cell r="K20">
            <v>116266</v>
          </cell>
        </row>
        <row r="21">
          <cell r="A21" t="str">
            <v>MH.0002UA10</v>
          </cell>
          <cell r="B21">
            <v>213368</v>
          </cell>
          <cell r="C21">
            <v>43967</v>
          </cell>
          <cell r="D21">
            <v>257335</v>
          </cell>
          <cell r="E21">
            <v>0</v>
          </cell>
          <cell r="F21">
            <v>62025</v>
          </cell>
          <cell r="G21">
            <v>62025</v>
          </cell>
          <cell r="H21">
            <v>319360</v>
          </cell>
          <cell r="I21">
            <v>0</v>
          </cell>
          <cell r="J21">
            <v>30880</v>
          </cell>
          <cell r="K21">
            <v>350240</v>
          </cell>
        </row>
        <row r="22">
          <cell r="A22" t="str">
            <v>MH.0002KZ10</v>
          </cell>
          <cell r="B22">
            <v>23312</v>
          </cell>
          <cell r="C22">
            <v>10337</v>
          </cell>
          <cell r="D22">
            <v>33649</v>
          </cell>
          <cell r="E22">
            <v>0</v>
          </cell>
          <cell r="F22">
            <v>60</v>
          </cell>
          <cell r="G22">
            <v>60</v>
          </cell>
          <cell r="H22">
            <v>33709</v>
          </cell>
          <cell r="I22">
            <v>0</v>
          </cell>
          <cell r="J22">
            <v>4038</v>
          </cell>
          <cell r="K22">
            <v>37747</v>
          </cell>
        </row>
        <row r="23">
          <cell r="A23" t="str">
            <v>MH.0002RU10</v>
          </cell>
          <cell r="B23">
            <v>618018</v>
          </cell>
          <cell r="C23">
            <v>75429</v>
          </cell>
          <cell r="D23">
            <v>693447</v>
          </cell>
          <cell r="E23">
            <v>0</v>
          </cell>
          <cell r="F23">
            <v>68401</v>
          </cell>
          <cell r="G23">
            <v>68401</v>
          </cell>
          <cell r="H23">
            <v>761848</v>
          </cell>
          <cell r="I23">
            <v>0</v>
          </cell>
          <cell r="J23">
            <v>83213</v>
          </cell>
          <cell r="K23">
            <v>845061</v>
          </cell>
        </row>
        <row r="24">
          <cell r="A24" t="str">
            <v>MH.0002SK10</v>
          </cell>
          <cell r="B24">
            <v>29500</v>
          </cell>
          <cell r="C24">
            <v>3488</v>
          </cell>
          <cell r="D24">
            <v>32988</v>
          </cell>
          <cell r="E24">
            <v>0</v>
          </cell>
          <cell r="F24">
            <v>22104</v>
          </cell>
          <cell r="G24">
            <v>22104</v>
          </cell>
          <cell r="H24">
            <v>55092</v>
          </cell>
          <cell r="I24">
            <v>0</v>
          </cell>
          <cell r="J24">
            <v>3959</v>
          </cell>
          <cell r="K24">
            <v>59051</v>
          </cell>
        </row>
        <row r="25">
          <cell r="A25" t="str">
            <v>MH.0002RO10</v>
          </cell>
          <cell r="B25">
            <v>27285</v>
          </cell>
          <cell r="C25">
            <v>20796</v>
          </cell>
          <cell r="D25">
            <v>48081</v>
          </cell>
          <cell r="E25">
            <v>0</v>
          </cell>
          <cell r="F25">
            <v>20712</v>
          </cell>
          <cell r="G25">
            <v>20712</v>
          </cell>
          <cell r="H25">
            <v>68793</v>
          </cell>
          <cell r="I25">
            <v>0</v>
          </cell>
          <cell r="J25">
            <v>5770</v>
          </cell>
          <cell r="K25">
            <v>74563</v>
          </cell>
        </row>
        <row r="26">
          <cell r="A26" t="str">
            <v>MH.0002US20</v>
          </cell>
          <cell r="B26">
            <v>4836</v>
          </cell>
          <cell r="C26">
            <v>0</v>
          </cell>
          <cell r="D26">
            <v>4836</v>
          </cell>
          <cell r="E26">
            <v>0</v>
          </cell>
          <cell r="F26">
            <v>0</v>
          </cell>
          <cell r="G26">
            <v>0</v>
          </cell>
          <cell r="H26">
            <v>4836</v>
          </cell>
          <cell r="I26">
            <v>0</v>
          </cell>
          <cell r="J26">
            <v>579</v>
          </cell>
          <cell r="K26">
            <v>5415</v>
          </cell>
        </row>
        <row r="27">
          <cell r="A27" t="str">
            <v>MH.0002 Total</v>
          </cell>
          <cell r="B27">
            <v>1015891</v>
          </cell>
          <cell r="C27">
            <v>202049</v>
          </cell>
          <cell r="D27">
            <v>1217940</v>
          </cell>
          <cell r="E27">
            <v>0</v>
          </cell>
          <cell r="F27">
            <v>329002</v>
          </cell>
          <cell r="G27">
            <v>329002</v>
          </cell>
          <cell r="H27">
            <v>1546942</v>
          </cell>
          <cell r="I27">
            <v>0</v>
          </cell>
          <cell r="J27">
            <v>146152</v>
          </cell>
          <cell r="K27">
            <v>1693094</v>
          </cell>
        </row>
        <row r="28">
          <cell r="A28" t="str">
            <v>MH.0003US10</v>
          </cell>
          <cell r="B28">
            <v>0</v>
          </cell>
          <cell r="C28">
            <v>0</v>
          </cell>
          <cell r="D28">
            <v>0</v>
          </cell>
          <cell r="E28">
            <v>0</v>
          </cell>
          <cell r="F28">
            <v>0</v>
          </cell>
          <cell r="G28">
            <v>0</v>
          </cell>
          <cell r="H28">
            <v>0</v>
          </cell>
          <cell r="I28">
            <v>0</v>
          </cell>
          <cell r="J28">
            <v>0</v>
          </cell>
          <cell r="K28">
            <v>0</v>
          </cell>
        </row>
        <row r="29">
          <cell r="A29" t="str">
            <v>MH.0003UA10</v>
          </cell>
          <cell r="B29">
            <v>0</v>
          </cell>
          <cell r="C29">
            <v>0</v>
          </cell>
          <cell r="D29">
            <v>0</v>
          </cell>
          <cell r="E29">
            <v>0</v>
          </cell>
          <cell r="F29">
            <v>0</v>
          </cell>
          <cell r="G29">
            <v>0</v>
          </cell>
          <cell r="H29">
            <v>0</v>
          </cell>
          <cell r="I29">
            <v>0</v>
          </cell>
          <cell r="J29">
            <v>0</v>
          </cell>
          <cell r="K29">
            <v>0</v>
          </cell>
        </row>
        <row r="30">
          <cell r="A30" t="str">
            <v>MH.0003MD10</v>
          </cell>
          <cell r="B30">
            <v>0</v>
          </cell>
          <cell r="C30">
            <v>0</v>
          </cell>
          <cell r="D30">
            <v>0</v>
          </cell>
          <cell r="E30">
            <v>0</v>
          </cell>
          <cell r="F30">
            <v>0</v>
          </cell>
          <cell r="G30">
            <v>0</v>
          </cell>
          <cell r="H30">
            <v>0</v>
          </cell>
          <cell r="I30">
            <v>0</v>
          </cell>
          <cell r="J30">
            <v>0</v>
          </cell>
          <cell r="K30">
            <v>0</v>
          </cell>
        </row>
        <row r="31">
          <cell r="A31" t="str">
            <v>MH.0003US20</v>
          </cell>
          <cell r="B31">
            <v>0</v>
          </cell>
          <cell r="C31">
            <v>0</v>
          </cell>
          <cell r="D31">
            <v>0</v>
          </cell>
          <cell r="E31">
            <v>0</v>
          </cell>
          <cell r="F31">
            <v>0</v>
          </cell>
          <cell r="G31">
            <v>0</v>
          </cell>
          <cell r="H31">
            <v>0</v>
          </cell>
          <cell r="I31">
            <v>0</v>
          </cell>
          <cell r="J31">
            <v>0</v>
          </cell>
          <cell r="K31">
            <v>0</v>
          </cell>
        </row>
        <row r="32">
          <cell r="A32" t="str">
            <v>MH.0003RU10</v>
          </cell>
          <cell r="B32">
            <v>0</v>
          </cell>
          <cell r="C32">
            <v>0</v>
          </cell>
          <cell r="D32">
            <v>0</v>
          </cell>
          <cell r="E32">
            <v>0</v>
          </cell>
          <cell r="F32">
            <v>0</v>
          </cell>
          <cell r="G32">
            <v>0</v>
          </cell>
          <cell r="H32">
            <v>0</v>
          </cell>
          <cell r="I32">
            <v>0</v>
          </cell>
          <cell r="J32">
            <v>0</v>
          </cell>
          <cell r="K32">
            <v>0</v>
          </cell>
        </row>
        <row r="33">
          <cell r="A33" t="str">
            <v>MH.0003 Total</v>
          </cell>
          <cell r="B33">
            <v>0</v>
          </cell>
          <cell r="C33">
            <v>0</v>
          </cell>
          <cell r="D33">
            <v>0</v>
          </cell>
          <cell r="E33">
            <v>0</v>
          </cell>
          <cell r="F33">
            <v>0</v>
          </cell>
          <cell r="G33">
            <v>0</v>
          </cell>
          <cell r="H33">
            <v>0</v>
          </cell>
          <cell r="I33">
            <v>0</v>
          </cell>
          <cell r="J33">
            <v>0</v>
          </cell>
          <cell r="K33">
            <v>0</v>
          </cell>
        </row>
        <row r="34">
          <cell r="A34" t="str">
            <v>MH.0004VN10</v>
          </cell>
          <cell r="B34">
            <v>0</v>
          </cell>
          <cell r="C34">
            <v>0</v>
          </cell>
          <cell r="D34">
            <v>0</v>
          </cell>
          <cell r="E34">
            <v>0</v>
          </cell>
          <cell r="F34">
            <v>0</v>
          </cell>
          <cell r="G34">
            <v>0</v>
          </cell>
          <cell r="H34">
            <v>0</v>
          </cell>
          <cell r="I34">
            <v>0</v>
          </cell>
          <cell r="J34">
            <v>0</v>
          </cell>
          <cell r="K34">
            <v>0</v>
          </cell>
        </row>
        <row r="35">
          <cell r="A35" t="str">
            <v>MH.0004 Total</v>
          </cell>
          <cell r="B35">
            <v>0</v>
          </cell>
          <cell r="C35">
            <v>0</v>
          </cell>
          <cell r="D35">
            <v>0</v>
          </cell>
          <cell r="E35">
            <v>0</v>
          </cell>
          <cell r="F35">
            <v>0</v>
          </cell>
          <cell r="G35">
            <v>0</v>
          </cell>
          <cell r="H35">
            <v>0</v>
          </cell>
          <cell r="I35">
            <v>0</v>
          </cell>
          <cell r="J35">
            <v>0</v>
          </cell>
          <cell r="K35">
            <v>0</v>
          </cell>
        </row>
        <row r="36">
          <cell r="A36" t="str">
            <v>MH.0010RW10</v>
          </cell>
          <cell r="B36">
            <v>41108</v>
          </cell>
          <cell r="C36">
            <v>59591</v>
          </cell>
          <cell r="D36">
            <v>100699</v>
          </cell>
          <cell r="E36">
            <v>0</v>
          </cell>
          <cell r="F36">
            <v>168583</v>
          </cell>
          <cell r="G36">
            <v>168583</v>
          </cell>
          <cell r="H36">
            <v>269282</v>
          </cell>
          <cell r="I36">
            <v>0</v>
          </cell>
          <cell r="J36">
            <v>12084</v>
          </cell>
          <cell r="K36">
            <v>281366</v>
          </cell>
        </row>
        <row r="37">
          <cell r="A37" t="str">
            <v>MH.0010US10</v>
          </cell>
          <cell r="B37">
            <v>61579</v>
          </cell>
          <cell r="C37">
            <v>24357</v>
          </cell>
          <cell r="D37">
            <v>85936</v>
          </cell>
          <cell r="E37">
            <v>0</v>
          </cell>
          <cell r="F37">
            <v>0</v>
          </cell>
          <cell r="G37">
            <v>0</v>
          </cell>
          <cell r="H37">
            <v>85936</v>
          </cell>
          <cell r="I37">
            <v>0</v>
          </cell>
          <cell r="J37">
            <v>10312</v>
          </cell>
          <cell r="K37">
            <v>96248</v>
          </cell>
        </row>
        <row r="38">
          <cell r="A38" t="str">
            <v>MH.0010TZ10</v>
          </cell>
          <cell r="B38">
            <v>128539</v>
          </cell>
          <cell r="C38">
            <v>42368</v>
          </cell>
          <cell r="D38">
            <v>170907</v>
          </cell>
          <cell r="E38">
            <v>442</v>
          </cell>
          <cell r="F38">
            <v>30590</v>
          </cell>
          <cell r="G38">
            <v>31032</v>
          </cell>
          <cell r="H38">
            <v>201939</v>
          </cell>
          <cell r="I38">
            <v>0</v>
          </cell>
          <cell r="J38">
            <v>20509</v>
          </cell>
          <cell r="K38">
            <v>222448</v>
          </cell>
        </row>
        <row r="39">
          <cell r="A39" t="str">
            <v>MH.0010UG10</v>
          </cell>
          <cell r="B39">
            <v>279595</v>
          </cell>
          <cell r="C39">
            <v>145246</v>
          </cell>
          <cell r="D39">
            <v>424841</v>
          </cell>
          <cell r="E39">
            <v>24</v>
          </cell>
          <cell r="F39">
            <v>352142</v>
          </cell>
          <cell r="G39">
            <v>352166</v>
          </cell>
          <cell r="H39">
            <v>777007</v>
          </cell>
          <cell r="I39">
            <v>0</v>
          </cell>
          <cell r="J39">
            <v>50981</v>
          </cell>
          <cell r="K39">
            <v>827988</v>
          </cell>
        </row>
        <row r="40">
          <cell r="A40" t="str">
            <v>MH.0010KE10</v>
          </cell>
          <cell r="B40">
            <v>2518051</v>
          </cell>
          <cell r="C40">
            <v>948082</v>
          </cell>
          <cell r="D40">
            <v>3466133</v>
          </cell>
          <cell r="E40">
            <v>16923</v>
          </cell>
          <cell r="F40">
            <v>709393</v>
          </cell>
          <cell r="G40">
            <v>726316</v>
          </cell>
          <cell r="H40">
            <v>4192449</v>
          </cell>
          <cell r="I40">
            <v>0</v>
          </cell>
          <cell r="J40">
            <v>415936</v>
          </cell>
          <cell r="K40">
            <v>4608385</v>
          </cell>
        </row>
        <row r="41">
          <cell r="A41" t="str">
            <v>MH.0010EG10</v>
          </cell>
          <cell r="B41">
            <v>0</v>
          </cell>
          <cell r="C41">
            <v>0</v>
          </cell>
          <cell r="D41">
            <v>0</v>
          </cell>
          <cell r="E41">
            <v>0</v>
          </cell>
          <cell r="F41">
            <v>0</v>
          </cell>
          <cell r="G41">
            <v>0</v>
          </cell>
          <cell r="H41">
            <v>0</v>
          </cell>
          <cell r="I41">
            <v>0</v>
          </cell>
          <cell r="J41">
            <v>0</v>
          </cell>
          <cell r="K41">
            <v>0</v>
          </cell>
        </row>
        <row r="42">
          <cell r="A42" t="str">
            <v>MH.0010ZW10</v>
          </cell>
          <cell r="B42">
            <v>8397</v>
          </cell>
          <cell r="C42">
            <v>3550</v>
          </cell>
          <cell r="D42">
            <v>11947</v>
          </cell>
          <cell r="E42">
            <v>0</v>
          </cell>
          <cell r="F42">
            <v>0</v>
          </cell>
          <cell r="G42">
            <v>0</v>
          </cell>
          <cell r="H42">
            <v>11947</v>
          </cell>
          <cell r="I42">
            <v>0</v>
          </cell>
          <cell r="J42">
            <v>1434</v>
          </cell>
          <cell r="K42">
            <v>13381</v>
          </cell>
        </row>
        <row r="43">
          <cell r="A43" t="str">
            <v>MH.0010DJ10</v>
          </cell>
          <cell r="B43">
            <v>37612</v>
          </cell>
          <cell r="C43">
            <v>22097</v>
          </cell>
          <cell r="D43">
            <v>59709</v>
          </cell>
          <cell r="E43">
            <v>0</v>
          </cell>
          <cell r="F43">
            <v>91837</v>
          </cell>
          <cell r="G43">
            <v>91837</v>
          </cell>
          <cell r="H43">
            <v>151546</v>
          </cell>
          <cell r="I43">
            <v>0</v>
          </cell>
          <cell r="J43">
            <v>7165</v>
          </cell>
          <cell r="K43">
            <v>158711</v>
          </cell>
        </row>
        <row r="44">
          <cell r="A44" t="str">
            <v>MH.0010ET10</v>
          </cell>
          <cell r="B44">
            <v>902493</v>
          </cell>
          <cell r="C44">
            <v>195134</v>
          </cell>
          <cell r="D44">
            <v>1097627</v>
          </cell>
          <cell r="E44">
            <v>0</v>
          </cell>
          <cell r="F44">
            <v>857791</v>
          </cell>
          <cell r="G44">
            <v>857791</v>
          </cell>
          <cell r="H44">
            <v>1955418</v>
          </cell>
          <cell r="I44">
            <v>0</v>
          </cell>
          <cell r="J44">
            <v>131715</v>
          </cell>
          <cell r="K44">
            <v>2087133</v>
          </cell>
        </row>
        <row r="45">
          <cell r="A45" t="str">
            <v>MH.0010CH10</v>
          </cell>
          <cell r="B45">
            <v>15877</v>
          </cell>
          <cell r="C45">
            <v>565</v>
          </cell>
          <cell r="D45">
            <v>16442</v>
          </cell>
          <cell r="E45">
            <v>0</v>
          </cell>
          <cell r="F45">
            <v>390</v>
          </cell>
          <cell r="G45">
            <v>390</v>
          </cell>
          <cell r="H45">
            <v>16832</v>
          </cell>
          <cell r="I45">
            <v>0</v>
          </cell>
          <cell r="J45">
            <v>1973</v>
          </cell>
          <cell r="K45">
            <v>18805</v>
          </cell>
        </row>
        <row r="46">
          <cell r="A46" t="str">
            <v>MH.0010GH10</v>
          </cell>
          <cell r="B46">
            <v>194834</v>
          </cell>
          <cell r="C46">
            <v>187782</v>
          </cell>
          <cell r="D46">
            <v>382616</v>
          </cell>
          <cell r="E46">
            <v>0</v>
          </cell>
          <cell r="F46">
            <v>243188</v>
          </cell>
          <cell r="G46">
            <v>243188</v>
          </cell>
          <cell r="H46">
            <v>625804</v>
          </cell>
          <cell r="I46">
            <v>0</v>
          </cell>
          <cell r="J46">
            <v>45914</v>
          </cell>
          <cell r="K46">
            <v>671718</v>
          </cell>
        </row>
        <row r="47">
          <cell r="A47" t="str">
            <v>MH.0010ZM10</v>
          </cell>
          <cell r="B47">
            <v>35461</v>
          </cell>
          <cell r="C47">
            <v>20280</v>
          </cell>
          <cell r="D47">
            <v>55741</v>
          </cell>
          <cell r="E47">
            <v>0</v>
          </cell>
          <cell r="F47">
            <v>29524</v>
          </cell>
          <cell r="G47">
            <v>29524</v>
          </cell>
          <cell r="H47">
            <v>85265</v>
          </cell>
          <cell r="I47">
            <v>0</v>
          </cell>
          <cell r="J47">
            <v>6689</v>
          </cell>
          <cell r="K47">
            <v>91954</v>
          </cell>
        </row>
        <row r="48">
          <cell r="A48" t="str">
            <v>MH.0010GN10</v>
          </cell>
          <cell r="B48">
            <v>35223</v>
          </cell>
          <cell r="C48">
            <v>15082</v>
          </cell>
          <cell r="D48">
            <v>50305</v>
          </cell>
          <cell r="E48">
            <v>0</v>
          </cell>
          <cell r="F48">
            <v>11551</v>
          </cell>
          <cell r="G48">
            <v>11551</v>
          </cell>
          <cell r="H48">
            <v>61856</v>
          </cell>
          <cell r="I48">
            <v>0</v>
          </cell>
          <cell r="J48">
            <v>6037</v>
          </cell>
          <cell r="K48">
            <v>67893</v>
          </cell>
        </row>
        <row r="49">
          <cell r="A49" t="str">
            <v>MH.0010CG10</v>
          </cell>
          <cell r="B49">
            <v>0</v>
          </cell>
          <cell r="C49">
            <v>0</v>
          </cell>
          <cell r="D49">
            <v>0</v>
          </cell>
          <cell r="E49">
            <v>0</v>
          </cell>
          <cell r="F49">
            <v>197</v>
          </cell>
          <cell r="G49">
            <v>197</v>
          </cell>
          <cell r="H49">
            <v>197</v>
          </cell>
          <cell r="I49">
            <v>0</v>
          </cell>
          <cell r="J49">
            <v>0</v>
          </cell>
          <cell r="K49">
            <v>197</v>
          </cell>
        </row>
        <row r="50">
          <cell r="A50" t="str">
            <v>MH.0010TD10</v>
          </cell>
          <cell r="B50">
            <v>28730</v>
          </cell>
          <cell r="C50">
            <v>4447</v>
          </cell>
          <cell r="D50">
            <v>33177</v>
          </cell>
          <cell r="E50">
            <v>0</v>
          </cell>
          <cell r="F50">
            <v>6072</v>
          </cell>
          <cell r="G50">
            <v>6072</v>
          </cell>
          <cell r="H50">
            <v>39249</v>
          </cell>
          <cell r="I50">
            <v>0</v>
          </cell>
          <cell r="J50">
            <v>3981</v>
          </cell>
          <cell r="K50">
            <v>43230</v>
          </cell>
        </row>
        <row r="51">
          <cell r="A51" t="str">
            <v>MH.0010ZA10</v>
          </cell>
          <cell r="B51">
            <v>122447</v>
          </cell>
          <cell r="C51">
            <v>96508</v>
          </cell>
          <cell r="D51">
            <v>218955</v>
          </cell>
          <cell r="E51">
            <v>3102</v>
          </cell>
          <cell r="F51">
            <v>263560</v>
          </cell>
          <cell r="G51">
            <v>266662</v>
          </cell>
          <cell r="H51">
            <v>485617</v>
          </cell>
          <cell r="I51">
            <v>0</v>
          </cell>
          <cell r="J51">
            <v>26275</v>
          </cell>
          <cell r="K51">
            <v>511892</v>
          </cell>
        </row>
        <row r="52">
          <cell r="A52" t="str">
            <v>MH.0010SD10</v>
          </cell>
          <cell r="B52">
            <v>14473</v>
          </cell>
          <cell r="C52">
            <v>1806</v>
          </cell>
          <cell r="D52">
            <v>16279</v>
          </cell>
          <cell r="E52">
            <v>0</v>
          </cell>
          <cell r="F52">
            <v>877</v>
          </cell>
          <cell r="G52">
            <v>877</v>
          </cell>
          <cell r="H52">
            <v>17156</v>
          </cell>
          <cell r="I52">
            <v>0</v>
          </cell>
          <cell r="J52">
            <v>1954</v>
          </cell>
          <cell r="K52">
            <v>19110</v>
          </cell>
        </row>
        <row r="53">
          <cell r="A53" t="str">
            <v>MH.0010US20</v>
          </cell>
          <cell r="B53">
            <v>12089</v>
          </cell>
          <cell r="C53">
            <v>0</v>
          </cell>
          <cell r="D53">
            <v>12089</v>
          </cell>
          <cell r="E53">
            <v>0</v>
          </cell>
          <cell r="F53">
            <v>0</v>
          </cell>
          <cell r="G53">
            <v>0</v>
          </cell>
          <cell r="H53">
            <v>12089</v>
          </cell>
          <cell r="I53">
            <v>0</v>
          </cell>
          <cell r="J53">
            <v>1449</v>
          </cell>
          <cell r="K53">
            <v>13538</v>
          </cell>
        </row>
        <row r="54">
          <cell r="A54" t="str">
            <v>MH.0010 Total</v>
          </cell>
          <cell r="B54">
            <v>4436508</v>
          </cell>
          <cell r="C54">
            <v>1766895</v>
          </cell>
          <cell r="D54">
            <v>6203403</v>
          </cell>
          <cell r="E54">
            <v>20491</v>
          </cell>
          <cell r="F54">
            <v>2765695</v>
          </cell>
          <cell r="G54">
            <v>2786186</v>
          </cell>
          <cell r="H54">
            <v>8989589</v>
          </cell>
          <cell r="I54">
            <v>0</v>
          </cell>
          <cell r="J54">
            <v>744408</v>
          </cell>
          <cell r="K54">
            <v>9733997</v>
          </cell>
        </row>
        <row r="55">
          <cell r="A55" t="str">
            <v>MH.0040US10</v>
          </cell>
          <cell r="B55">
            <v>0</v>
          </cell>
          <cell r="C55">
            <v>13</v>
          </cell>
          <cell r="D55">
            <v>13</v>
          </cell>
          <cell r="E55">
            <v>0</v>
          </cell>
          <cell r="F55">
            <v>502</v>
          </cell>
          <cell r="G55">
            <v>502</v>
          </cell>
          <cell r="H55">
            <v>515</v>
          </cell>
          <cell r="I55">
            <v>0</v>
          </cell>
          <cell r="J55">
            <v>2</v>
          </cell>
          <cell r="K55">
            <v>517</v>
          </cell>
        </row>
        <row r="56">
          <cell r="A56" t="str">
            <v>MH.0040ET10</v>
          </cell>
          <cell r="B56">
            <v>820</v>
          </cell>
          <cell r="C56">
            <v>4644</v>
          </cell>
          <cell r="D56">
            <v>5464</v>
          </cell>
          <cell r="E56">
            <v>0</v>
          </cell>
          <cell r="F56">
            <v>25856</v>
          </cell>
          <cell r="G56">
            <v>25856</v>
          </cell>
          <cell r="H56">
            <v>31320</v>
          </cell>
          <cell r="I56">
            <v>0</v>
          </cell>
          <cell r="J56">
            <v>656</v>
          </cell>
          <cell r="K56">
            <v>31976</v>
          </cell>
        </row>
        <row r="57">
          <cell r="A57" t="str">
            <v>MH.0040KE10</v>
          </cell>
          <cell r="B57">
            <v>18802</v>
          </cell>
          <cell r="C57">
            <v>4820</v>
          </cell>
          <cell r="D57">
            <v>23622</v>
          </cell>
          <cell r="E57">
            <v>0</v>
          </cell>
          <cell r="F57">
            <v>22057</v>
          </cell>
          <cell r="G57">
            <v>22057</v>
          </cell>
          <cell r="H57">
            <v>45679</v>
          </cell>
          <cell r="I57">
            <v>0</v>
          </cell>
          <cell r="J57">
            <v>2835</v>
          </cell>
          <cell r="K57">
            <v>48514</v>
          </cell>
        </row>
        <row r="58">
          <cell r="A58" t="str">
            <v>MH.0040TH10</v>
          </cell>
          <cell r="B58">
            <v>27000</v>
          </cell>
          <cell r="C58">
            <v>4662</v>
          </cell>
          <cell r="D58">
            <v>31662</v>
          </cell>
          <cell r="E58">
            <v>0</v>
          </cell>
          <cell r="F58">
            <v>131617</v>
          </cell>
          <cell r="G58">
            <v>131617</v>
          </cell>
          <cell r="H58">
            <v>163279</v>
          </cell>
          <cell r="I58">
            <v>0</v>
          </cell>
          <cell r="J58">
            <v>3799</v>
          </cell>
          <cell r="K58">
            <v>167078</v>
          </cell>
        </row>
        <row r="59">
          <cell r="A59" t="str">
            <v>MH.0040MY10</v>
          </cell>
          <cell r="B59">
            <v>4658</v>
          </cell>
          <cell r="C59">
            <v>1666</v>
          </cell>
          <cell r="D59">
            <v>6324</v>
          </cell>
          <cell r="E59">
            <v>0</v>
          </cell>
          <cell r="F59">
            <v>60635</v>
          </cell>
          <cell r="G59">
            <v>60635</v>
          </cell>
          <cell r="H59">
            <v>66959</v>
          </cell>
          <cell r="I59">
            <v>0</v>
          </cell>
          <cell r="J59">
            <v>759</v>
          </cell>
          <cell r="K59">
            <v>67718</v>
          </cell>
        </row>
        <row r="60">
          <cell r="A60" t="str">
            <v>MH.0040PH10</v>
          </cell>
          <cell r="B60">
            <v>5346</v>
          </cell>
          <cell r="C60">
            <v>0</v>
          </cell>
          <cell r="D60">
            <v>5346</v>
          </cell>
          <cell r="E60">
            <v>0</v>
          </cell>
          <cell r="F60">
            <v>0</v>
          </cell>
          <cell r="G60">
            <v>0</v>
          </cell>
          <cell r="H60">
            <v>5346</v>
          </cell>
          <cell r="I60">
            <v>0</v>
          </cell>
          <cell r="J60">
            <v>641</v>
          </cell>
          <cell r="K60">
            <v>5987</v>
          </cell>
        </row>
        <row r="61">
          <cell r="A61" t="str">
            <v>MH.0040NP10</v>
          </cell>
          <cell r="B61">
            <v>11368</v>
          </cell>
          <cell r="C61">
            <v>235</v>
          </cell>
          <cell r="D61">
            <v>11603</v>
          </cell>
          <cell r="E61">
            <v>0</v>
          </cell>
          <cell r="F61">
            <v>76728</v>
          </cell>
          <cell r="G61">
            <v>76728</v>
          </cell>
          <cell r="H61">
            <v>88331</v>
          </cell>
          <cell r="I61">
            <v>0</v>
          </cell>
          <cell r="J61">
            <v>1392</v>
          </cell>
          <cell r="K61">
            <v>89723</v>
          </cell>
        </row>
        <row r="62">
          <cell r="A62" t="str">
            <v>MH.0040 Total</v>
          </cell>
          <cell r="B62">
            <v>67994</v>
          </cell>
          <cell r="C62">
            <v>16040</v>
          </cell>
          <cell r="D62">
            <v>84034</v>
          </cell>
          <cell r="E62">
            <v>0</v>
          </cell>
          <cell r="F62">
            <v>317395</v>
          </cell>
          <cell r="G62">
            <v>317395</v>
          </cell>
          <cell r="H62">
            <v>401429</v>
          </cell>
          <cell r="I62">
            <v>0</v>
          </cell>
          <cell r="J62">
            <v>10084</v>
          </cell>
          <cell r="K62">
            <v>411513</v>
          </cell>
        </row>
        <row r="63">
          <cell r="A63" t="str">
            <v>MH.0043US10</v>
          </cell>
          <cell r="B63">
            <v>61587</v>
          </cell>
          <cell r="C63">
            <v>24387</v>
          </cell>
          <cell r="D63">
            <v>85974</v>
          </cell>
          <cell r="E63">
            <v>0</v>
          </cell>
          <cell r="F63">
            <v>0</v>
          </cell>
          <cell r="G63">
            <v>0</v>
          </cell>
          <cell r="H63">
            <v>85974</v>
          </cell>
          <cell r="I63">
            <v>0</v>
          </cell>
          <cell r="J63">
            <v>10317</v>
          </cell>
          <cell r="K63">
            <v>96291</v>
          </cell>
        </row>
        <row r="64">
          <cell r="A64" t="str">
            <v>MH.0043EG10</v>
          </cell>
          <cell r="B64">
            <v>4644</v>
          </cell>
          <cell r="C64">
            <v>8076</v>
          </cell>
          <cell r="D64">
            <v>12720</v>
          </cell>
          <cell r="E64">
            <v>0</v>
          </cell>
          <cell r="F64">
            <v>241945</v>
          </cell>
          <cell r="G64">
            <v>241945</v>
          </cell>
          <cell r="H64">
            <v>254665</v>
          </cell>
          <cell r="I64">
            <v>0</v>
          </cell>
          <cell r="J64">
            <v>1526</v>
          </cell>
          <cell r="K64">
            <v>256191</v>
          </cell>
        </row>
        <row r="65">
          <cell r="A65" t="str">
            <v>MH.0043IQ10</v>
          </cell>
          <cell r="B65">
            <v>947306</v>
          </cell>
          <cell r="C65">
            <v>344943</v>
          </cell>
          <cell r="D65">
            <v>1292249</v>
          </cell>
          <cell r="E65">
            <v>2840</v>
          </cell>
          <cell r="F65">
            <v>692108</v>
          </cell>
          <cell r="G65">
            <v>694948</v>
          </cell>
          <cell r="H65">
            <v>1987197</v>
          </cell>
          <cell r="I65">
            <v>0</v>
          </cell>
          <cell r="J65">
            <v>155070</v>
          </cell>
          <cell r="K65">
            <v>2142267</v>
          </cell>
        </row>
        <row r="66">
          <cell r="A66" t="str">
            <v>MH.0043CH10</v>
          </cell>
          <cell r="B66">
            <v>15042</v>
          </cell>
          <cell r="C66">
            <v>251</v>
          </cell>
          <cell r="D66">
            <v>15293</v>
          </cell>
          <cell r="E66">
            <v>0</v>
          </cell>
          <cell r="F66">
            <v>0</v>
          </cell>
          <cell r="G66">
            <v>0</v>
          </cell>
          <cell r="H66">
            <v>15293</v>
          </cell>
          <cell r="I66">
            <v>0</v>
          </cell>
          <cell r="J66">
            <v>1835</v>
          </cell>
          <cell r="K66">
            <v>17128</v>
          </cell>
        </row>
        <row r="67">
          <cell r="A67" t="str">
            <v>MH.0043JO10</v>
          </cell>
          <cell r="B67">
            <v>727030</v>
          </cell>
          <cell r="C67">
            <v>167779</v>
          </cell>
          <cell r="D67">
            <v>894809</v>
          </cell>
          <cell r="E67">
            <v>71</v>
          </cell>
          <cell r="F67">
            <v>510339</v>
          </cell>
          <cell r="G67">
            <v>510410</v>
          </cell>
          <cell r="H67">
            <v>1405219</v>
          </cell>
          <cell r="I67">
            <v>0</v>
          </cell>
          <cell r="J67">
            <v>107377</v>
          </cell>
          <cell r="K67">
            <v>1512596</v>
          </cell>
        </row>
        <row r="68">
          <cell r="A68" t="str">
            <v>MH.0043IQ50</v>
          </cell>
          <cell r="B68">
            <v>0</v>
          </cell>
          <cell r="C68">
            <v>0</v>
          </cell>
          <cell r="D68">
            <v>0</v>
          </cell>
          <cell r="E68">
            <v>0</v>
          </cell>
          <cell r="F68">
            <v>0</v>
          </cell>
          <cell r="G68">
            <v>0</v>
          </cell>
          <cell r="H68">
            <v>0</v>
          </cell>
          <cell r="I68">
            <v>0</v>
          </cell>
          <cell r="J68">
            <v>0</v>
          </cell>
          <cell r="K68">
            <v>0</v>
          </cell>
        </row>
        <row r="69">
          <cell r="A69" t="str">
            <v>MH.0043KE10</v>
          </cell>
          <cell r="B69">
            <v>119032</v>
          </cell>
          <cell r="C69">
            <v>24024</v>
          </cell>
          <cell r="D69">
            <v>143056</v>
          </cell>
          <cell r="E69">
            <v>0</v>
          </cell>
          <cell r="F69">
            <v>48</v>
          </cell>
          <cell r="G69">
            <v>48</v>
          </cell>
          <cell r="H69">
            <v>143104</v>
          </cell>
          <cell r="I69">
            <v>0</v>
          </cell>
          <cell r="J69">
            <v>17167</v>
          </cell>
          <cell r="K69">
            <v>160271</v>
          </cell>
        </row>
        <row r="70">
          <cell r="A70" t="str">
            <v>MH.0043TN10</v>
          </cell>
          <cell r="B70">
            <v>101408</v>
          </cell>
          <cell r="C70">
            <v>41231</v>
          </cell>
          <cell r="D70">
            <v>142639</v>
          </cell>
          <cell r="E70">
            <v>0</v>
          </cell>
          <cell r="F70">
            <v>64817</v>
          </cell>
          <cell r="G70">
            <v>64817</v>
          </cell>
          <cell r="H70">
            <v>207456</v>
          </cell>
          <cell r="I70">
            <v>0</v>
          </cell>
          <cell r="J70">
            <v>17117</v>
          </cell>
          <cell r="K70">
            <v>224573</v>
          </cell>
        </row>
        <row r="71">
          <cell r="A71" t="str">
            <v>MH.0043US20</v>
          </cell>
          <cell r="B71">
            <v>12089</v>
          </cell>
          <cell r="C71">
            <v>0</v>
          </cell>
          <cell r="D71">
            <v>12089</v>
          </cell>
          <cell r="E71">
            <v>0</v>
          </cell>
          <cell r="F71">
            <v>0</v>
          </cell>
          <cell r="G71">
            <v>0</v>
          </cell>
          <cell r="H71">
            <v>12089</v>
          </cell>
          <cell r="I71">
            <v>0</v>
          </cell>
          <cell r="J71">
            <v>1450</v>
          </cell>
          <cell r="K71">
            <v>13539</v>
          </cell>
        </row>
        <row r="72">
          <cell r="A72" t="str">
            <v>MH.0043 Total</v>
          </cell>
          <cell r="B72">
            <v>1988138</v>
          </cell>
          <cell r="C72">
            <v>610691</v>
          </cell>
          <cell r="D72">
            <v>2598829</v>
          </cell>
          <cell r="E72">
            <v>2911</v>
          </cell>
          <cell r="F72">
            <v>1509257</v>
          </cell>
          <cell r="G72">
            <v>1512168</v>
          </cell>
          <cell r="H72">
            <v>4110997</v>
          </cell>
          <cell r="I72">
            <v>0</v>
          </cell>
          <cell r="J72">
            <v>311859</v>
          </cell>
          <cell r="K72">
            <v>4422856</v>
          </cell>
        </row>
        <row r="73">
          <cell r="A73" t="str">
            <v>MH.0044US10</v>
          </cell>
          <cell r="B73">
            <v>61651</v>
          </cell>
          <cell r="C73">
            <v>24639</v>
          </cell>
          <cell r="D73">
            <v>86290</v>
          </cell>
          <cell r="E73">
            <v>0</v>
          </cell>
          <cell r="F73">
            <v>0</v>
          </cell>
          <cell r="G73">
            <v>0</v>
          </cell>
          <cell r="H73">
            <v>86290</v>
          </cell>
          <cell r="I73">
            <v>0</v>
          </cell>
          <cell r="J73">
            <v>10355</v>
          </cell>
          <cell r="K73">
            <v>96645</v>
          </cell>
        </row>
        <row r="74">
          <cell r="A74" t="str">
            <v>MH.0044TH99</v>
          </cell>
          <cell r="B74">
            <v>0</v>
          </cell>
          <cell r="C74">
            <v>0</v>
          </cell>
          <cell r="D74">
            <v>0</v>
          </cell>
          <cell r="E74">
            <v>0</v>
          </cell>
          <cell r="F74">
            <v>0</v>
          </cell>
          <cell r="G74">
            <v>0</v>
          </cell>
          <cell r="H74">
            <v>0</v>
          </cell>
          <cell r="I74">
            <v>0</v>
          </cell>
          <cell r="J74">
            <v>0</v>
          </cell>
          <cell r="K74">
            <v>0</v>
          </cell>
        </row>
        <row r="75">
          <cell r="A75" t="str">
            <v>MH.0044CH10</v>
          </cell>
          <cell r="B75">
            <v>9127</v>
          </cell>
          <cell r="C75">
            <v>348</v>
          </cell>
          <cell r="D75">
            <v>9475</v>
          </cell>
          <cell r="E75">
            <v>0</v>
          </cell>
          <cell r="F75">
            <v>0</v>
          </cell>
          <cell r="G75">
            <v>0</v>
          </cell>
          <cell r="H75">
            <v>9475</v>
          </cell>
          <cell r="I75">
            <v>0</v>
          </cell>
          <cell r="J75">
            <v>1137</v>
          </cell>
          <cell r="K75">
            <v>10612</v>
          </cell>
        </row>
        <row r="76">
          <cell r="A76" t="str">
            <v>MH.0044NP10</v>
          </cell>
          <cell r="B76">
            <v>1713161</v>
          </cell>
          <cell r="C76">
            <v>-540664</v>
          </cell>
          <cell r="D76">
            <v>1172497</v>
          </cell>
          <cell r="E76">
            <v>0</v>
          </cell>
          <cell r="F76">
            <v>505347</v>
          </cell>
          <cell r="G76">
            <v>505347</v>
          </cell>
          <cell r="H76">
            <v>1677844</v>
          </cell>
          <cell r="I76">
            <v>0</v>
          </cell>
          <cell r="J76">
            <v>140700</v>
          </cell>
          <cell r="K76">
            <v>1818544</v>
          </cell>
        </row>
        <row r="77">
          <cell r="A77" t="str">
            <v>MH.0044TH10</v>
          </cell>
          <cell r="B77">
            <v>103025</v>
          </cell>
          <cell r="C77">
            <v>7824</v>
          </cell>
          <cell r="D77">
            <v>110849</v>
          </cell>
          <cell r="E77">
            <v>0</v>
          </cell>
          <cell r="F77">
            <v>0</v>
          </cell>
          <cell r="G77">
            <v>0</v>
          </cell>
          <cell r="H77">
            <v>110849</v>
          </cell>
          <cell r="I77">
            <v>0</v>
          </cell>
          <cell r="J77">
            <v>13302</v>
          </cell>
          <cell r="K77">
            <v>124151</v>
          </cell>
        </row>
        <row r="78">
          <cell r="A78" t="str">
            <v>MH.0044US20</v>
          </cell>
          <cell r="B78">
            <v>12089</v>
          </cell>
          <cell r="C78">
            <v>0</v>
          </cell>
          <cell r="D78">
            <v>12089</v>
          </cell>
          <cell r="E78">
            <v>0</v>
          </cell>
          <cell r="F78">
            <v>0</v>
          </cell>
          <cell r="G78">
            <v>0</v>
          </cell>
          <cell r="H78">
            <v>12089</v>
          </cell>
          <cell r="I78">
            <v>0</v>
          </cell>
          <cell r="J78">
            <v>1450</v>
          </cell>
          <cell r="K78">
            <v>13539</v>
          </cell>
        </row>
        <row r="79">
          <cell r="A79" t="str">
            <v>MH.0044 Total</v>
          </cell>
          <cell r="B79">
            <v>1899053</v>
          </cell>
          <cell r="C79">
            <v>-507853</v>
          </cell>
          <cell r="D79">
            <v>1391200</v>
          </cell>
          <cell r="E79">
            <v>0</v>
          </cell>
          <cell r="F79">
            <v>505347</v>
          </cell>
          <cell r="G79">
            <v>505347</v>
          </cell>
          <cell r="H79">
            <v>1896547</v>
          </cell>
          <cell r="I79">
            <v>0</v>
          </cell>
          <cell r="J79">
            <v>166944</v>
          </cell>
          <cell r="K79">
            <v>2063491</v>
          </cell>
        </row>
        <row r="80">
          <cell r="A80" t="str">
            <v>MI.0001CH10</v>
          </cell>
          <cell r="B80">
            <v>50181</v>
          </cell>
          <cell r="C80">
            <v>0</v>
          </cell>
          <cell r="D80">
            <v>50181</v>
          </cell>
          <cell r="E80">
            <v>0</v>
          </cell>
          <cell r="F80">
            <v>0</v>
          </cell>
          <cell r="G80">
            <v>0</v>
          </cell>
          <cell r="H80">
            <v>50181</v>
          </cell>
          <cell r="I80">
            <v>0</v>
          </cell>
          <cell r="J80">
            <v>6022</v>
          </cell>
          <cell r="K80">
            <v>56203</v>
          </cell>
        </row>
        <row r="81">
          <cell r="A81" t="str">
            <v>MI.0001PH10</v>
          </cell>
          <cell r="B81">
            <v>653015</v>
          </cell>
          <cell r="C81">
            <v>278362</v>
          </cell>
          <cell r="D81">
            <v>931377</v>
          </cell>
          <cell r="E81">
            <v>0</v>
          </cell>
          <cell r="F81">
            <v>0</v>
          </cell>
          <cell r="G81">
            <v>0</v>
          </cell>
          <cell r="H81">
            <v>931377</v>
          </cell>
          <cell r="I81">
            <v>0</v>
          </cell>
          <cell r="J81">
            <v>111765</v>
          </cell>
          <cell r="K81">
            <v>1043142</v>
          </cell>
        </row>
        <row r="82">
          <cell r="A82" t="str">
            <v>MI.0001 Total</v>
          </cell>
          <cell r="B82">
            <v>703196</v>
          </cell>
          <cell r="C82">
            <v>278362</v>
          </cell>
          <cell r="D82">
            <v>981558</v>
          </cell>
          <cell r="E82">
            <v>0</v>
          </cell>
          <cell r="F82">
            <v>0</v>
          </cell>
          <cell r="G82">
            <v>0</v>
          </cell>
          <cell r="H82">
            <v>981558</v>
          </cell>
          <cell r="I82">
            <v>0</v>
          </cell>
          <cell r="J82">
            <v>117787</v>
          </cell>
          <cell r="K82">
            <v>1099345</v>
          </cell>
        </row>
        <row r="83">
          <cell r="A83" t="str">
            <v>OP.0001CH10</v>
          </cell>
          <cell r="B83">
            <v>0</v>
          </cell>
          <cell r="C83">
            <v>4644</v>
          </cell>
          <cell r="D83">
            <v>4644</v>
          </cell>
          <cell r="E83">
            <v>0</v>
          </cell>
          <cell r="F83">
            <v>0</v>
          </cell>
          <cell r="G83">
            <v>0</v>
          </cell>
          <cell r="H83">
            <v>4644</v>
          </cell>
          <cell r="I83">
            <v>0</v>
          </cell>
          <cell r="J83">
            <v>557</v>
          </cell>
          <cell r="K83">
            <v>5201</v>
          </cell>
        </row>
        <row r="84">
          <cell r="A84" t="str">
            <v>OP.0001EG10</v>
          </cell>
          <cell r="B84">
            <v>320927</v>
          </cell>
          <cell r="C84">
            <v>215946</v>
          </cell>
          <cell r="D84">
            <v>536873</v>
          </cell>
          <cell r="E84">
            <v>138314</v>
          </cell>
          <cell r="F84">
            <v>0</v>
          </cell>
          <cell r="G84">
            <v>138314</v>
          </cell>
          <cell r="H84">
            <v>675187</v>
          </cell>
          <cell r="I84">
            <v>0</v>
          </cell>
          <cell r="J84">
            <v>64425</v>
          </cell>
          <cell r="K84">
            <v>739612</v>
          </cell>
        </row>
        <row r="85">
          <cell r="A85" t="str">
            <v>OP.0001JO10</v>
          </cell>
          <cell r="B85">
            <v>6781032</v>
          </cell>
          <cell r="C85">
            <v>1818151</v>
          </cell>
          <cell r="D85">
            <v>8599183</v>
          </cell>
          <cell r="E85">
            <v>130302</v>
          </cell>
          <cell r="F85">
            <v>0</v>
          </cell>
          <cell r="G85">
            <v>130302</v>
          </cell>
          <cell r="H85">
            <v>8729485</v>
          </cell>
          <cell r="I85">
            <v>0</v>
          </cell>
          <cell r="J85">
            <v>1031902</v>
          </cell>
          <cell r="K85">
            <v>9761387</v>
          </cell>
        </row>
        <row r="86">
          <cell r="A86" t="str">
            <v>OP.0001SY10</v>
          </cell>
          <cell r="B86">
            <v>1058185</v>
          </cell>
          <cell r="C86">
            <v>249509</v>
          </cell>
          <cell r="D86">
            <v>1307694</v>
          </cell>
          <cell r="E86">
            <v>3060</v>
          </cell>
          <cell r="F86">
            <v>0</v>
          </cell>
          <cell r="G86">
            <v>3060</v>
          </cell>
          <cell r="H86">
            <v>1310754</v>
          </cell>
          <cell r="I86">
            <v>0</v>
          </cell>
          <cell r="J86">
            <v>156923</v>
          </cell>
          <cell r="K86">
            <v>1467677</v>
          </cell>
        </row>
        <row r="87">
          <cell r="A87" t="str">
            <v>OP.0001TN10</v>
          </cell>
          <cell r="B87">
            <v>58882</v>
          </cell>
          <cell r="C87">
            <v>82256</v>
          </cell>
          <cell r="D87">
            <v>141138</v>
          </cell>
          <cell r="E87">
            <v>82195</v>
          </cell>
          <cell r="F87">
            <v>0</v>
          </cell>
          <cell r="G87">
            <v>82195</v>
          </cell>
          <cell r="H87">
            <v>223333</v>
          </cell>
          <cell r="I87">
            <v>0</v>
          </cell>
          <cell r="J87">
            <v>16937</v>
          </cell>
          <cell r="K87">
            <v>240270</v>
          </cell>
        </row>
        <row r="88">
          <cell r="A88" t="str">
            <v>OP.0001 Total</v>
          </cell>
          <cell r="B88">
            <v>8219026</v>
          </cell>
          <cell r="C88">
            <v>2370506</v>
          </cell>
          <cell r="D88">
            <v>10589532</v>
          </cell>
          <cell r="E88">
            <v>353871</v>
          </cell>
          <cell r="F88">
            <v>0</v>
          </cell>
          <cell r="G88">
            <v>353871</v>
          </cell>
          <cell r="H88">
            <v>10943403</v>
          </cell>
          <cell r="I88">
            <v>0</v>
          </cell>
          <cell r="J88">
            <v>1270744</v>
          </cell>
          <cell r="K88">
            <v>12214147</v>
          </cell>
        </row>
        <row r="89">
          <cell r="A89" t="str">
            <v>OP.0002CH10</v>
          </cell>
          <cell r="B89">
            <v>0</v>
          </cell>
          <cell r="C89">
            <v>983</v>
          </cell>
          <cell r="D89">
            <v>983</v>
          </cell>
          <cell r="E89">
            <v>0</v>
          </cell>
          <cell r="F89">
            <v>0</v>
          </cell>
          <cell r="G89">
            <v>0</v>
          </cell>
          <cell r="H89">
            <v>983</v>
          </cell>
          <cell r="I89">
            <v>0</v>
          </cell>
          <cell r="J89">
            <v>118</v>
          </cell>
          <cell r="K89">
            <v>1101</v>
          </cell>
        </row>
        <row r="90">
          <cell r="A90" t="str">
            <v>OP.0002RU10</v>
          </cell>
          <cell r="B90">
            <v>2109191</v>
          </cell>
          <cell r="C90">
            <v>585521</v>
          </cell>
          <cell r="D90">
            <v>2694712</v>
          </cell>
          <cell r="E90">
            <v>18641</v>
          </cell>
          <cell r="F90">
            <v>0</v>
          </cell>
          <cell r="G90">
            <v>18641</v>
          </cell>
          <cell r="H90">
            <v>2713353</v>
          </cell>
          <cell r="I90">
            <v>0</v>
          </cell>
          <cell r="J90">
            <v>323365</v>
          </cell>
          <cell r="K90">
            <v>3036718</v>
          </cell>
        </row>
        <row r="91">
          <cell r="A91" t="str">
            <v>OP.0002UA10</v>
          </cell>
          <cell r="B91">
            <v>8841</v>
          </cell>
          <cell r="C91">
            <v>6009</v>
          </cell>
          <cell r="D91">
            <v>14850</v>
          </cell>
          <cell r="E91">
            <v>0</v>
          </cell>
          <cell r="F91">
            <v>0</v>
          </cell>
          <cell r="G91">
            <v>0</v>
          </cell>
          <cell r="H91">
            <v>14850</v>
          </cell>
          <cell r="I91">
            <v>0</v>
          </cell>
          <cell r="J91">
            <v>1782</v>
          </cell>
          <cell r="K91">
            <v>16632</v>
          </cell>
        </row>
        <row r="92">
          <cell r="A92" t="str">
            <v>OP.0002KG10</v>
          </cell>
          <cell r="B92">
            <v>20811</v>
          </cell>
          <cell r="C92">
            <v>13694</v>
          </cell>
          <cell r="D92">
            <v>34505</v>
          </cell>
          <cell r="E92">
            <v>0</v>
          </cell>
          <cell r="F92">
            <v>0</v>
          </cell>
          <cell r="G92">
            <v>0</v>
          </cell>
          <cell r="H92">
            <v>34505</v>
          </cell>
          <cell r="I92">
            <v>0</v>
          </cell>
          <cell r="J92">
            <v>4141</v>
          </cell>
          <cell r="K92">
            <v>38646</v>
          </cell>
        </row>
        <row r="93">
          <cell r="A93" t="str">
            <v>OP.0002KZ10</v>
          </cell>
          <cell r="B93">
            <v>5545</v>
          </cell>
          <cell r="C93">
            <v>1149</v>
          </cell>
          <cell r="D93">
            <v>6694</v>
          </cell>
          <cell r="E93">
            <v>0</v>
          </cell>
          <cell r="F93">
            <v>0</v>
          </cell>
          <cell r="G93">
            <v>0</v>
          </cell>
          <cell r="H93">
            <v>6694</v>
          </cell>
          <cell r="I93">
            <v>0</v>
          </cell>
          <cell r="J93">
            <v>803</v>
          </cell>
          <cell r="K93">
            <v>7497</v>
          </cell>
        </row>
        <row r="94">
          <cell r="A94" t="str">
            <v>OP.0002MD10</v>
          </cell>
          <cell r="B94">
            <v>28749</v>
          </cell>
          <cell r="C94">
            <v>29363</v>
          </cell>
          <cell r="D94">
            <v>58112</v>
          </cell>
          <cell r="E94">
            <v>8650</v>
          </cell>
          <cell r="F94">
            <v>0</v>
          </cell>
          <cell r="G94">
            <v>8650</v>
          </cell>
          <cell r="H94">
            <v>66762</v>
          </cell>
          <cell r="I94">
            <v>0</v>
          </cell>
          <cell r="J94">
            <v>6973</v>
          </cell>
          <cell r="K94">
            <v>73735</v>
          </cell>
        </row>
        <row r="95">
          <cell r="A95" t="str">
            <v>OP.0002MT10</v>
          </cell>
          <cell r="B95">
            <v>17333</v>
          </cell>
          <cell r="C95">
            <v>21170</v>
          </cell>
          <cell r="D95">
            <v>38503</v>
          </cell>
          <cell r="E95">
            <v>30031</v>
          </cell>
          <cell r="F95">
            <v>0</v>
          </cell>
          <cell r="G95">
            <v>30031</v>
          </cell>
          <cell r="H95">
            <v>68534</v>
          </cell>
          <cell r="I95">
            <v>0</v>
          </cell>
          <cell r="J95">
            <v>4620</v>
          </cell>
          <cell r="K95">
            <v>73154</v>
          </cell>
        </row>
        <row r="96">
          <cell r="A96" t="str">
            <v>OP.0002AZ10</v>
          </cell>
          <cell r="B96">
            <v>4524</v>
          </cell>
          <cell r="C96">
            <v>3089</v>
          </cell>
          <cell r="D96">
            <v>7613</v>
          </cell>
          <cell r="E96">
            <v>0</v>
          </cell>
          <cell r="F96">
            <v>0</v>
          </cell>
          <cell r="G96">
            <v>0</v>
          </cell>
          <cell r="H96">
            <v>7613</v>
          </cell>
          <cell r="I96">
            <v>0</v>
          </cell>
          <cell r="J96">
            <v>915</v>
          </cell>
          <cell r="K96">
            <v>8528</v>
          </cell>
        </row>
        <row r="97">
          <cell r="A97" t="str">
            <v>OP.0002SK10</v>
          </cell>
          <cell r="B97">
            <v>0</v>
          </cell>
          <cell r="C97">
            <v>0</v>
          </cell>
          <cell r="D97">
            <v>0</v>
          </cell>
          <cell r="E97">
            <v>5977</v>
          </cell>
          <cell r="F97">
            <v>0</v>
          </cell>
          <cell r="G97">
            <v>5977</v>
          </cell>
          <cell r="H97">
            <v>5977</v>
          </cell>
          <cell r="I97">
            <v>0</v>
          </cell>
          <cell r="J97">
            <v>0</v>
          </cell>
          <cell r="K97">
            <v>5977</v>
          </cell>
        </row>
        <row r="98">
          <cell r="A98" t="str">
            <v>OP.0002 Total</v>
          </cell>
          <cell r="B98">
            <v>2194994</v>
          </cell>
          <cell r="C98">
            <v>660978</v>
          </cell>
          <cell r="D98">
            <v>2855972</v>
          </cell>
          <cell r="E98">
            <v>63299</v>
          </cell>
          <cell r="F98">
            <v>0</v>
          </cell>
          <cell r="G98">
            <v>63299</v>
          </cell>
          <cell r="H98">
            <v>2919271</v>
          </cell>
          <cell r="I98">
            <v>0</v>
          </cell>
          <cell r="J98">
            <v>342717</v>
          </cell>
          <cell r="K98">
            <v>3261988</v>
          </cell>
        </row>
        <row r="99">
          <cell r="A99" t="str">
            <v>OP.0003NP10</v>
          </cell>
          <cell r="B99">
            <v>2567266</v>
          </cell>
          <cell r="C99">
            <v>197356</v>
          </cell>
          <cell r="D99">
            <v>2764622</v>
          </cell>
          <cell r="E99">
            <v>243466</v>
          </cell>
          <cell r="F99">
            <v>0</v>
          </cell>
          <cell r="G99">
            <v>243466</v>
          </cell>
          <cell r="H99">
            <v>3008088</v>
          </cell>
          <cell r="I99">
            <v>0</v>
          </cell>
          <cell r="J99">
            <v>331755</v>
          </cell>
          <cell r="K99">
            <v>3339843</v>
          </cell>
        </row>
        <row r="100">
          <cell r="A100" t="str">
            <v>OP.0003CH10</v>
          </cell>
          <cell r="B100">
            <v>0</v>
          </cell>
          <cell r="C100">
            <v>2694</v>
          </cell>
          <cell r="D100">
            <v>2694</v>
          </cell>
          <cell r="E100">
            <v>0</v>
          </cell>
          <cell r="F100">
            <v>0</v>
          </cell>
          <cell r="G100">
            <v>0</v>
          </cell>
          <cell r="H100">
            <v>2694</v>
          </cell>
          <cell r="I100">
            <v>0</v>
          </cell>
          <cell r="J100">
            <v>323</v>
          </cell>
          <cell r="K100">
            <v>3017</v>
          </cell>
        </row>
        <row r="101">
          <cell r="A101" t="str">
            <v>OP.0003 Total</v>
          </cell>
          <cell r="B101">
            <v>2567266</v>
          </cell>
          <cell r="C101">
            <v>200050</v>
          </cell>
          <cell r="D101">
            <v>2767316</v>
          </cell>
          <cell r="E101">
            <v>243466</v>
          </cell>
          <cell r="F101">
            <v>0</v>
          </cell>
          <cell r="G101">
            <v>243466</v>
          </cell>
          <cell r="H101">
            <v>3010782</v>
          </cell>
          <cell r="I101">
            <v>0</v>
          </cell>
          <cell r="J101">
            <v>332078</v>
          </cell>
          <cell r="K101">
            <v>3342860</v>
          </cell>
        </row>
        <row r="102">
          <cell r="A102" t="str">
            <v>OP.0004CO10</v>
          </cell>
          <cell r="B102">
            <v>30861</v>
          </cell>
          <cell r="C102">
            <v>9459</v>
          </cell>
          <cell r="D102">
            <v>40320</v>
          </cell>
          <cell r="E102">
            <v>0</v>
          </cell>
          <cell r="F102">
            <v>0</v>
          </cell>
          <cell r="G102">
            <v>0</v>
          </cell>
          <cell r="H102">
            <v>40320</v>
          </cell>
          <cell r="I102">
            <v>0</v>
          </cell>
          <cell r="J102">
            <v>4838</v>
          </cell>
          <cell r="K102">
            <v>45158</v>
          </cell>
        </row>
        <row r="103">
          <cell r="A103" t="str">
            <v>OP.0004CR10</v>
          </cell>
          <cell r="B103">
            <v>5147</v>
          </cell>
          <cell r="C103">
            <v>7716</v>
          </cell>
          <cell r="D103">
            <v>12863</v>
          </cell>
          <cell r="E103">
            <v>0</v>
          </cell>
          <cell r="F103">
            <v>0</v>
          </cell>
          <cell r="G103">
            <v>0</v>
          </cell>
          <cell r="H103">
            <v>12863</v>
          </cell>
          <cell r="I103">
            <v>0</v>
          </cell>
          <cell r="J103">
            <v>1544</v>
          </cell>
          <cell r="K103">
            <v>14407</v>
          </cell>
        </row>
        <row r="104">
          <cell r="A104" t="str">
            <v>OP.0004US10</v>
          </cell>
          <cell r="B104">
            <v>0</v>
          </cell>
          <cell r="C104">
            <v>85</v>
          </cell>
          <cell r="D104">
            <v>85</v>
          </cell>
          <cell r="E104">
            <v>0</v>
          </cell>
          <cell r="F104">
            <v>0</v>
          </cell>
          <cell r="G104">
            <v>0</v>
          </cell>
          <cell r="H104">
            <v>85</v>
          </cell>
          <cell r="I104">
            <v>0</v>
          </cell>
          <cell r="J104">
            <v>10</v>
          </cell>
          <cell r="K104">
            <v>95</v>
          </cell>
        </row>
        <row r="105">
          <cell r="A105" t="str">
            <v>OP.0004EC10</v>
          </cell>
          <cell r="B105">
            <v>66661</v>
          </cell>
          <cell r="C105">
            <v>160712</v>
          </cell>
          <cell r="D105">
            <v>227373</v>
          </cell>
          <cell r="E105">
            <v>24711</v>
          </cell>
          <cell r="F105">
            <v>39877</v>
          </cell>
          <cell r="G105">
            <v>64588</v>
          </cell>
          <cell r="H105">
            <v>291961</v>
          </cell>
          <cell r="I105">
            <v>0</v>
          </cell>
          <cell r="J105">
            <v>27285</v>
          </cell>
          <cell r="K105">
            <v>319246</v>
          </cell>
        </row>
        <row r="106">
          <cell r="A106" t="str">
            <v>OP.0004 Total</v>
          </cell>
          <cell r="B106">
            <v>102669</v>
          </cell>
          <cell r="C106">
            <v>177972</v>
          </cell>
          <cell r="D106">
            <v>280641</v>
          </cell>
          <cell r="E106">
            <v>24711</v>
          </cell>
          <cell r="F106">
            <v>39877</v>
          </cell>
          <cell r="G106">
            <v>64588</v>
          </cell>
          <cell r="H106">
            <v>345229</v>
          </cell>
          <cell r="I106">
            <v>0</v>
          </cell>
          <cell r="J106">
            <v>33677</v>
          </cell>
          <cell r="K106">
            <v>378906</v>
          </cell>
        </row>
        <row r="107">
          <cell r="A107" t="str">
            <v>RE.0003CH10</v>
          </cell>
          <cell r="B107">
            <v>0</v>
          </cell>
          <cell r="C107">
            <v>0</v>
          </cell>
          <cell r="D107">
            <v>0</v>
          </cell>
          <cell r="E107">
            <v>0</v>
          </cell>
          <cell r="F107">
            <v>285</v>
          </cell>
          <cell r="G107">
            <v>285</v>
          </cell>
          <cell r="H107">
            <v>285</v>
          </cell>
          <cell r="I107">
            <v>0</v>
          </cell>
          <cell r="J107">
            <v>0</v>
          </cell>
          <cell r="K107">
            <v>285</v>
          </cell>
        </row>
        <row r="108">
          <cell r="A108" t="str">
            <v>RE.0003CR10</v>
          </cell>
          <cell r="B108">
            <v>31303</v>
          </cell>
          <cell r="C108">
            <v>57196</v>
          </cell>
          <cell r="D108">
            <v>88499</v>
          </cell>
          <cell r="E108">
            <v>219</v>
          </cell>
          <cell r="F108">
            <v>1875</v>
          </cell>
          <cell r="G108">
            <v>2094</v>
          </cell>
          <cell r="H108">
            <v>90593</v>
          </cell>
          <cell r="I108">
            <v>13411</v>
          </cell>
          <cell r="J108">
            <v>10620</v>
          </cell>
          <cell r="K108">
            <v>114624</v>
          </cell>
        </row>
        <row r="109">
          <cell r="A109" t="str">
            <v>RE.0003EC10</v>
          </cell>
          <cell r="B109">
            <v>129693</v>
          </cell>
          <cell r="C109">
            <v>43336</v>
          </cell>
          <cell r="D109">
            <v>173029</v>
          </cell>
          <cell r="E109">
            <v>41435</v>
          </cell>
          <cell r="F109">
            <v>0</v>
          </cell>
          <cell r="G109">
            <v>41435</v>
          </cell>
          <cell r="H109">
            <v>214464</v>
          </cell>
          <cell r="I109">
            <v>109780</v>
          </cell>
          <cell r="J109">
            <v>20764</v>
          </cell>
          <cell r="K109">
            <v>345008</v>
          </cell>
        </row>
        <row r="110">
          <cell r="A110" t="str">
            <v>RE.0003CO10</v>
          </cell>
          <cell r="B110">
            <v>78994</v>
          </cell>
          <cell r="C110">
            <v>7125</v>
          </cell>
          <cell r="D110">
            <v>86119</v>
          </cell>
          <cell r="E110">
            <v>650</v>
          </cell>
          <cell r="F110">
            <v>0</v>
          </cell>
          <cell r="G110">
            <v>650</v>
          </cell>
          <cell r="H110">
            <v>86769</v>
          </cell>
          <cell r="I110">
            <v>3419</v>
          </cell>
          <cell r="J110">
            <v>10334</v>
          </cell>
          <cell r="K110">
            <v>100522</v>
          </cell>
        </row>
        <row r="111">
          <cell r="A111" t="str">
            <v>RE.0003US20</v>
          </cell>
          <cell r="B111">
            <v>147424</v>
          </cell>
          <cell r="C111">
            <v>45366</v>
          </cell>
          <cell r="D111">
            <v>192790</v>
          </cell>
          <cell r="E111">
            <v>0</v>
          </cell>
          <cell r="F111">
            <v>0</v>
          </cell>
          <cell r="G111">
            <v>0</v>
          </cell>
          <cell r="H111">
            <v>192790</v>
          </cell>
          <cell r="I111">
            <v>0</v>
          </cell>
          <cell r="J111">
            <v>23135</v>
          </cell>
          <cell r="K111">
            <v>215925</v>
          </cell>
        </row>
        <row r="112">
          <cell r="A112" t="str">
            <v>RE.0003US21</v>
          </cell>
          <cell r="B112">
            <v>0</v>
          </cell>
          <cell r="C112">
            <v>0</v>
          </cell>
          <cell r="D112">
            <v>0</v>
          </cell>
          <cell r="E112">
            <v>122</v>
          </cell>
          <cell r="F112">
            <v>0</v>
          </cell>
          <cell r="G112">
            <v>122</v>
          </cell>
          <cell r="H112">
            <v>122</v>
          </cell>
          <cell r="I112">
            <v>0</v>
          </cell>
          <cell r="J112">
            <v>0</v>
          </cell>
          <cell r="K112">
            <v>122</v>
          </cell>
        </row>
        <row r="113">
          <cell r="A113" t="str">
            <v>RE.0003US23</v>
          </cell>
          <cell r="B113">
            <v>279289</v>
          </cell>
          <cell r="C113">
            <v>68202</v>
          </cell>
          <cell r="D113">
            <v>347491</v>
          </cell>
          <cell r="E113">
            <v>184005</v>
          </cell>
          <cell r="F113">
            <v>0</v>
          </cell>
          <cell r="G113">
            <v>184005</v>
          </cell>
          <cell r="H113">
            <v>531496</v>
          </cell>
          <cell r="I113">
            <v>2226086</v>
          </cell>
          <cell r="J113">
            <v>41699</v>
          </cell>
          <cell r="K113">
            <v>2799281</v>
          </cell>
        </row>
        <row r="114">
          <cell r="A114" t="str">
            <v>RE.0003US25</v>
          </cell>
          <cell r="B114">
            <v>39</v>
          </cell>
          <cell r="C114">
            <v>0</v>
          </cell>
          <cell r="D114">
            <v>39</v>
          </cell>
          <cell r="E114">
            <v>592</v>
          </cell>
          <cell r="F114">
            <v>0</v>
          </cell>
          <cell r="G114">
            <v>592</v>
          </cell>
          <cell r="H114">
            <v>631</v>
          </cell>
          <cell r="I114">
            <v>1322</v>
          </cell>
          <cell r="J114">
            <v>5</v>
          </cell>
          <cell r="K114">
            <v>1958</v>
          </cell>
        </row>
        <row r="115">
          <cell r="A115" t="str">
            <v>RE.0003US24</v>
          </cell>
          <cell r="B115">
            <v>280</v>
          </cell>
          <cell r="C115">
            <v>0</v>
          </cell>
          <cell r="D115">
            <v>280</v>
          </cell>
          <cell r="E115">
            <v>81</v>
          </cell>
          <cell r="F115">
            <v>0</v>
          </cell>
          <cell r="G115">
            <v>81</v>
          </cell>
          <cell r="H115">
            <v>361</v>
          </cell>
          <cell r="I115">
            <v>508</v>
          </cell>
          <cell r="J115">
            <v>33</v>
          </cell>
          <cell r="K115">
            <v>902</v>
          </cell>
        </row>
        <row r="116">
          <cell r="A116" t="str">
            <v>RE.0003 Total</v>
          </cell>
          <cell r="B116">
            <v>667022</v>
          </cell>
          <cell r="C116">
            <v>221225</v>
          </cell>
          <cell r="D116">
            <v>888247</v>
          </cell>
          <cell r="E116">
            <v>227104</v>
          </cell>
          <cell r="F116">
            <v>2160</v>
          </cell>
          <cell r="G116">
            <v>229264</v>
          </cell>
          <cell r="H116">
            <v>1117511</v>
          </cell>
          <cell r="I116">
            <v>2354526</v>
          </cell>
          <cell r="J116">
            <v>106590</v>
          </cell>
          <cell r="K116">
            <v>3578627</v>
          </cell>
        </row>
        <row r="117">
          <cell r="A117" t="str">
            <v>RE.0004TH10</v>
          </cell>
          <cell r="B117">
            <v>4086297</v>
          </cell>
          <cell r="C117">
            <v>529184</v>
          </cell>
          <cell r="D117">
            <v>4615481</v>
          </cell>
          <cell r="E117">
            <v>928405</v>
          </cell>
          <cell r="F117">
            <v>0</v>
          </cell>
          <cell r="G117">
            <v>928405</v>
          </cell>
          <cell r="H117">
            <v>5543886</v>
          </cell>
          <cell r="I117">
            <v>6845117</v>
          </cell>
          <cell r="J117">
            <v>553858</v>
          </cell>
          <cell r="K117">
            <v>12942861</v>
          </cell>
        </row>
        <row r="118">
          <cell r="A118" t="str">
            <v>RE.0004US10</v>
          </cell>
          <cell r="B118">
            <v>19059</v>
          </cell>
          <cell r="C118">
            <v>14</v>
          </cell>
          <cell r="D118">
            <v>19073</v>
          </cell>
          <cell r="E118">
            <v>0</v>
          </cell>
          <cell r="F118">
            <v>0</v>
          </cell>
          <cell r="G118">
            <v>0</v>
          </cell>
          <cell r="H118">
            <v>19073</v>
          </cell>
          <cell r="I118">
            <v>0</v>
          </cell>
          <cell r="J118">
            <v>2289</v>
          </cell>
          <cell r="K118">
            <v>21362</v>
          </cell>
        </row>
        <row r="119">
          <cell r="A119" t="str">
            <v>RE.0004HK10</v>
          </cell>
          <cell r="B119">
            <v>0</v>
          </cell>
          <cell r="C119">
            <v>0</v>
          </cell>
          <cell r="D119">
            <v>0</v>
          </cell>
          <cell r="E119">
            <v>19407</v>
          </cell>
          <cell r="F119">
            <v>0</v>
          </cell>
          <cell r="G119">
            <v>19407</v>
          </cell>
          <cell r="H119">
            <v>19407</v>
          </cell>
          <cell r="I119">
            <v>0</v>
          </cell>
          <cell r="J119">
            <v>0</v>
          </cell>
          <cell r="K119">
            <v>19407</v>
          </cell>
        </row>
        <row r="120">
          <cell r="A120" t="str">
            <v>RE.0004JP10</v>
          </cell>
          <cell r="B120">
            <v>130549</v>
          </cell>
          <cell r="C120">
            <v>25693</v>
          </cell>
          <cell r="D120">
            <v>156242</v>
          </cell>
          <cell r="E120">
            <v>27300</v>
          </cell>
          <cell r="F120">
            <v>0</v>
          </cell>
          <cell r="G120">
            <v>27300</v>
          </cell>
          <cell r="H120">
            <v>183542</v>
          </cell>
          <cell r="I120">
            <v>0</v>
          </cell>
          <cell r="J120">
            <v>18749</v>
          </cell>
          <cell r="K120">
            <v>202291</v>
          </cell>
        </row>
        <row r="121">
          <cell r="A121" t="str">
            <v>RE.0004KR10</v>
          </cell>
          <cell r="B121">
            <v>13573</v>
          </cell>
          <cell r="C121">
            <v>0</v>
          </cell>
          <cell r="D121">
            <v>13573</v>
          </cell>
          <cell r="E121">
            <v>0</v>
          </cell>
          <cell r="F121">
            <v>0</v>
          </cell>
          <cell r="G121">
            <v>0</v>
          </cell>
          <cell r="H121">
            <v>13573</v>
          </cell>
          <cell r="I121">
            <v>0</v>
          </cell>
          <cell r="J121">
            <v>1629</v>
          </cell>
          <cell r="K121">
            <v>15202</v>
          </cell>
        </row>
        <row r="122">
          <cell r="A122" t="str">
            <v>RE.0004US20</v>
          </cell>
          <cell r="B122">
            <v>221056</v>
          </cell>
          <cell r="C122">
            <v>61393</v>
          </cell>
          <cell r="D122">
            <v>282449</v>
          </cell>
          <cell r="E122">
            <v>0</v>
          </cell>
          <cell r="F122">
            <v>0</v>
          </cell>
          <cell r="G122">
            <v>0</v>
          </cell>
          <cell r="H122">
            <v>282449</v>
          </cell>
          <cell r="I122">
            <v>0</v>
          </cell>
          <cell r="J122">
            <v>33894</v>
          </cell>
          <cell r="K122">
            <v>316343</v>
          </cell>
        </row>
        <row r="123">
          <cell r="A123" t="str">
            <v>RE.0004US21</v>
          </cell>
          <cell r="B123">
            <v>48700</v>
          </cell>
          <cell r="C123">
            <v>5830</v>
          </cell>
          <cell r="D123">
            <v>54530</v>
          </cell>
          <cell r="E123">
            <v>30380</v>
          </cell>
          <cell r="F123">
            <v>10998</v>
          </cell>
          <cell r="G123">
            <v>41378</v>
          </cell>
          <cell r="H123">
            <v>95908</v>
          </cell>
          <cell r="I123">
            <v>199994</v>
          </cell>
          <cell r="J123">
            <v>6544</v>
          </cell>
          <cell r="K123">
            <v>302446</v>
          </cell>
        </row>
        <row r="124">
          <cell r="A124" t="str">
            <v>RE.0004US22</v>
          </cell>
          <cell r="B124">
            <v>243827</v>
          </cell>
          <cell r="C124">
            <v>21395</v>
          </cell>
          <cell r="D124">
            <v>265222</v>
          </cell>
          <cell r="E124">
            <v>99774</v>
          </cell>
          <cell r="F124">
            <v>21499</v>
          </cell>
          <cell r="G124">
            <v>121273</v>
          </cell>
          <cell r="H124">
            <v>386495</v>
          </cell>
          <cell r="I124">
            <v>727926</v>
          </cell>
          <cell r="J124">
            <v>31827</v>
          </cell>
          <cell r="K124">
            <v>1146248</v>
          </cell>
        </row>
        <row r="125">
          <cell r="A125" t="str">
            <v>RE.0004US24</v>
          </cell>
          <cell r="B125">
            <v>0</v>
          </cell>
          <cell r="C125">
            <v>0</v>
          </cell>
          <cell r="D125">
            <v>0</v>
          </cell>
          <cell r="E125">
            <v>0</v>
          </cell>
          <cell r="F125">
            <v>0</v>
          </cell>
          <cell r="G125">
            <v>0</v>
          </cell>
          <cell r="H125">
            <v>0</v>
          </cell>
          <cell r="I125">
            <v>858</v>
          </cell>
          <cell r="J125">
            <v>0</v>
          </cell>
          <cell r="K125">
            <v>858</v>
          </cell>
        </row>
        <row r="126">
          <cell r="A126" t="str">
            <v>RE.0004US25</v>
          </cell>
          <cell r="B126">
            <v>86549</v>
          </cell>
          <cell r="C126">
            <v>5805</v>
          </cell>
          <cell r="D126">
            <v>92354</v>
          </cell>
          <cell r="E126">
            <v>95766</v>
          </cell>
          <cell r="F126">
            <v>32296</v>
          </cell>
          <cell r="G126">
            <v>128062</v>
          </cell>
          <cell r="H126">
            <v>220416</v>
          </cell>
          <cell r="I126">
            <v>447819</v>
          </cell>
          <cell r="J126">
            <v>11082</v>
          </cell>
          <cell r="K126">
            <v>679317</v>
          </cell>
        </row>
        <row r="127">
          <cell r="A127" t="str">
            <v>RE.0004GB10</v>
          </cell>
          <cell r="B127">
            <v>40142</v>
          </cell>
          <cell r="C127">
            <v>1756</v>
          </cell>
          <cell r="D127">
            <v>41898</v>
          </cell>
          <cell r="E127">
            <v>0</v>
          </cell>
          <cell r="F127">
            <v>0</v>
          </cell>
          <cell r="G127">
            <v>0</v>
          </cell>
          <cell r="H127">
            <v>41898</v>
          </cell>
          <cell r="I127">
            <v>0</v>
          </cell>
          <cell r="J127">
            <v>5028</v>
          </cell>
          <cell r="K127">
            <v>46926</v>
          </cell>
        </row>
        <row r="128">
          <cell r="A128" t="str">
            <v>RE.0004TH99</v>
          </cell>
          <cell r="B128">
            <v>0</v>
          </cell>
          <cell r="C128">
            <v>0</v>
          </cell>
          <cell r="D128">
            <v>0</v>
          </cell>
          <cell r="E128">
            <v>0</v>
          </cell>
          <cell r="F128">
            <v>0</v>
          </cell>
          <cell r="G128">
            <v>0</v>
          </cell>
          <cell r="H128">
            <v>0</v>
          </cell>
          <cell r="I128">
            <v>0</v>
          </cell>
          <cell r="J128">
            <v>0</v>
          </cell>
          <cell r="K128">
            <v>0</v>
          </cell>
        </row>
        <row r="129">
          <cell r="A129" t="str">
            <v>RE.0004PH10</v>
          </cell>
          <cell r="B129">
            <v>5289</v>
          </cell>
          <cell r="C129">
            <v>0</v>
          </cell>
          <cell r="D129">
            <v>5289</v>
          </cell>
          <cell r="E129">
            <v>0</v>
          </cell>
          <cell r="F129">
            <v>0</v>
          </cell>
          <cell r="G129">
            <v>0</v>
          </cell>
          <cell r="H129">
            <v>5289</v>
          </cell>
          <cell r="I129">
            <v>0</v>
          </cell>
          <cell r="J129">
            <v>633</v>
          </cell>
          <cell r="K129">
            <v>5922</v>
          </cell>
        </row>
        <row r="130">
          <cell r="A130" t="str">
            <v>RE.0004 Total</v>
          </cell>
          <cell r="B130">
            <v>4895041</v>
          </cell>
          <cell r="C130">
            <v>651070</v>
          </cell>
          <cell r="D130">
            <v>5546111</v>
          </cell>
          <cell r="E130">
            <v>1201032</v>
          </cell>
          <cell r="F130">
            <v>64793</v>
          </cell>
          <cell r="G130">
            <v>1265825</v>
          </cell>
          <cell r="H130">
            <v>6811936</v>
          </cell>
          <cell r="I130">
            <v>8221714</v>
          </cell>
          <cell r="J130">
            <v>665533</v>
          </cell>
          <cell r="K130">
            <v>15699183</v>
          </cell>
        </row>
        <row r="131">
          <cell r="A131" t="str">
            <v>RE.0005PH10</v>
          </cell>
          <cell r="B131">
            <v>44668</v>
          </cell>
          <cell r="C131">
            <v>74838</v>
          </cell>
          <cell r="D131">
            <v>119506</v>
          </cell>
          <cell r="E131">
            <v>177</v>
          </cell>
          <cell r="F131">
            <v>0</v>
          </cell>
          <cell r="G131">
            <v>177</v>
          </cell>
          <cell r="H131">
            <v>119683</v>
          </cell>
          <cell r="I131">
            <v>1016</v>
          </cell>
          <cell r="J131">
            <v>14341</v>
          </cell>
          <cell r="K131">
            <v>135040</v>
          </cell>
        </row>
        <row r="132">
          <cell r="A132" t="str">
            <v>RE.0005MY10</v>
          </cell>
          <cell r="B132">
            <v>816150</v>
          </cell>
          <cell r="C132">
            <v>113908</v>
          </cell>
          <cell r="D132">
            <v>930058</v>
          </cell>
          <cell r="E132">
            <v>104037</v>
          </cell>
          <cell r="F132">
            <v>-2</v>
          </cell>
          <cell r="G132">
            <v>104035</v>
          </cell>
          <cell r="H132">
            <v>1034093</v>
          </cell>
          <cell r="I132">
            <v>8253146</v>
          </cell>
          <cell r="J132">
            <v>111607</v>
          </cell>
          <cell r="K132">
            <v>9398846</v>
          </cell>
        </row>
        <row r="133">
          <cell r="A133" t="str">
            <v>RE.0005BD10</v>
          </cell>
          <cell r="B133">
            <v>53571</v>
          </cell>
          <cell r="C133">
            <v>40496</v>
          </cell>
          <cell r="D133">
            <v>94067</v>
          </cell>
          <cell r="E133">
            <v>0</v>
          </cell>
          <cell r="F133">
            <v>0</v>
          </cell>
          <cell r="G133">
            <v>0</v>
          </cell>
          <cell r="H133">
            <v>94067</v>
          </cell>
          <cell r="I133">
            <v>0</v>
          </cell>
          <cell r="J133">
            <v>11288</v>
          </cell>
          <cell r="K133">
            <v>105355</v>
          </cell>
        </row>
        <row r="134">
          <cell r="A134" t="str">
            <v>RE.0005VN20</v>
          </cell>
          <cell r="B134">
            <v>0</v>
          </cell>
          <cell r="C134">
            <v>0</v>
          </cell>
          <cell r="D134">
            <v>0</v>
          </cell>
          <cell r="E134">
            <v>0</v>
          </cell>
          <cell r="F134">
            <v>0</v>
          </cell>
          <cell r="G134">
            <v>0</v>
          </cell>
          <cell r="H134">
            <v>0</v>
          </cell>
          <cell r="I134">
            <v>0</v>
          </cell>
          <cell r="J134">
            <v>0</v>
          </cell>
          <cell r="K134">
            <v>0</v>
          </cell>
        </row>
        <row r="135">
          <cell r="A135" t="str">
            <v>RE.0005VN10</v>
          </cell>
          <cell r="B135">
            <v>60100</v>
          </cell>
          <cell r="C135">
            <v>5837</v>
          </cell>
          <cell r="D135">
            <v>65937</v>
          </cell>
          <cell r="E135">
            <v>8953</v>
          </cell>
          <cell r="F135">
            <v>0</v>
          </cell>
          <cell r="G135">
            <v>8953</v>
          </cell>
          <cell r="H135">
            <v>74890</v>
          </cell>
          <cell r="I135">
            <v>35076</v>
          </cell>
          <cell r="J135">
            <v>7912</v>
          </cell>
          <cell r="K135">
            <v>117878</v>
          </cell>
        </row>
        <row r="136">
          <cell r="A136" t="str">
            <v>RE.0005US10</v>
          </cell>
          <cell r="B136">
            <v>25412</v>
          </cell>
          <cell r="C136">
            <v>24105</v>
          </cell>
          <cell r="D136">
            <v>49517</v>
          </cell>
          <cell r="E136">
            <v>0</v>
          </cell>
          <cell r="F136">
            <v>0</v>
          </cell>
          <cell r="G136">
            <v>0</v>
          </cell>
          <cell r="H136">
            <v>49517</v>
          </cell>
          <cell r="I136">
            <v>0</v>
          </cell>
          <cell r="J136">
            <v>5942</v>
          </cell>
          <cell r="K136">
            <v>55459</v>
          </cell>
        </row>
        <row r="137">
          <cell r="A137" t="str">
            <v>RE.0005CH10</v>
          </cell>
          <cell r="B137">
            <v>642</v>
          </cell>
          <cell r="C137">
            <v>330</v>
          </cell>
          <cell r="D137">
            <v>972</v>
          </cell>
          <cell r="E137">
            <v>527</v>
          </cell>
          <cell r="F137">
            <v>37</v>
          </cell>
          <cell r="G137">
            <v>564</v>
          </cell>
          <cell r="H137">
            <v>1536</v>
          </cell>
          <cell r="I137">
            <v>9121</v>
          </cell>
          <cell r="J137">
            <v>117</v>
          </cell>
          <cell r="K137">
            <v>10774</v>
          </cell>
        </row>
        <row r="138">
          <cell r="A138" t="str">
            <v>RE.0005HK10</v>
          </cell>
          <cell r="B138">
            <v>46996</v>
          </cell>
          <cell r="C138">
            <v>0</v>
          </cell>
          <cell r="D138">
            <v>46996</v>
          </cell>
          <cell r="E138">
            <v>18745</v>
          </cell>
          <cell r="F138">
            <v>8882</v>
          </cell>
          <cell r="G138">
            <v>27627</v>
          </cell>
          <cell r="H138">
            <v>74623</v>
          </cell>
          <cell r="I138">
            <v>59447</v>
          </cell>
          <cell r="J138">
            <v>5640</v>
          </cell>
          <cell r="K138">
            <v>139710</v>
          </cell>
        </row>
        <row r="139">
          <cell r="A139" t="str">
            <v>RE.0005KH10</v>
          </cell>
          <cell r="B139">
            <v>0</v>
          </cell>
          <cell r="C139">
            <v>0</v>
          </cell>
          <cell r="D139">
            <v>0</v>
          </cell>
          <cell r="E139">
            <v>0</v>
          </cell>
          <cell r="F139">
            <v>0</v>
          </cell>
          <cell r="G139">
            <v>0</v>
          </cell>
          <cell r="H139">
            <v>0</v>
          </cell>
          <cell r="I139">
            <v>0</v>
          </cell>
          <cell r="J139">
            <v>0</v>
          </cell>
          <cell r="K139">
            <v>0</v>
          </cell>
        </row>
        <row r="140">
          <cell r="A140" t="str">
            <v>RE.0005TH10</v>
          </cell>
          <cell r="B140">
            <v>0</v>
          </cell>
          <cell r="C140">
            <v>7020</v>
          </cell>
          <cell r="D140">
            <v>7020</v>
          </cell>
          <cell r="E140">
            <v>27</v>
          </cell>
          <cell r="F140">
            <v>0</v>
          </cell>
          <cell r="G140">
            <v>27</v>
          </cell>
          <cell r="H140">
            <v>7047</v>
          </cell>
          <cell r="I140">
            <v>0</v>
          </cell>
          <cell r="J140">
            <v>842</v>
          </cell>
          <cell r="K140">
            <v>7889</v>
          </cell>
        </row>
        <row r="141">
          <cell r="A141" t="str">
            <v>RE.0005PH10</v>
          </cell>
          <cell r="B141">
            <v>0</v>
          </cell>
          <cell r="C141">
            <v>0</v>
          </cell>
          <cell r="D141">
            <v>0</v>
          </cell>
          <cell r="E141">
            <v>0</v>
          </cell>
          <cell r="F141">
            <v>0</v>
          </cell>
          <cell r="G141">
            <v>0</v>
          </cell>
          <cell r="H141">
            <v>0</v>
          </cell>
          <cell r="I141">
            <v>0</v>
          </cell>
          <cell r="J141">
            <v>0</v>
          </cell>
          <cell r="K141">
            <v>0</v>
          </cell>
        </row>
        <row r="142">
          <cell r="A142" t="str">
            <v>RE.0005KR10</v>
          </cell>
          <cell r="B142">
            <v>1916</v>
          </cell>
          <cell r="C142">
            <v>1171</v>
          </cell>
          <cell r="D142">
            <v>3087</v>
          </cell>
          <cell r="E142">
            <v>0</v>
          </cell>
          <cell r="F142">
            <v>0</v>
          </cell>
          <cell r="G142">
            <v>0</v>
          </cell>
          <cell r="H142">
            <v>3087</v>
          </cell>
          <cell r="I142">
            <v>0</v>
          </cell>
          <cell r="J142">
            <v>370</v>
          </cell>
          <cell r="K142">
            <v>3457</v>
          </cell>
        </row>
        <row r="143">
          <cell r="A143" t="str">
            <v>RE.0005MM10</v>
          </cell>
          <cell r="B143">
            <v>0</v>
          </cell>
          <cell r="C143">
            <v>0</v>
          </cell>
          <cell r="D143">
            <v>0</v>
          </cell>
          <cell r="E143">
            <v>25364</v>
          </cell>
          <cell r="F143">
            <v>76213</v>
          </cell>
          <cell r="G143">
            <v>101577</v>
          </cell>
          <cell r="H143">
            <v>101577</v>
          </cell>
          <cell r="I143">
            <v>186861</v>
          </cell>
          <cell r="J143">
            <v>0</v>
          </cell>
          <cell r="K143">
            <v>288438</v>
          </cell>
        </row>
        <row r="144">
          <cell r="A144" t="str">
            <v>RE.0005US20</v>
          </cell>
          <cell r="B144">
            <v>293829</v>
          </cell>
          <cell r="C144">
            <v>84929</v>
          </cell>
          <cell r="D144">
            <v>378758</v>
          </cell>
          <cell r="E144">
            <v>0</v>
          </cell>
          <cell r="F144">
            <v>0</v>
          </cell>
          <cell r="G144">
            <v>0</v>
          </cell>
          <cell r="H144">
            <v>378758</v>
          </cell>
          <cell r="I144">
            <v>0</v>
          </cell>
          <cell r="J144">
            <v>45451</v>
          </cell>
          <cell r="K144">
            <v>424209</v>
          </cell>
        </row>
        <row r="145">
          <cell r="A145" t="str">
            <v>RE.0005US21</v>
          </cell>
          <cell r="B145">
            <v>38995</v>
          </cell>
          <cell r="C145">
            <v>4486</v>
          </cell>
          <cell r="D145">
            <v>43481</v>
          </cell>
          <cell r="E145">
            <v>15505</v>
          </cell>
          <cell r="F145">
            <v>414</v>
          </cell>
          <cell r="G145">
            <v>15919</v>
          </cell>
          <cell r="H145">
            <v>59400</v>
          </cell>
          <cell r="I145">
            <v>177312</v>
          </cell>
          <cell r="J145">
            <v>5218</v>
          </cell>
          <cell r="K145">
            <v>241930</v>
          </cell>
        </row>
        <row r="146">
          <cell r="A146" t="str">
            <v>RE.0005US22</v>
          </cell>
          <cell r="B146">
            <v>209713</v>
          </cell>
          <cell r="C146">
            <v>28177</v>
          </cell>
          <cell r="D146">
            <v>237890</v>
          </cell>
          <cell r="E146">
            <v>120605</v>
          </cell>
          <cell r="F146">
            <v>6270</v>
          </cell>
          <cell r="G146">
            <v>126875</v>
          </cell>
          <cell r="H146">
            <v>364765</v>
          </cell>
          <cell r="I146">
            <v>597805</v>
          </cell>
          <cell r="J146">
            <v>28547</v>
          </cell>
          <cell r="K146">
            <v>991117</v>
          </cell>
        </row>
        <row r="147">
          <cell r="A147" t="str">
            <v>RE.0005US23</v>
          </cell>
          <cell r="B147">
            <v>12040</v>
          </cell>
          <cell r="C147">
            <v>2652</v>
          </cell>
          <cell r="D147">
            <v>14692</v>
          </cell>
          <cell r="E147">
            <v>5000</v>
          </cell>
          <cell r="F147">
            <v>0</v>
          </cell>
          <cell r="G147">
            <v>5000</v>
          </cell>
          <cell r="H147">
            <v>19692</v>
          </cell>
          <cell r="I147">
            <v>11320</v>
          </cell>
          <cell r="J147">
            <v>1763</v>
          </cell>
          <cell r="K147">
            <v>32775</v>
          </cell>
        </row>
        <row r="148">
          <cell r="A148" t="str">
            <v>RE.0005US24</v>
          </cell>
          <cell r="B148">
            <v>38363</v>
          </cell>
          <cell r="C148">
            <v>4806</v>
          </cell>
          <cell r="D148">
            <v>43169</v>
          </cell>
          <cell r="E148">
            <v>16674</v>
          </cell>
          <cell r="F148">
            <v>16</v>
          </cell>
          <cell r="G148">
            <v>16690</v>
          </cell>
          <cell r="H148">
            <v>59859</v>
          </cell>
          <cell r="I148">
            <v>23925</v>
          </cell>
          <cell r="J148">
            <v>5180</v>
          </cell>
          <cell r="K148">
            <v>88964</v>
          </cell>
        </row>
        <row r="149">
          <cell r="A149" t="str">
            <v>RE.0005US25</v>
          </cell>
          <cell r="B149">
            <v>181502</v>
          </cell>
          <cell r="C149">
            <v>16652</v>
          </cell>
          <cell r="D149">
            <v>198154</v>
          </cell>
          <cell r="E149">
            <v>193484</v>
          </cell>
          <cell r="F149">
            <v>26636</v>
          </cell>
          <cell r="G149">
            <v>220120</v>
          </cell>
          <cell r="H149">
            <v>418274</v>
          </cell>
          <cell r="I149">
            <v>1068463</v>
          </cell>
          <cell r="J149">
            <v>23779</v>
          </cell>
          <cell r="K149">
            <v>1510516</v>
          </cell>
        </row>
        <row r="150">
          <cell r="A150" t="str">
            <v>RE.0005JP10</v>
          </cell>
          <cell r="B150">
            <v>0</v>
          </cell>
          <cell r="C150">
            <v>1</v>
          </cell>
          <cell r="D150">
            <v>1</v>
          </cell>
          <cell r="E150">
            <v>9792</v>
          </cell>
          <cell r="F150">
            <v>0</v>
          </cell>
          <cell r="G150">
            <v>9792</v>
          </cell>
          <cell r="H150">
            <v>9793</v>
          </cell>
          <cell r="I150">
            <v>0</v>
          </cell>
          <cell r="J150">
            <v>0</v>
          </cell>
          <cell r="K150">
            <v>9793</v>
          </cell>
        </row>
        <row r="151">
          <cell r="A151" t="str">
            <v>RE.0005 Total</v>
          </cell>
          <cell r="B151">
            <v>1823897</v>
          </cell>
          <cell r="C151">
            <v>409408</v>
          </cell>
          <cell r="D151">
            <v>2233305</v>
          </cell>
          <cell r="E151">
            <v>518890</v>
          </cell>
          <cell r="F151">
            <v>118466</v>
          </cell>
          <cell r="G151">
            <v>637356</v>
          </cell>
          <cell r="H151">
            <v>2870661</v>
          </cell>
          <cell r="I151">
            <v>10423492</v>
          </cell>
          <cell r="J151">
            <v>267997</v>
          </cell>
          <cell r="K151">
            <v>13562150</v>
          </cell>
        </row>
        <row r="152">
          <cell r="A152" t="str">
            <v>RE.0007PH10</v>
          </cell>
          <cell r="B152">
            <v>10323</v>
          </cell>
          <cell r="C152">
            <v>0</v>
          </cell>
          <cell r="D152">
            <v>10323</v>
          </cell>
          <cell r="E152">
            <v>0</v>
          </cell>
          <cell r="F152">
            <v>0</v>
          </cell>
          <cell r="G152">
            <v>0</v>
          </cell>
          <cell r="H152">
            <v>10323</v>
          </cell>
          <cell r="I152">
            <v>0</v>
          </cell>
          <cell r="J152">
            <v>1239</v>
          </cell>
          <cell r="K152">
            <v>11562</v>
          </cell>
        </row>
        <row r="153">
          <cell r="A153" t="str">
            <v>RE.0007GH10</v>
          </cell>
          <cell r="B153">
            <v>217219</v>
          </cell>
          <cell r="C153">
            <v>85703</v>
          </cell>
          <cell r="D153">
            <v>302922</v>
          </cell>
          <cell r="E153">
            <v>67648</v>
          </cell>
          <cell r="F153">
            <v>7238</v>
          </cell>
          <cell r="G153">
            <v>74886</v>
          </cell>
          <cell r="H153">
            <v>377808</v>
          </cell>
          <cell r="I153">
            <v>497428</v>
          </cell>
          <cell r="J153">
            <v>36351</v>
          </cell>
          <cell r="K153">
            <v>911587</v>
          </cell>
        </row>
        <row r="154">
          <cell r="A154" t="str">
            <v>RE.0007US10</v>
          </cell>
          <cell r="B154">
            <v>31852</v>
          </cell>
          <cell r="C154">
            <v>25706</v>
          </cell>
          <cell r="D154">
            <v>57558</v>
          </cell>
          <cell r="E154">
            <v>0</v>
          </cell>
          <cell r="F154">
            <v>0</v>
          </cell>
          <cell r="G154">
            <v>0</v>
          </cell>
          <cell r="H154">
            <v>57558</v>
          </cell>
          <cell r="I154">
            <v>0</v>
          </cell>
          <cell r="J154">
            <v>6907</v>
          </cell>
          <cell r="K154">
            <v>64465</v>
          </cell>
        </row>
        <row r="155">
          <cell r="A155" t="str">
            <v>RE.0007EG10</v>
          </cell>
          <cell r="B155">
            <v>0</v>
          </cell>
          <cell r="C155">
            <v>0</v>
          </cell>
          <cell r="D155">
            <v>0</v>
          </cell>
          <cell r="E155">
            <v>0</v>
          </cell>
          <cell r="F155">
            <v>0</v>
          </cell>
          <cell r="G155">
            <v>0</v>
          </cell>
          <cell r="H155">
            <v>0</v>
          </cell>
          <cell r="I155">
            <v>0</v>
          </cell>
          <cell r="J155">
            <v>0</v>
          </cell>
          <cell r="K155">
            <v>0</v>
          </cell>
        </row>
        <row r="156">
          <cell r="A156" t="str">
            <v>RE.0007UG10</v>
          </cell>
          <cell r="B156">
            <v>462442</v>
          </cell>
          <cell r="C156">
            <v>158422</v>
          </cell>
          <cell r="D156">
            <v>620864</v>
          </cell>
          <cell r="E156">
            <v>289090</v>
          </cell>
          <cell r="F156">
            <v>4058</v>
          </cell>
          <cell r="G156">
            <v>293148</v>
          </cell>
          <cell r="H156">
            <v>914012</v>
          </cell>
          <cell r="I156">
            <v>2005953</v>
          </cell>
          <cell r="J156">
            <v>74504</v>
          </cell>
          <cell r="K156">
            <v>2994469</v>
          </cell>
        </row>
        <row r="157">
          <cell r="A157" t="str">
            <v>RE.0007KE10</v>
          </cell>
          <cell r="B157">
            <v>3559443</v>
          </cell>
          <cell r="C157">
            <v>1366531</v>
          </cell>
          <cell r="D157">
            <v>4925974</v>
          </cell>
          <cell r="E157">
            <v>1769881</v>
          </cell>
          <cell r="F157">
            <v>1321</v>
          </cell>
          <cell r="G157">
            <v>1771202</v>
          </cell>
          <cell r="H157">
            <v>6697176</v>
          </cell>
          <cell r="I157">
            <v>4828393</v>
          </cell>
          <cell r="J157">
            <v>591117</v>
          </cell>
          <cell r="K157">
            <v>12116686</v>
          </cell>
        </row>
        <row r="158">
          <cell r="A158" t="str">
            <v>RE.0007TZ10</v>
          </cell>
          <cell r="B158">
            <v>155115</v>
          </cell>
          <cell r="C158">
            <v>91912</v>
          </cell>
          <cell r="D158">
            <v>247027</v>
          </cell>
          <cell r="E158">
            <v>13462</v>
          </cell>
          <cell r="F158">
            <v>0</v>
          </cell>
          <cell r="G158">
            <v>13462</v>
          </cell>
          <cell r="H158">
            <v>260489</v>
          </cell>
          <cell r="I158">
            <v>799</v>
          </cell>
          <cell r="J158">
            <v>29643</v>
          </cell>
          <cell r="K158">
            <v>290931</v>
          </cell>
        </row>
        <row r="159">
          <cell r="A159" t="str">
            <v>RE.0007ET10</v>
          </cell>
          <cell r="B159">
            <v>1116496</v>
          </cell>
          <cell r="C159">
            <v>196695</v>
          </cell>
          <cell r="D159">
            <v>1313191</v>
          </cell>
          <cell r="E159">
            <v>676808</v>
          </cell>
          <cell r="F159">
            <v>0</v>
          </cell>
          <cell r="G159">
            <v>676808</v>
          </cell>
          <cell r="H159">
            <v>1989999</v>
          </cell>
          <cell r="I159">
            <v>3199307</v>
          </cell>
          <cell r="J159">
            <v>157583</v>
          </cell>
          <cell r="K159">
            <v>5346889</v>
          </cell>
        </row>
        <row r="160">
          <cell r="A160" t="str">
            <v>RE.0007CH10</v>
          </cell>
          <cell r="B160">
            <v>86377</v>
          </cell>
          <cell r="C160">
            <v>5177</v>
          </cell>
          <cell r="D160">
            <v>91554</v>
          </cell>
          <cell r="E160">
            <v>1993</v>
          </cell>
          <cell r="F160">
            <v>0</v>
          </cell>
          <cell r="G160">
            <v>1993</v>
          </cell>
          <cell r="H160">
            <v>93547</v>
          </cell>
          <cell r="I160">
            <v>15918</v>
          </cell>
          <cell r="J160">
            <v>10987</v>
          </cell>
          <cell r="K160">
            <v>120452</v>
          </cell>
        </row>
        <row r="161">
          <cell r="A161" t="str">
            <v>RE.0007BE10</v>
          </cell>
          <cell r="B161">
            <v>15972</v>
          </cell>
          <cell r="C161">
            <v>735</v>
          </cell>
          <cell r="D161">
            <v>16707</v>
          </cell>
          <cell r="E161">
            <v>0</v>
          </cell>
          <cell r="F161">
            <v>0</v>
          </cell>
          <cell r="G161">
            <v>0</v>
          </cell>
          <cell r="H161">
            <v>16707</v>
          </cell>
          <cell r="I161">
            <v>0</v>
          </cell>
          <cell r="J161">
            <v>2005</v>
          </cell>
          <cell r="K161">
            <v>18712</v>
          </cell>
        </row>
        <row r="162">
          <cell r="A162" t="str">
            <v>RE.0007CD10</v>
          </cell>
          <cell r="B162">
            <v>0</v>
          </cell>
          <cell r="C162">
            <v>0</v>
          </cell>
          <cell r="D162">
            <v>0</v>
          </cell>
          <cell r="E162">
            <v>0</v>
          </cell>
          <cell r="F162">
            <v>0</v>
          </cell>
          <cell r="G162">
            <v>0</v>
          </cell>
          <cell r="H162">
            <v>0</v>
          </cell>
          <cell r="I162">
            <v>27048</v>
          </cell>
          <cell r="J162">
            <v>0</v>
          </cell>
          <cell r="K162">
            <v>27048</v>
          </cell>
        </row>
        <row r="163">
          <cell r="A163" t="str">
            <v>RE.0007ZW10</v>
          </cell>
          <cell r="B163">
            <v>33271</v>
          </cell>
          <cell r="C163">
            <v>17596</v>
          </cell>
          <cell r="D163">
            <v>50867</v>
          </cell>
          <cell r="E163">
            <v>35902</v>
          </cell>
          <cell r="F163">
            <v>0</v>
          </cell>
          <cell r="G163">
            <v>35902</v>
          </cell>
          <cell r="H163">
            <v>86769</v>
          </cell>
          <cell r="I163">
            <v>187975</v>
          </cell>
          <cell r="J163">
            <v>6104</v>
          </cell>
          <cell r="K163">
            <v>280848</v>
          </cell>
        </row>
        <row r="164">
          <cell r="A164" t="str">
            <v>RE.0007SD10</v>
          </cell>
          <cell r="B164">
            <v>285652</v>
          </cell>
          <cell r="C164">
            <v>108927</v>
          </cell>
          <cell r="D164">
            <v>394579</v>
          </cell>
          <cell r="E164">
            <v>4534</v>
          </cell>
          <cell r="F164">
            <v>45</v>
          </cell>
          <cell r="G164">
            <v>4579</v>
          </cell>
          <cell r="H164">
            <v>399158</v>
          </cell>
          <cell r="I164">
            <v>32758</v>
          </cell>
          <cell r="J164">
            <v>47349</v>
          </cell>
          <cell r="K164">
            <v>479265</v>
          </cell>
        </row>
        <row r="165">
          <cell r="A165" t="str">
            <v>RE.0007DJ10</v>
          </cell>
          <cell r="B165">
            <v>221475</v>
          </cell>
          <cell r="C165">
            <v>147531</v>
          </cell>
          <cell r="D165">
            <v>369006</v>
          </cell>
          <cell r="E165">
            <v>98105</v>
          </cell>
          <cell r="F165">
            <v>0</v>
          </cell>
          <cell r="G165">
            <v>98105</v>
          </cell>
          <cell r="H165">
            <v>467111</v>
          </cell>
          <cell r="I165">
            <v>7573</v>
          </cell>
          <cell r="J165">
            <v>44281</v>
          </cell>
          <cell r="K165">
            <v>518965</v>
          </cell>
        </row>
        <row r="166">
          <cell r="A166" t="str">
            <v>RE.0007ZM10</v>
          </cell>
          <cell r="B166">
            <v>151211</v>
          </cell>
          <cell r="C166">
            <v>36719</v>
          </cell>
          <cell r="D166">
            <v>187930</v>
          </cell>
          <cell r="E166">
            <v>39385</v>
          </cell>
          <cell r="F166">
            <v>0</v>
          </cell>
          <cell r="G166">
            <v>39385</v>
          </cell>
          <cell r="H166">
            <v>227315</v>
          </cell>
          <cell r="I166">
            <v>154758</v>
          </cell>
          <cell r="J166">
            <v>22552</v>
          </cell>
          <cell r="K166">
            <v>404625</v>
          </cell>
        </row>
        <row r="167">
          <cell r="A167" t="str">
            <v>RE.0007CI10</v>
          </cell>
          <cell r="B167">
            <v>0</v>
          </cell>
          <cell r="C167">
            <v>0</v>
          </cell>
          <cell r="D167">
            <v>0</v>
          </cell>
          <cell r="E167">
            <v>0</v>
          </cell>
          <cell r="F167">
            <v>0</v>
          </cell>
          <cell r="G167">
            <v>0</v>
          </cell>
          <cell r="H167">
            <v>0</v>
          </cell>
          <cell r="I167">
            <v>0</v>
          </cell>
          <cell r="J167">
            <v>0</v>
          </cell>
          <cell r="K167">
            <v>0</v>
          </cell>
        </row>
        <row r="168">
          <cell r="A168" t="str">
            <v>RE.0007SN10</v>
          </cell>
          <cell r="B168">
            <v>70724</v>
          </cell>
          <cell r="C168">
            <v>9682</v>
          </cell>
          <cell r="D168">
            <v>80406</v>
          </cell>
          <cell r="E168">
            <v>860</v>
          </cell>
          <cell r="F168">
            <v>0</v>
          </cell>
          <cell r="G168">
            <v>860</v>
          </cell>
          <cell r="H168">
            <v>81266</v>
          </cell>
          <cell r="I168">
            <v>23748</v>
          </cell>
          <cell r="J168">
            <v>9649</v>
          </cell>
          <cell r="K168">
            <v>114663</v>
          </cell>
        </row>
        <row r="169">
          <cell r="A169" t="str">
            <v>RE.0007GN10</v>
          </cell>
          <cell r="B169">
            <v>26894</v>
          </cell>
          <cell r="C169">
            <v>19249</v>
          </cell>
          <cell r="D169">
            <v>46143</v>
          </cell>
          <cell r="E169">
            <v>1734</v>
          </cell>
          <cell r="F169">
            <v>0</v>
          </cell>
          <cell r="G169">
            <v>1734</v>
          </cell>
          <cell r="H169">
            <v>47877</v>
          </cell>
          <cell r="I169">
            <v>76006</v>
          </cell>
          <cell r="J169">
            <v>5537</v>
          </cell>
          <cell r="K169">
            <v>129420</v>
          </cell>
        </row>
        <row r="170">
          <cell r="A170" t="str">
            <v>RE.0007CM10</v>
          </cell>
          <cell r="B170">
            <v>30550</v>
          </cell>
          <cell r="C170">
            <v>23089</v>
          </cell>
          <cell r="D170">
            <v>53639</v>
          </cell>
          <cell r="E170">
            <v>4172</v>
          </cell>
          <cell r="F170">
            <v>0</v>
          </cell>
          <cell r="G170">
            <v>4172</v>
          </cell>
          <cell r="H170">
            <v>57811</v>
          </cell>
          <cell r="I170">
            <v>29697</v>
          </cell>
          <cell r="J170">
            <v>6437</v>
          </cell>
          <cell r="K170">
            <v>93945</v>
          </cell>
        </row>
        <row r="171">
          <cell r="A171" t="str">
            <v>RE.0007CG10</v>
          </cell>
          <cell r="B171">
            <v>18833</v>
          </cell>
          <cell r="C171">
            <v>19929</v>
          </cell>
          <cell r="D171">
            <v>38762</v>
          </cell>
          <cell r="E171">
            <v>2965</v>
          </cell>
          <cell r="F171">
            <v>0</v>
          </cell>
          <cell r="G171">
            <v>2965</v>
          </cell>
          <cell r="H171">
            <v>41727</v>
          </cell>
          <cell r="I171">
            <v>36291</v>
          </cell>
          <cell r="J171">
            <v>4651</v>
          </cell>
          <cell r="K171">
            <v>82669</v>
          </cell>
        </row>
        <row r="172">
          <cell r="A172" t="str">
            <v>RE.0007ZA10</v>
          </cell>
          <cell r="B172">
            <v>433463</v>
          </cell>
          <cell r="C172">
            <v>161813</v>
          </cell>
          <cell r="D172">
            <v>595276</v>
          </cell>
          <cell r="E172">
            <v>53513</v>
          </cell>
          <cell r="F172">
            <v>33284</v>
          </cell>
          <cell r="G172">
            <v>86797</v>
          </cell>
          <cell r="H172">
            <v>682073</v>
          </cell>
          <cell r="I172">
            <v>1481171</v>
          </cell>
          <cell r="J172">
            <v>71433</v>
          </cell>
          <cell r="K172">
            <v>2234677</v>
          </cell>
        </row>
        <row r="173">
          <cell r="A173" t="str">
            <v>RE.0007TD10</v>
          </cell>
          <cell r="B173">
            <v>465062</v>
          </cell>
          <cell r="C173">
            <v>76611</v>
          </cell>
          <cell r="D173">
            <v>541673</v>
          </cell>
          <cell r="E173">
            <v>99789</v>
          </cell>
          <cell r="F173">
            <v>0</v>
          </cell>
          <cell r="G173">
            <v>99789</v>
          </cell>
          <cell r="H173">
            <v>641462</v>
          </cell>
          <cell r="I173">
            <v>500152</v>
          </cell>
          <cell r="J173">
            <v>65001</v>
          </cell>
          <cell r="K173">
            <v>1206615</v>
          </cell>
        </row>
        <row r="174">
          <cell r="A174" t="str">
            <v>RE.0007GB10</v>
          </cell>
          <cell r="B174">
            <v>43184</v>
          </cell>
          <cell r="C174">
            <v>3461</v>
          </cell>
          <cell r="D174">
            <v>46645</v>
          </cell>
          <cell r="E174">
            <v>0</v>
          </cell>
          <cell r="F174">
            <v>0</v>
          </cell>
          <cell r="G174">
            <v>0</v>
          </cell>
          <cell r="H174">
            <v>46645</v>
          </cell>
          <cell r="I174">
            <v>0</v>
          </cell>
          <cell r="J174">
            <v>5597</v>
          </cell>
          <cell r="K174">
            <v>52242</v>
          </cell>
        </row>
        <row r="175">
          <cell r="A175" t="str">
            <v>RE.0007US20</v>
          </cell>
          <cell r="B175">
            <v>369331</v>
          </cell>
          <cell r="C175">
            <v>107888</v>
          </cell>
          <cell r="D175">
            <v>477219</v>
          </cell>
          <cell r="E175">
            <v>0</v>
          </cell>
          <cell r="F175">
            <v>0</v>
          </cell>
          <cell r="G175">
            <v>0</v>
          </cell>
          <cell r="H175">
            <v>477219</v>
          </cell>
          <cell r="I175">
            <v>0</v>
          </cell>
          <cell r="J175">
            <v>57266</v>
          </cell>
          <cell r="K175">
            <v>534485</v>
          </cell>
        </row>
        <row r="176">
          <cell r="A176" t="str">
            <v>RE.0007US22</v>
          </cell>
          <cell r="B176">
            <v>13164</v>
          </cell>
          <cell r="C176">
            <v>1572</v>
          </cell>
          <cell r="D176">
            <v>14736</v>
          </cell>
          <cell r="E176">
            <v>7666</v>
          </cell>
          <cell r="F176">
            <v>14434</v>
          </cell>
          <cell r="G176">
            <v>22100</v>
          </cell>
          <cell r="H176">
            <v>36836</v>
          </cell>
          <cell r="I176">
            <v>31309</v>
          </cell>
          <cell r="J176">
            <v>1768</v>
          </cell>
          <cell r="K176">
            <v>69913</v>
          </cell>
        </row>
        <row r="177">
          <cell r="A177" t="str">
            <v>RE.0007US23</v>
          </cell>
          <cell r="B177">
            <v>26133</v>
          </cell>
          <cell r="C177">
            <v>5685</v>
          </cell>
          <cell r="D177">
            <v>31818</v>
          </cell>
          <cell r="E177">
            <v>20136</v>
          </cell>
          <cell r="F177">
            <v>150</v>
          </cell>
          <cell r="G177">
            <v>20286</v>
          </cell>
          <cell r="H177">
            <v>52104</v>
          </cell>
          <cell r="I177">
            <v>80313</v>
          </cell>
          <cell r="J177">
            <v>3818</v>
          </cell>
          <cell r="K177">
            <v>136235</v>
          </cell>
        </row>
        <row r="178">
          <cell r="A178" t="str">
            <v>RE.0007US24</v>
          </cell>
          <cell r="B178">
            <v>71777</v>
          </cell>
          <cell r="C178">
            <v>10078</v>
          </cell>
          <cell r="D178">
            <v>81855</v>
          </cell>
          <cell r="E178">
            <v>43494</v>
          </cell>
          <cell r="F178">
            <v>4780</v>
          </cell>
          <cell r="G178">
            <v>48274</v>
          </cell>
          <cell r="H178">
            <v>130129</v>
          </cell>
          <cell r="I178">
            <v>237480</v>
          </cell>
          <cell r="J178">
            <v>9823</v>
          </cell>
          <cell r="K178">
            <v>377432</v>
          </cell>
        </row>
        <row r="179">
          <cell r="A179" t="str">
            <v>RE.0007US25</v>
          </cell>
          <cell r="B179">
            <v>305311</v>
          </cell>
          <cell r="C179">
            <v>26359</v>
          </cell>
          <cell r="D179">
            <v>331670</v>
          </cell>
          <cell r="E179">
            <v>350498</v>
          </cell>
          <cell r="F179">
            <v>62541</v>
          </cell>
          <cell r="G179">
            <v>413039</v>
          </cell>
          <cell r="H179">
            <v>744709</v>
          </cell>
          <cell r="I179">
            <v>1931565</v>
          </cell>
          <cell r="J179">
            <v>39800</v>
          </cell>
          <cell r="K179">
            <v>2716074</v>
          </cell>
        </row>
        <row r="180">
          <cell r="A180" t="str">
            <v>RE.0007US21</v>
          </cell>
          <cell r="B180">
            <v>104061</v>
          </cell>
          <cell r="C180">
            <v>15866</v>
          </cell>
          <cell r="D180">
            <v>119927</v>
          </cell>
          <cell r="E180">
            <v>56742</v>
          </cell>
          <cell r="F180">
            <v>9524</v>
          </cell>
          <cell r="G180">
            <v>66266</v>
          </cell>
          <cell r="H180">
            <v>186193</v>
          </cell>
          <cell r="I180">
            <v>289370</v>
          </cell>
          <cell r="J180">
            <v>14391</v>
          </cell>
          <cell r="K180">
            <v>489954</v>
          </cell>
        </row>
        <row r="181">
          <cell r="A181" t="str">
            <v>RE.0007RW10</v>
          </cell>
          <cell r="B181">
            <v>266333</v>
          </cell>
          <cell r="C181">
            <v>41643</v>
          </cell>
          <cell r="D181">
            <v>307976</v>
          </cell>
          <cell r="E181">
            <v>158852</v>
          </cell>
          <cell r="F181">
            <v>0</v>
          </cell>
          <cell r="G181">
            <v>158852</v>
          </cell>
          <cell r="H181">
            <v>466828</v>
          </cell>
          <cell r="I181">
            <v>138662</v>
          </cell>
          <cell r="J181">
            <v>36957</v>
          </cell>
          <cell r="K181">
            <v>642447</v>
          </cell>
        </row>
        <row r="182">
          <cell r="A182" t="str">
            <v>RE.0007MZ10</v>
          </cell>
          <cell r="B182">
            <v>0</v>
          </cell>
          <cell r="C182">
            <v>0</v>
          </cell>
          <cell r="D182">
            <v>0</v>
          </cell>
          <cell r="E182">
            <v>618</v>
          </cell>
          <cell r="F182">
            <v>0</v>
          </cell>
          <cell r="G182">
            <v>618</v>
          </cell>
          <cell r="H182">
            <v>618</v>
          </cell>
          <cell r="I182">
            <v>0</v>
          </cell>
          <cell r="J182">
            <v>0</v>
          </cell>
          <cell r="K182">
            <v>618</v>
          </cell>
        </row>
        <row r="183">
          <cell r="A183" t="str">
            <v>RE.0007 Total</v>
          </cell>
          <cell r="B183">
            <v>8591668</v>
          </cell>
          <cell r="C183">
            <v>2764579</v>
          </cell>
          <cell r="D183">
            <v>11356247</v>
          </cell>
          <cell r="E183">
            <v>3797847</v>
          </cell>
          <cell r="F183">
            <v>137375</v>
          </cell>
          <cell r="G183">
            <v>3935222</v>
          </cell>
          <cell r="H183">
            <v>15291469</v>
          </cell>
          <cell r="I183">
            <v>15813674</v>
          </cell>
          <cell r="J183">
            <v>1362750</v>
          </cell>
          <cell r="K183">
            <v>32467893</v>
          </cell>
        </row>
        <row r="184">
          <cell r="A184" t="str">
            <v>RE.0011US25</v>
          </cell>
          <cell r="B184">
            <v>53400</v>
          </cell>
          <cell r="C184">
            <v>7822</v>
          </cell>
          <cell r="D184">
            <v>61222</v>
          </cell>
          <cell r="E184">
            <v>86957</v>
          </cell>
          <cell r="F184">
            <v>15618</v>
          </cell>
          <cell r="G184">
            <v>102575</v>
          </cell>
          <cell r="H184">
            <v>163797</v>
          </cell>
          <cell r="I184">
            <v>201531</v>
          </cell>
          <cell r="J184">
            <v>7347</v>
          </cell>
          <cell r="K184">
            <v>372675</v>
          </cell>
        </row>
        <row r="185">
          <cell r="A185" t="str">
            <v>RE.0011US20</v>
          </cell>
          <cell r="B185">
            <v>147925</v>
          </cell>
          <cell r="C185">
            <v>43786</v>
          </cell>
          <cell r="D185">
            <v>191711</v>
          </cell>
          <cell r="E185">
            <v>0</v>
          </cell>
          <cell r="F185">
            <v>0</v>
          </cell>
          <cell r="G185">
            <v>0</v>
          </cell>
          <cell r="H185">
            <v>191711</v>
          </cell>
          <cell r="I185">
            <v>0</v>
          </cell>
          <cell r="J185">
            <v>23005</v>
          </cell>
          <cell r="K185">
            <v>214716</v>
          </cell>
        </row>
        <row r="186">
          <cell r="A186" t="str">
            <v>RE.0011US21</v>
          </cell>
          <cell r="B186">
            <v>18320</v>
          </cell>
          <cell r="C186">
            <v>2437</v>
          </cell>
          <cell r="D186">
            <v>20757</v>
          </cell>
          <cell r="E186">
            <v>10581</v>
          </cell>
          <cell r="F186">
            <v>613</v>
          </cell>
          <cell r="G186">
            <v>11194</v>
          </cell>
          <cell r="H186">
            <v>31951</v>
          </cell>
          <cell r="I186">
            <v>22079</v>
          </cell>
          <cell r="J186">
            <v>2491</v>
          </cell>
          <cell r="K186">
            <v>56521</v>
          </cell>
        </row>
        <row r="187">
          <cell r="A187" t="str">
            <v>RE.0011US22</v>
          </cell>
          <cell r="B187">
            <v>54581</v>
          </cell>
          <cell r="C187">
            <v>5061</v>
          </cell>
          <cell r="D187">
            <v>59642</v>
          </cell>
          <cell r="E187">
            <v>7485</v>
          </cell>
          <cell r="F187">
            <v>143</v>
          </cell>
          <cell r="G187">
            <v>7628</v>
          </cell>
          <cell r="H187">
            <v>67270</v>
          </cell>
          <cell r="I187">
            <v>9360</v>
          </cell>
          <cell r="J187">
            <v>7157</v>
          </cell>
          <cell r="K187">
            <v>83787</v>
          </cell>
        </row>
        <row r="188">
          <cell r="A188" t="str">
            <v>RE.0011US23</v>
          </cell>
          <cell r="B188">
            <v>684</v>
          </cell>
          <cell r="C188">
            <v>250</v>
          </cell>
          <cell r="D188">
            <v>934</v>
          </cell>
          <cell r="E188">
            <v>7368</v>
          </cell>
          <cell r="F188">
            <v>0</v>
          </cell>
          <cell r="G188">
            <v>7368</v>
          </cell>
          <cell r="H188">
            <v>8302</v>
          </cell>
          <cell r="I188">
            <v>123</v>
          </cell>
          <cell r="J188">
            <v>112</v>
          </cell>
          <cell r="K188">
            <v>8537</v>
          </cell>
        </row>
        <row r="189">
          <cell r="A189" t="str">
            <v>RE.0011US24</v>
          </cell>
          <cell r="B189">
            <v>8891</v>
          </cell>
          <cell r="C189">
            <v>681</v>
          </cell>
          <cell r="D189">
            <v>9572</v>
          </cell>
          <cell r="E189">
            <v>7861</v>
          </cell>
          <cell r="F189">
            <v>0</v>
          </cell>
          <cell r="G189">
            <v>7861</v>
          </cell>
          <cell r="H189">
            <v>17433</v>
          </cell>
          <cell r="I189">
            <v>25778</v>
          </cell>
          <cell r="J189">
            <v>1149</v>
          </cell>
          <cell r="K189">
            <v>44360</v>
          </cell>
        </row>
        <row r="190">
          <cell r="A190" t="str">
            <v>RE.0011KG10</v>
          </cell>
          <cell r="B190">
            <v>28798</v>
          </cell>
          <cell r="C190">
            <v>16304</v>
          </cell>
          <cell r="D190">
            <v>45102</v>
          </cell>
          <cell r="E190">
            <v>644</v>
          </cell>
          <cell r="F190">
            <v>2400</v>
          </cell>
          <cell r="G190">
            <v>3044</v>
          </cell>
          <cell r="H190">
            <v>48146</v>
          </cell>
          <cell r="I190">
            <v>34227</v>
          </cell>
          <cell r="J190">
            <v>5412</v>
          </cell>
          <cell r="K190">
            <v>87785</v>
          </cell>
        </row>
        <row r="191">
          <cell r="A191" t="str">
            <v>RE.0011KZ10</v>
          </cell>
          <cell r="B191">
            <v>78021</v>
          </cell>
          <cell r="C191">
            <v>55576</v>
          </cell>
          <cell r="D191">
            <v>133597</v>
          </cell>
          <cell r="E191">
            <v>183</v>
          </cell>
          <cell r="F191">
            <v>749</v>
          </cell>
          <cell r="G191">
            <v>932</v>
          </cell>
          <cell r="H191">
            <v>134529</v>
          </cell>
          <cell r="I191">
            <v>44610</v>
          </cell>
          <cell r="J191">
            <v>16032</v>
          </cell>
          <cell r="K191">
            <v>195171</v>
          </cell>
        </row>
        <row r="192">
          <cell r="A192" t="str">
            <v>RE.0011AZ10</v>
          </cell>
          <cell r="B192">
            <v>17213</v>
          </cell>
          <cell r="C192">
            <v>14185</v>
          </cell>
          <cell r="D192">
            <v>31398</v>
          </cell>
          <cell r="E192">
            <v>1683</v>
          </cell>
          <cell r="F192">
            <v>0</v>
          </cell>
          <cell r="G192">
            <v>1683</v>
          </cell>
          <cell r="H192">
            <v>33081</v>
          </cell>
          <cell r="I192">
            <v>75759</v>
          </cell>
          <cell r="J192">
            <v>3768</v>
          </cell>
          <cell r="K192">
            <v>112608</v>
          </cell>
        </row>
        <row r="193">
          <cell r="A193" t="str">
            <v>RE.0011LV10</v>
          </cell>
          <cell r="B193">
            <v>0</v>
          </cell>
          <cell r="C193">
            <v>0</v>
          </cell>
          <cell r="D193">
            <v>0</v>
          </cell>
          <cell r="E193">
            <v>0</v>
          </cell>
          <cell r="F193">
            <v>0</v>
          </cell>
          <cell r="G193">
            <v>0</v>
          </cell>
          <cell r="H193">
            <v>0</v>
          </cell>
          <cell r="I193">
            <v>961</v>
          </cell>
          <cell r="J193">
            <v>0</v>
          </cell>
          <cell r="K193">
            <v>961</v>
          </cell>
        </row>
        <row r="194">
          <cell r="A194" t="str">
            <v>RE.0011US10</v>
          </cell>
          <cell r="B194">
            <v>15882</v>
          </cell>
          <cell r="C194">
            <v>7</v>
          </cell>
          <cell r="D194">
            <v>15889</v>
          </cell>
          <cell r="E194">
            <v>0</v>
          </cell>
          <cell r="F194">
            <v>0</v>
          </cell>
          <cell r="G194">
            <v>0</v>
          </cell>
          <cell r="H194">
            <v>15889</v>
          </cell>
          <cell r="I194">
            <v>0</v>
          </cell>
          <cell r="J194">
            <v>1907</v>
          </cell>
          <cell r="K194">
            <v>17796</v>
          </cell>
        </row>
        <row r="195">
          <cell r="A195" t="str">
            <v>RE.0011RU10</v>
          </cell>
          <cell r="B195">
            <v>550142</v>
          </cell>
          <cell r="C195">
            <v>101191</v>
          </cell>
          <cell r="D195">
            <v>651333</v>
          </cell>
          <cell r="E195">
            <v>60389</v>
          </cell>
          <cell r="F195">
            <v>0</v>
          </cell>
          <cell r="G195">
            <v>60389</v>
          </cell>
          <cell r="H195">
            <v>711722</v>
          </cell>
          <cell r="I195">
            <v>141902</v>
          </cell>
          <cell r="J195">
            <v>78160</v>
          </cell>
          <cell r="K195">
            <v>931784</v>
          </cell>
        </row>
        <row r="196">
          <cell r="A196" t="str">
            <v>RE.0011MD10</v>
          </cell>
          <cell r="B196">
            <v>74448</v>
          </cell>
          <cell r="C196">
            <v>39014</v>
          </cell>
          <cell r="D196">
            <v>113462</v>
          </cell>
          <cell r="E196">
            <v>5449</v>
          </cell>
          <cell r="F196">
            <v>0</v>
          </cell>
          <cell r="G196">
            <v>5449</v>
          </cell>
          <cell r="H196">
            <v>118911</v>
          </cell>
          <cell r="I196">
            <v>84799</v>
          </cell>
          <cell r="J196">
            <v>13615</v>
          </cell>
          <cell r="K196">
            <v>217325</v>
          </cell>
        </row>
        <row r="197">
          <cell r="A197" t="str">
            <v>RE.0011BY10</v>
          </cell>
          <cell r="B197">
            <v>18069</v>
          </cell>
          <cell r="C197">
            <v>13213</v>
          </cell>
          <cell r="D197">
            <v>31282</v>
          </cell>
          <cell r="E197">
            <v>888</v>
          </cell>
          <cell r="F197">
            <v>337</v>
          </cell>
          <cell r="G197">
            <v>1225</v>
          </cell>
          <cell r="H197">
            <v>32507</v>
          </cell>
          <cell r="I197">
            <v>20934</v>
          </cell>
          <cell r="J197">
            <v>3754</v>
          </cell>
          <cell r="K197">
            <v>57195</v>
          </cell>
        </row>
        <row r="198">
          <cell r="A198" t="str">
            <v>RE.0011UA10</v>
          </cell>
          <cell r="B198">
            <v>242531</v>
          </cell>
          <cell r="C198">
            <v>69711</v>
          </cell>
          <cell r="D198">
            <v>312242</v>
          </cell>
          <cell r="E198">
            <v>2725</v>
          </cell>
          <cell r="F198">
            <v>0</v>
          </cell>
          <cell r="G198">
            <v>2725</v>
          </cell>
          <cell r="H198">
            <v>314967</v>
          </cell>
          <cell r="I198">
            <v>222540</v>
          </cell>
          <cell r="J198">
            <v>37469</v>
          </cell>
          <cell r="K198">
            <v>574976</v>
          </cell>
        </row>
        <row r="199">
          <cell r="A199" t="str">
            <v>RE.0011MT10</v>
          </cell>
          <cell r="B199">
            <v>2314</v>
          </cell>
          <cell r="C199">
            <v>6332</v>
          </cell>
          <cell r="D199">
            <v>8646</v>
          </cell>
          <cell r="E199">
            <v>9752</v>
          </cell>
          <cell r="F199">
            <v>0</v>
          </cell>
          <cell r="G199">
            <v>9752</v>
          </cell>
          <cell r="H199">
            <v>18398</v>
          </cell>
          <cell r="I199">
            <v>300227</v>
          </cell>
          <cell r="J199">
            <v>1038</v>
          </cell>
          <cell r="K199">
            <v>319663</v>
          </cell>
        </row>
        <row r="200">
          <cell r="A200" t="str">
            <v>RE.0011CH10</v>
          </cell>
          <cell r="B200">
            <v>0</v>
          </cell>
          <cell r="C200">
            <v>0</v>
          </cell>
          <cell r="D200">
            <v>0</v>
          </cell>
          <cell r="E200">
            <v>40</v>
          </cell>
          <cell r="F200">
            <v>0</v>
          </cell>
          <cell r="G200">
            <v>40</v>
          </cell>
          <cell r="H200">
            <v>40</v>
          </cell>
          <cell r="I200">
            <v>8315</v>
          </cell>
          <cell r="J200">
            <v>0</v>
          </cell>
          <cell r="K200">
            <v>8355</v>
          </cell>
        </row>
        <row r="201">
          <cell r="A201" t="str">
            <v>RE.0011AT10</v>
          </cell>
          <cell r="B201">
            <v>468673</v>
          </cell>
          <cell r="C201">
            <v>60241</v>
          </cell>
          <cell r="D201">
            <v>528914</v>
          </cell>
          <cell r="E201">
            <v>30177</v>
          </cell>
          <cell r="F201">
            <v>0</v>
          </cell>
          <cell r="G201">
            <v>30177</v>
          </cell>
          <cell r="H201">
            <v>559091</v>
          </cell>
          <cell r="I201">
            <v>1104039</v>
          </cell>
          <cell r="J201">
            <v>63470</v>
          </cell>
          <cell r="K201">
            <v>1726600</v>
          </cell>
        </row>
        <row r="202">
          <cell r="A202" t="str">
            <v>RE.0011DE10</v>
          </cell>
          <cell r="B202">
            <v>48706</v>
          </cell>
          <cell r="C202">
            <v>5602</v>
          </cell>
          <cell r="D202">
            <v>54308</v>
          </cell>
          <cell r="E202">
            <v>0</v>
          </cell>
          <cell r="F202">
            <v>0</v>
          </cell>
          <cell r="G202">
            <v>0</v>
          </cell>
          <cell r="H202">
            <v>54308</v>
          </cell>
          <cell r="I202">
            <v>0</v>
          </cell>
          <cell r="J202">
            <v>6517</v>
          </cell>
          <cell r="K202">
            <v>60825</v>
          </cell>
        </row>
        <row r="203">
          <cell r="A203" t="str">
            <v>RE.0011SK10</v>
          </cell>
          <cell r="B203">
            <v>117998</v>
          </cell>
          <cell r="C203">
            <v>13596</v>
          </cell>
          <cell r="D203">
            <v>131594</v>
          </cell>
          <cell r="E203">
            <v>15627</v>
          </cell>
          <cell r="F203">
            <v>0</v>
          </cell>
          <cell r="G203">
            <v>15627</v>
          </cell>
          <cell r="H203">
            <v>147221</v>
          </cell>
          <cell r="I203">
            <v>82854</v>
          </cell>
          <cell r="J203">
            <v>15791</v>
          </cell>
          <cell r="K203">
            <v>245866</v>
          </cell>
        </row>
        <row r="204">
          <cell r="A204" t="str">
            <v>RE.0011RO10</v>
          </cell>
          <cell r="B204">
            <v>57098</v>
          </cell>
          <cell r="C204">
            <v>9967</v>
          </cell>
          <cell r="D204">
            <v>67065</v>
          </cell>
          <cell r="E204">
            <v>18728</v>
          </cell>
          <cell r="F204">
            <v>1691</v>
          </cell>
          <cell r="G204">
            <v>20419</v>
          </cell>
          <cell r="H204">
            <v>87484</v>
          </cell>
          <cell r="I204">
            <v>109444</v>
          </cell>
          <cell r="J204">
            <v>8048</v>
          </cell>
          <cell r="K204">
            <v>204976</v>
          </cell>
        </row>
        <row r="205">
          <cell r="A205" t="str">
            <v>RE.0011PH10</v>
          </cell>
          <cell r="B205">
            <v>2159</v>
          </cell>
          <cell r="C205">
            <v>0</v>
          </cell>
          <cell r="D205">
            <v>2159</v>
          </cell>
          <cell r="E205">
            <v>0</v>
          </cell>
          <cell r="F205">
            <v>0</v>
          </cell>
          <cell r="G205">
            <v>0</v>
          </cell>
          <cell r="H205">
            <v>2159</v>
          </cell>
          <cell r="I205">
            <v>0</v>
          </cell>
          <cell r="J205">
            <v>257</v>
          </cell>
          <cell r="K205">
            <v>2416</v>
          </cell>
        </row>
        <row r="206">
          <cell r="A206" t="str">
            <v>RE.0011 Total</v>
          </cell>
          <cell r="B206">
            <v>2005853</v>
          </cell>
          <cell r="C206">
            <v>464976</v>
          </cell>
          <cell r="D206">
            <v>2470829</v>
          </cell>
          <cell r="E206">
            <v>266537</v>
          </cell>
          <cell r="F206">
            <v>21551</v>
          </cell>
          <cell r="G206">
            <v>288088</v>
          </cell>
          <cell r="H206">
            <v>2758917</v>
          </cell>
          <cell r="I206">
            <v>2489482</v>
          </cell>
          <cell r="J206">
            <v>296499</v>
          </cell>
          <cell r="K206">
            <v>5544898</v>
          </cell>
        </row>
        <row r="207">
          <cell r="A207" t="str">
            <v>RE.0013US20</v>
          </cell>
          <cell r="B207">
            <v>734439</v>
          </cell>
          <cell r="C207">
            <v>235459</v>
          </cell>
          <cell r="D207">
            <v>969898</v>
          </cell>
          <cell r="E207">
            <v>0</v>
          </cell>
          <cell r="F207">
            <v>0</v>
          </cell>
          <cell r="G207">
            <v>0</v>
          </cell>
          <cell r="H207">
            <v>969898</v>
          </cell>
          <cell r="I207">
            <v>0</v>
          </cell>
          <cell r="J207">
            <v>116388</v>
          </cell>
          <cell r="K207">
            <v>1086286</v>
          </cell>
        </row>
        <row r="208">
          <cell r="A208" t="str">
            <v>RE.0013US25</v>
          </cell>
          <cell r="B208">
            <v>419675</v>
          </cell>
          <cell r="C208">
            <v>42798</v>
          </cell>
          <cell r="D208">
            <v>462473</v>
          </cell>
          <cell r="E208">
            <v>603065</v>
          </cell>
          <cell r="F208">
            <v>41033</v>
          </cell>
          <cell r="G208">
            <v>644098</v>
          </cell>
          <cell r="H208">
            <v>1106571</v>
          </cell>
          <cell r="I208">
            <v>3141905</v>
          </cell>
          <cell r="J208">
            <v>55497</v>
          </cell>
          <cell r="K208">
            <v>4303973</v>
          </cell>
        </row>
        <row r="209">
          <cell r="A209" t="str">
            <v>RE.0013US21</v>
          </cell>
          <cell r="B209">
            <v>219581</v>
          </cell>
          <cell r="C209">
            <v>33901</v>
          </cell>
          <cell r="D209">
            <v>253482</v>
          </cell>
          <cell r="E209">
            <v>194676</v>
          </cell>
          <cell r="F209">
            <v>13792</v>
          </cell>
          <cell r="G209">
            <v>208468</v>
          </cell>
          <cell r="H209">
            <v>461950</v>
          </cell>
          <cell r="I209">
            <v>1420312</v>
          </cell>
          <cell r="J209">
            <v>30418</v>
          </cell>
          <cell r="K209">
            <v>1912680</v>
          </cell>
        </row>
        <row r="210">
          <cell r="A210" t="str">
            <v>RE.0013US22</v>
          </cell>
          <cell r="B210">
            <v>89335</v>
          </cell>
          <cell r="C210">
            <v>9217</v>
          </cell>
          <cell r="D210">
            <v>98552</v>
          </cell>
          <cell r="E210">
            <v>21805</v>
          </cell>
          <cell r="F210">
            <v>1380</v>
          </cell>
          <cell r="G210">
            <v>23185</v>
          </cell>
          <cell r="H210">
            <v>121737</v>
          </cell>
          <cell r="I210">
            <v>195596</v>
          </cell>
          <cell r="J210">
            <v>11826</v>
          </cell>
          <cell r="K210">
            <v>329159</v>
          </cell>
        </row>
        <row r="211">
          <cell r="A211" t="str">
            <v>RE.0013US23</v>
          </cell>
          <cell r="B211">
            <v>110361</v>
          </cell>
          <cell r="C211">
            <v>19674</v>
          </cell>
          <cell r="D211">
            <v>130035</v>
          </cell>
          <cell r="E211">
            <v>98030</v>
          </cell>
          <cell r="F211">
            <v>1458</v>
          </cell>
          <cell r="G211">
            <v>99488</v>
          </cell>
          <cell r="H211">
            <v>229523</v>
          </cell>
          <cell r="I211">
            <v>514700</v>
          </cell>
          <cell r="J211">
            <v>15604</v>
          </cell>
          <cell r="K211">
            <v>759827</v>
          </cell>
        </row>
        <row r="212">
          <cell r="A212" t="str">
            <v>RE.0013US24</v>
          </cell>
          <cell r="B212">
            <v>87987</v>
          </cell>
          <cell r="C212">
            <v>13346</v>
          </cell>
          <cell r="D212">
            <v>101333</v>
          </cell>
          <cell r="E212">
            <v>49659</v>
          </cell>
          <cell r="F212">
            <v>710</v>
          </cell>
          <cell r="G212">
            <v>50369</v>
          </cell>
          <cell r="H212">
            <v>151702</v>
          </cell>
          <cell r="I212">
            <v>238535</v>
          </cell>
          <cell r="J212">
            <v>12160</v>
          </cell>
          <cell r="K212">
            <v>402397</v>
          </cell>
        </row>
        <row r="213">
          <cell r="A213" t="str">
            <v>RE.0013EG10</v>
          </cell>
          <cell r="B213">
            <v>109177</v>
          </cell>
          <cell r="C213">
            <v>114826</v>
          </cell>
          <cell r="D213">
            <v>224003</v>
          </cell>
          <cell r="E213">
            <v>48130</v>
          </cell>
          <cell r="F213">
            <v>40597</v>
          </cell>
          <cell r="G213">
            <v>88727</v>
          </cell>
          <cell r="H213">
            <v>312730</v>
          </cell>
          <cell r="I213">
            <v>1924729</v>
          </cell>
          <cell r="J213">
            <v>26880</v>
          </cell>
          <cell r="K213">
            <v>2264339</v>
          </cell>
        </row>
        <row r="214">
          <cell r="A214" t="str">
            <v>RE.0013US10</v>
          </cell>
          <cell r="B214">
            <v>11675</v>
          </cell>
          <cell r="C214">
            <v>198</v>
          </cell>
          <cell r="D214">
            <v>11873</v>
          </cell>
          <cell r="E214">
            <v>0</v>
          </cell>
          <cell r="F214">
            <v>0</v>
          </cell>
          <cell r="G214">
            <v>0</v>
          </cell>
          <cell r="H214">
            <v>11873</v>
          </cell>
          <cell r="I214">
            <v>0</v>
          </cell>
          <cell r="J214">
            <v>1425</v>
          </cell>
          <cell r="K214">
            <v>13298</v>
          </cell>
        </row>
        <row r="215">
          <cell r="A215" t="str">
            <v>RE.0013CH10</v>
          </cell>
          <cell r="B215">
            <v>86377</v>
          </cell>
          <cell r="C215">
            <v>18100</v>
          </cell>
          <cell r="D215">
            <v>104477</v>
          </cell>
          <cell r="E215">
            <v>1975</v>
          </cell>
          <cell r="F215">
            <v>3048</v>
          </cell>
          <cell r="G215">
            <v>5023</v>
          </cell>
          <cell r="H215">
            <v>109500</v>
          </cell>
          <cell r="I215">
            <v>83549</v>
          </cell>
          <cell r="J215">
            <v>12537</v>
          </cell>
          <cell r="K215">
            <v>205586</v>
          </cell>
        </row>
        <row r="216">
          <cell r="A216" t="str">
            <v>RE.0013IQ10</v>
          </cell>
          <cell r="B216">
            <v>37852</v>
          </cell>
          <cell r="C216">
            <v>79213</v>
          </cell>
          <cell r="D216">
            <v>117065</v>
          </cell>
          <cell r="E216">
            <v>0</v>
          </cell>
          <cell r="F216">
            <v>0</v>
          </cell>
          <cell r="G216">
            <v>0</v>
          </cell>
          <cell r="H216">
            <v>117065</v>
          </cell>
          <cell r="I216">
            <v>0</v>
          </cell>
          <cell r="J216">
            <v>14048</v>
          </cell>
          <cell r="K216">
            <v>131113</v>
          </cell>
        </row>
        <row r="217">
          <cell r="A217" t="str">
            <v>RE.0013IQ40</v>
          </cell>
          <cell r="B217">
            <v>0</v>
          </cell>
          <cell r="C217">
            <v>0</v>
          </cell>
          <cell r="D217">
            <v>0</v>
          </cell>
          <cell r="E217">
            <v>0</v>
          </cell>
          <cell r="F217">
            <v>0</v>
          </cell>
          <cell r="G217">
            <v>0</v>
          </cell>
          <cell r="H217">
            <v>0</v>
          </cell>
          <cell r="I217">
            <v>0</v>
          </cell>
          <cell r="J217">
            <v>0</v>
          </cell>
          <cell r="K217">
            <v>0</v>
          </cell>
        </row>
        <row r="218">
          <cell r="A218" t="str">
            <v>RE.0013IQ50</v>
          </cell>
          <cell r="B218">
            <v>0</v>
          </cell>
          <cell r="C218">
            <v>0</v>
          </cell>
          <cell r="D218">
            <v>0</v>
          </cell>
          <cell r="E218">
            <v>0</v>
          </cell>
          <cell r="F218">
            <v>0</v>
          </cell>
          <cell r="G218">
            <v>0</v>
          </cell>
          <cell r="H218">
            <v>0</v>
          </cell>
          <cell r="I218">
            <v>0</v>
          </cell>
          <cell r="J218">
            <v>0</v>
          </cell>
          <cell r="K218">
            <v>0</v>
          </cell>
        </row>
        <row r="219">
          <cell r="A219" t="str">
            <v>RE.0013JO10</v>
          </cell>
          <cell r="B219">
            <v>666199</v>
          </cell>
          <cell r="C219">
            <v>181056</v>
          </cell>
          <cell r="D219">
            <v>847255</v>
          </cell>
          <cell r="E219">
            <v>250957</v>
          </cell>
          <cell r="F219">
            <v>1354</v>
          </cell>
          <cell r="G219">
            <v>252311</v>
          </cell>
          <cell r="H219">
            <v>1099566</v>
          </cell>
          <cell r="I219">
            <v>14322623</v>
          </cell>
          <cell r="J219">
            <v>101671</v>
          </cell>
          <cell r="K219">
            <v>15523860</v>
          </cell>
        </row>
        <row r="220">
          <cell r="A220" t="str">
            <v>RE.0013LB10</v>
          </cell>
          <cell r="B220">
            <v>302773</v>
          </cell>
          <cell r="C220">
            <v>101759</v>
          </cell>
          <cell r="D220">
            <v>404532</v>
          </cell>
          <cell r="E220">
            <v>45321</v>
          </cell>
          <cell r="F220">
            <v>0</v>
          </cell>
          <cell r="G220">
            <v>45321</v>
          </cell>
          <cell r="H220">
            <v>449853</v>
          </cell>
          <cell r="I220">
            <v>2166517</v>
          </cell>
          <cell r="J220">
            <v>48544</v>
          </cell>
          <cell r="K220">
            <v>2664914</v>
          </cell>
        </row>
        <row r="221">
          <cell r="A221" t="str">
            <v>RE.0013SY10</v>
          </cell>
          <cell r="B221">
            <v>287590</v>
          </cell>
          <cell r="C221">
            <v>61259</v>
          </cell>
          <cell r="D221">
            <v>348849</v>
          </cell>
          <cell r="E221">
            <v>342064</v>
          </cell>
          <cell r="F221">
            <v>98735</v>
          </cell>
          <cell r="G221">
            <v>440799</v>
          </cell>
          <cell r="H221">
            <v>789648</v>
          </cell>
          <cell r="I221">
            <v>1904854</v>
          </cell>
          <cell r="J221">
            <v>41862</v>
          </cell>
          <cell r="K221">
            <v>2736364</v>
          </cell>
        </row>
        <row r="222">
          <cell r="A222" t="str">
            <v>RE.0013SA10</v>
          </cell>
          <cell r="B222">
            <v>34855</v>
          </cell>
          <cell r="C222">
            <v>-4625</v>
          </cell>
          <cell r="D222">
            <v>30230</v>
          </cell>
          <cell r="E222">
            <v>14158</v>
          </cell>
          <cell r="F222">
            <v>4200</v>
          </cell>
          <cell r="G222">
            <v>18358</v>
          </cell>
          <cell r="H222">
            <v>48588</v>
          </cell>
          <cell r="I222">
            <v>352935</v>
          </cell>
          <cell r="J222">
            <v>3628</v>
          </cell>
          <cell r="K222">
            <v>405151</v>
          </cell>
        </row>
        <row r="223">
          <cell r="A223" t="str">
            <v>RE.0013YE10</v>
          </cell>
          <cell r="B223">
            <v>89393</v>
          </cell>
          <cell r="C223">
            <v>1578</v>
          </cell>
          <cell r="D223">
            <v>90971</v>
          </cell>
          <cell r="E223">
            <v>6068</v>
          </cell>
          <cell r="F223">
            <v>36</v>
          </cell>
          <cell r="G223">
            <v>6104</v>
          </cell>
          <cell r="H223">
            <v>97075</v>
          </cell>
          <cell r="I223">
            <v>49397</v>
          </cell>
          <cell r="J223">
            <v>10916</v>
          </cell>
          <cell r="K223">
            <v>157388</v>
          </cell>
        </row>
        <row r="224">
          <cell r="A224" t="str">
            <v>RE.0013AF10</v>
          </cell>
          <cell r="B224">
            <v>39310</v>
          </cell>
          <cell r="C224">
            <v>0</v>
          </cell>
          <cell r="D224">
            <v>39310</v>
          </cell>
          <cell r="E224">
            <v>14070</v>
          </cell>
          <cell r="F224">
            <v>0</v>
          </cell>
          <cell r="G224">
            <v>14070</v>
          </cell>
          <cell r="H224">
            <v>53380</v>
          </cell>
          <cell r="I224">
            <v>0</v>
          </cell>
          <cell r="J224">
            <v>4717</v>
          </cell>
          <cell r="K224">
            <v>58097</v>
          </cell>
        </row>
        <row r="225">
          <cell r="A225" t="str">
            <v>RE.0013GB10</v>
          </cell>
          <cell r="B225">
            <v>12629</v>
          </cell>
          <cell r="C225">
            <v>104</v>
          </cell>
          <cell r="D225">
            <v>12733</v>
          </cell>
          <cell r="E225">
            <v>0</v>
          </cell>
          <cell r="F225">
            <v>0</v>
          </cell>
          <cell r="G225">
            <v>0</v>
          </cell>
          <cell r="H225">
            <v>12733</v>
          </cell>
          <cell r="I225">
            <v>0</v>
          </cell>
          <cell r="J225">
            <v>1528</v>
          </cell>
          <cell r="K225">
            <v>14261</v>
          </cell>
        </row>
        <row r="226">
          <cell r="A226" t="str">
            <v>RE.0013TN10</v>
          </cell>
          <cell r="B226">
            <v>240856</v>
          </cell>
          <cell r="C226">
            <v>50020</v>
          </cell>
          <cell r="D226">
            <v>290876</v>
          </cell>
          <cell r="E226">
            <v>13626</v>
          </cell>
          <cell r="F226">
            <v>0</v>
          </cell>
          <cell r="G226">
            <v>13626</v>
          </cell>
          <cell r="H226">
            <v>304502</v>
          </cell>
          <cell r="I226">
            <v>1278886</v>
          </cell>
          <cell r="J226">
            <v>34905</v>
          </cell>
          <cell r="K226">
            <v>1618293</v>
          </cell>
        </row>
        <row r="227">
          <cell r="A227" t="str">
            <v>RE.0013PH10</v>
          </cell>
          <cell r="B227">
            <v>24905</v>
          </cell>
          <cell r="C227">
            <v>0</v>
          </cell>
          <cell r="D227">
            <v>24905</v>
          </cell>
          <cell r="E227">
            <v>0</v>
          </cell>
          <cell r="F227">
            <v>0</v>
          </cell>
          <cell r="G227">
            <v>0</v>
          </cell>
          <cell r="H227">
            <v>24905</v>
          </cell>
          <cell r="I227">
            <v>0</v>
          </cell>
          <cell r="J227">
            <v>2988</v>
          </cell>
          <cell r="K227">
            <v>27893</v>
          </cell>
        </row>
        <row r="228">
          <cell r="A228" t="str">
            <v>RE.0013 Total</v>
          </cell>
          <cell r="B228">
            <v>3604969</v>
          </cell>
          <cell r="C228">
            <v>957883</v>
          </cell>
          <cell r="D228">
            <v>4562852</v>
          </cell>
          <cell r="E228">
            <v>1703604</v>
          </cell>
          <cell r="F228">
            <v>206343</v>
          </cell>
          <cell r="G228">
            <v>1909947</v>
          </cell>
          <cell r="H228">
            <v>6472799</v>
          </cell>
          <cell r="I228">
            <v>27594538</v>
          </cell>
          <cell r="J228">
            <v>547542</v>
          </cell>
          <cell r="K228">
            <v>34614879</v>
          </cell>
        </row>
        <row r="229">
          <cell r="A229" t="str">
            <v>RE.0015US20</v>
          </cell>
          <cell r="B229">
            <v>441789</v>
          </cell>
          <cell r="C229">
            <v>131609</v>
          </cell>
          <cell r="D229">
            <v>573398</v>
          </cell>
          <cell r="E229">
            <v>0</v>
          </cell>
          <cell r="F229">
            <v>0</v>
          </cell>
          <cell r="G229">
            <v>0</v>
          </cell>
          <cell r="H229">
            <v>573398</v>
          </cell>
          <cell r="I229">
            <v>0</v>
          </cell>
          <cell r="J229">
            <v>68808</v>
          </cell>
          <cell r="K229">
            <v>642206</v>
          </cell>
        </row>
        <row r="230">
          <cell r="A230" t="str">
            <v>RE.0015US21</v>
          </cell>
          <cell r="B230">
            <v>49566</v>
          </cell>
          <cell r="C230">
            <v>6583</v>
          </cell>
          <cell r="D230">
            <v>56149</v>
          </cell>
          <cell r="E230">
            <v>24356</v>
          </cell>
          <cell r="F230">
            <v>11910</v>
          </cell>
          <cell r="G230">
            <v>36266</v>
          </cell>
          <cell r="H230">
            <v>92415</v>
          </cell>
          <cell r="I230">
            <v>161511</v>
          </cell>
          <cell r="J230">
            <v>6738</v>
          </cell>
          <cell r="K230">
            <v>260664</v>
          </cell>
        </row>
        <row r="231">
          <cell r="A231" t="str">
            <v>RE.0015US22</v>
          </cell>
          <cell r="B231">
            <v>77194</v>
          </cell>
          <cell r="C231">
            <v>9593</v>
          </cell>
          <cell r="D231">
            <v>86787</v>
          </cell>
          <cell r="E231">
            <v>26084</v>
          </cell>
          <cell r="F231">
            <v>32680</v>
          </cell>
          <cell r="G231">
            <v>58764</v>
          </cell>
          <cell r="H231">
            <v>145551</v>
          </cell>
          <cell r="I231">
            <v>358574</v>
          </cell>
          <cell r="J231">
            <v>10414</v>
          </cell>
          <cell r="K231">
            <v>514539</v>
          </cell>
        </row>
        <row r="232">
          <cell r="A232" t="str">
            <v>RE.0015US23</v>
          </cell>
          <cell r="B232">
            <v>2582</v>
          </cell>
          <cell r="C232">
            <v>277</v>
          </cell>
          <cell r="D232">
            <v>2859</v>
          </cell>
          <cell r="E232">
            <v>3683</v>
          </cell>
          <cell r="F232">
            <v>1543</v>
          </cell>
          <cell r="G232">
            <v>5226</v>
          </cell>
          <cell r="H232">
            <v>8085</v>
          </cell>
          <cell r="I232">
            <v>13923</v>
          </cell>
          <cell r="J232">
            <v>343</v>
          </cell>
          <cell r="K232">
            <v>22351</v>
          </cell>
        </row>
        <row r="233">
          <cell r="A233" t="str">
            <v>RE.0015US24</v>
          </cell>
          <cell r="B233">
            <v>202065</v>
          </cell>
          <cell r="C233">
            <v>32247</v>
          </cell>
          <cell r="D233">
            <v>234312</v>
          </cell>
          <cell r="E233">
            <v>82812</v>
          </cell>
          <cell r="F233">
            <v>6281</v>
          </cell>
          <cell r="G233">
            <v>89093</v>
          </cell>
          <cell r="H233">
            <v>323405</v>
          </cell>
          <cell r="I233">
            <v>1152969</v>
          </cell>
          <cell r="J233">
            <v>28117</v>
          </cell>
          <cell r="K233">
            <v>1504491</v>
          </cell>
        </row>
        <row r="234">
          <cell r="A234" t="str">
            <v>RE.0015US25</v>
          </cell>
          <cell r="B234">
            <v>157707</v>
          </cell>
          <cell r="C234">
            <v>16138</v>
          </cell>
          <cell r="D234">
            <v>173845</v>
          </cell>
          <cell r="E234">
            <v>167569</v>
          </cell>
          <cell r="F234">
            <v>45484</v>
          </cell>
          <cell r="G234">
            <v>213053</v>
          </cell>
          <cell r="H234">
            <v>386898</v>
          </cell>
          <cell r="I234">
            <v>778532</v>
          </cell>
          <cell r="J234">
            <v>20861</v>
          </cell>
          <cell r="K234">
            <v>1186291</v>
          </cell>
        </row>
        <row r="235">
          <cell r="A235" t="str">
            <v>RE.0015BE10</v>
          </cell>
          <cell r="B235">
            <v>43311</v>
          </cell>
          <cell r="C235">
            <v>649</v>
          </cell>
          <cell r="D235">
            <v>43960</v>
          </cell>
          <cell r="E235">
            <v>556</v>
          </cell>
          <cell r="F235">
            <v>0</v>
          </cell>
          <cell r="G235">
            <v>556</v>
          </cell>
          <cell r="H235">
            <v>44516</v>
          </cell>
          <cell r="I235">
            <v>0</v>
          </cell>
          <cell r="J235">
            <v>5275</v>
          </cell>
          <cell r="K235">
            <v>49791</v>
          </cell>
        </row>
        <row r="236">
          <cell r="A236" t="str">
            <v>RE.0015PH10</v>
          </cell>
          <cell r="B236">
            <v>24905</v>
          </cell>
          <cell r="C236">
            <v>0</v>
          </cell>
          <cell r="D236">
            <v>24905</v>
          </cell>
          <cell r="E236">
            <v>0</v>
          </cell>
          <cell r="F236">
            <v>0</v>
          </cell>
          <cell r="G236">
            <v>0</v>
          </cell>
          <cell r="H236">
            <v>24905</v>
          </cell>
          <cell r="I236">
            <v>0</v>
          </cell>
          <cell r="J236">
            <v>2989</v>
          </cell>
          <cell r="K236">
            <v>27894</v>
          </cell>
        </row>
        <row r="237">
          <cell r="A237" t="str">
            <v>RE.0015PK10</v>
          </cell>
          <cell r="B237">
            <v>24348</v>
          </cell>
          <cell r="C237">
            <v>8353</v>
          </cell>
          <cell r="D237">
            <v>32701</v>
          </cell>
          <cell r="E237">
            <v>1014</v>
          </cell>
          <cell r="F237">
            <v>0</v>
          </cell>
          <cell r="G237">
            <v>1014</v>
          </cell>
          <cell r="H237">
            <v>33715</v>
          </cell>
          <cell r="I237">
            <v>172125</v>
          </cell>
          <cell r="J237">
            <v>3924</v>
          </cell>
          <cell r="K237">
            <v>209764</v>
          </cell>
        </row>
        <row r="238">
          <cell r="A238" t="str">
            <v>RE.0015US10</v>
          </cell>
          <cell r="B238">
            <v>54991</v>
          </cell>
          <cell r="C238">
            <v>28305</v>
          </cell>
          <cell r="D238">
            <v>83296</v>
          </cell>
          <cell r="E238">
            <v>0</v>
          </cell>
          <cell r="F238">
            <v>0</v>
          </cell>
          <cell r="G238">
            <v>0</v>
          </cell>
          <cell r="H238">
            <v>83296</v>
          </cell>
          <cell r="I238">
            <v>0</v>
          </cell>
          <cell r="J238">
            <v>9995</v>
          </cell>
          <cell r="K238">
            <v>93291</v>
          </cell>
        </row>
        <row r="239">
          <cell r="A239" t="str">
            <v>RE.0015CH10</v>
          </cell>
          <cell r="B239">
            <v>89806</v>
          </cell>
          <cell r="C239">
            <v>10201</v>
          </cell>
          <cell r="D239">
            <v>100007</v>
          </cell>
          <cell r="E239">
            <v>0</v>
          </cell>
          <cell r="F239">
            <v>0</v>
          </cell>
          <cell r="G239">
            <v>0</v>
          </cell>
          <cell r="H239">
            <v>100007</v>
          </cell>
          <cell r="I239">
            <v>0</v>
          </cell>
          <cell r="J239">
            <v>12001</v>
          </cell>
          <cell r="K239">
            <v>112008</v>
          </cell>
        </row>
        <row r="240">
          <cell r="A240" t="str">
            <v>RE.0015NP10</v>
          </cell>
          <cell r="B240">
            <v>2024059</v>
          </cell>
          <cell r="C240">
            <v>-267479</v>
          </cell>
          <cell r="D240">
            <v>1756580</v>
          </cell>
          <cell r="E240">
            <v>111812</v>
          </cell>
          <cell r="F240">
            <v>0</v>
          </cell>
          <cell r="G240">
            <v>111812</v>
          </cell>
          <cell r="H240">
            <v>1868392</v>
          </cell>
          <cell r="I240">
            <v>10846736</v>
          </cell>
          <cell r="J240">
            <v>210790</v>
          </cell>
          <cell r="K240">
            <v>12925918</v>
          </cell>
        </row>
        <row r="241">
          <cell r="A241" t="str">
            <v>RE.0015GB10</v>
          </cell>
          <cell r="B241">
            <v>39125</v>
          </cell>
          <cell r="C241">
            <v>2250</v>
          </cell>
          <cell r="D241">
            <v>41375</v>
          </cell>
          <cell r="E241">
            <v>0</v>
          </cell>
          <cell r="F241">
            <v>0</v>
          </cell>
          <cell r="G241">
            <v>0</v>
          </cell>
          <cell r="H241">
            <v>41375</v>
          </cell>
          <cell r="I241">
            <v>0</v>
          </cell>
          <cell r="J241">
            <v>4965</v>
          </cell>
          <cell r="K241">
            <v>46340</v>
          </cell>
        </row>
        <row r="242">
          <cell r="A242" t="str">
            <v>RE.0015KR10</v>
          </cell>
          <cell r="B242">
            <v>9985</v>
          </cell>
          <cell r="C242">
            <v>81</v>
          </cell>
          <cell r="D242">
            <v>10066</v>
          </cell>
          <cell r="E242">
            <v>0</v>
          </cell>
          <cell r="F242">
            <v>0</v>
          </cell>
          <cell r="G242">
            <v>0</v>
          </cell>
          <cell r="H242">
            <v>10066</v>
          </cell>
          <cell r="I242">
            <v>0</v>
          </cell>
          <cell r="J242">
            <v>1209</v>
          </cell>
          <cell r="K242">
            <v>11275</v>
          </cell>
        </row>
        <row r="243">
          <cell r="A243" t="str">
            <v>RE.0015HK10</v>
          </cell>
          <cell r="B243">
            <v>0</v>
          </cell>
          <cell r="C243">
            <v>0</v>
          </cell>
          <cell r="D243">
            <v>0</v>
          </cell>
          <cell r="E243">
            <v>27396</v>
          </cell>
          <cell r="F243">
            <v>0</v>
          </cell>
          <cell r="G243">
            <v>27396</v>
          </cell>
          <cell r="H243">
            <v>27396</v>
          </cell>
          <cell r="I243">
            <v>0</v>
          </cell>
          <cell r="J243">
            <v>0</v>
          </cell>
          <cell r="K243">
            <v>27396</v>
          </cell>
        </row>
        <row r="244">
          <cell r="A244" t="str">
            <v>RE.0015LK10</v>
          </cell>
          <cell r="B244">
            <v>0</v>
          </cell>
          <cell r="C244">
            <v>0</v>
          </cell>
          <cell r="D244">
            <v>0</v>
          </cell>
          <cell r="E244">
            <v>0</v>
          </cell>
          <cell r="F244">
            <v>0</v>
          </cell>
          <cell r="G244">
            <v>0</v>
          </cell>
          <cell r="H244">
            <v>0</v>
          </cell>
          <cell r="I244">
            <v>0</v>
          </cell>
          <cell r="J244">
            <v>0</v>
          </cell>
          <cell r="K244">
            <v>0</v>
          </cell>
        </row>
        <row r="245">
          <cell r="A245" t="str">
            <v>RE.0015 Total</v>
          </cell>
          <cell r="B245">
            <v>3241433</v>
          </cell>
          <cell r="C245">
            <v>-21193</v>
          </cell>
          <cell r="D245">
            <v>3220240</v>
          </cell>
          <cell r="E245">
            <v>445282</v>
          </cell>
          <cell r="F245">
            <v>97898</v>
          </cell>
          <cell r="G245">
            <v>543180</v>
          </cell>
          <cell r="H245">
            <v>3763420</v>
          </cell>
          <cell r="I245">
            <v>13484370</v>
          </cell>
          <cell r="J245">
            <v>386429</v>
          </cell>
          <cell r="K245">
            <v>17634219</v>
          </cell>
        </row>
        <row r="246">
          <cell r="A246" t="str">
            <v>RE.0061US22</v>
          </cell>
          <cell r="B246">
            <v>0</v>
          </cell>
          <cell r="C246">
            <v>0</v>
          </cell>
          <cell r="D246">
            <v>0</v>
          </cell>
          <cell r="E246">
            <v>0</v>
          </cell>
          <cell r="F246">
            <v>0</v>
          </cell>
          <cell r="G246">
            <v>0</v>
          </cell>
          <cell r="H246">
            <v>0</v>
          </cell>
          <cell r="I246">
            <v>0</v>
          </cell>
          <cell r="J246">
            <v>0</v>
          </cell>
          <cell r="K246">
            <v>0</v>
          </cell>
        </row>
        <row r="247">
          <cell r="A247" t="str">
            <v>RE.0061JP10</v>
          </cell>
          <cell r="B247">
            <v>0</v>
          </cell>
          <cell r="C247">
            <v>0</v>
          </cell>
          <cell r="D247">
            <v>0</v>
          </cell>
          <cell r="E247">
            <v>0</v>
          </cell>
          <cell r="F247">
            <v>0</v>
          </cell>
          <cell r="G247">
            <v>0</v>
          </cell>
          <cell r="H247">
            <v>0</v>
          </cell>
          <cell r="I247">
            <v>0</v>
          </cell>
          <cell r="J247">
            <v>0</v>
          </cell>
          <cell r="K247">
            <v>0</v>
          </cell>
        </row>
        <row r="248">
          <cell r="A248" t="str">
            <v>RE.0061VN20</v>
          </cell>
          <cell r="B248">
            <v>0</v>
          </cell>
          <cell r="C248">
            <v>0</v>
          </cell>
          <cell r="D248">
            <v>0</v>
          </cell>
          <cell r="E248">
            <v>0</v>
          </cell>
          <cell r="F248">
            <v>0</v>
          </cell>
          <cell r="G248">
            <v>0</v>
          </cell>
          <cell r="H248">
            <v>0</v>
          </cell>
          <cell r="I248">
            <v>0</v>
          </cell>
          <cell r="J248">
            <v>0</v>
          </cell>
          <cell r="K248">
            <v>0</v>
          </cell>
        </row>
        <row r="249">
          <cell r="A249" t="str">
            <v>RE.0061 Total</v>
          </cell>
          <cell r="B249">
            <v>0</v>
          </cell>
          <cell r="C249">
            <v>0</v>
          </cell>
          <cell r="D249">
            <v>0</v>
          </cell>
          <cell r="E249">
            <v>0</v>
          </cell>
          <cell r="F249">
            <v>0</v>
          </cell>
          <cell r="G249">
            <v>0</v>
          </cell>
          <cell r="H249">
            <v>0</v>
          </cell>
          <cell r="I249">
            <v>0</v>
          </cell>
          <cell r="J249">
            <v>0</v>
          </cell>
          <cell r="K249">
            <v>0</v>
          </cell>
        </row>
        <row r="250">
          <cell r="A250" t="str">
            <v>RE.0067US20</v>
          </cell>
          <cell r="B250">
            <v>72875</v>
          </cell>
          <cell r="C250">
            <v>453</v>
          </cell>
          <cell r="D250">
            <v>73328</v>
          </cell>
          <cell r="E250">
            <v>0</v>
          </cell>
          <cell r="F250">
            <v>0</v>
          </cell>
          <cell r="G250">
            <v>0</v>
          </cell>
          <cell r="H250">
            <v>73328</v>
          </cell>
          <cell r="I250">
            <v>0</v>
          </cell>
          <cell r="J250">
            <v>8799</v>
          </cell>
          <cell r="K250">
            <v>82127</v>
          </cell>
        </row>
        <row r="251">
          <cell r="A251" t="str">
            <v>RE.0067US30</v>
          </cell>
          <cell r="B251">
            <v>350365</v>
          </cell>
          <cell r="C251">
            <v>367799</v>
          </cell>
          <cell r="D251">
            <v>718164</v>
          </cell>
          <cell r="E251">
            <v>0</v>
          </cell>
          <cell r="F251">
            <v>0</v>
          </cell>
          <cell r="G251">
            <v>0</v>
          </cell>
          <cell r="H251">
            <v>718164</v>
          </cell>
          <cell r="I251">
            <v>0</v>
          </cell>
          <cell r="J251">
            <v>86180</v>
          </cell>
          <cell r="K251">
            <v>804344</v>
          </cell>
        </row>
        <row r="252">
          <cell r="A252" t="str">
            <v>RE.0067CH10</v>
          </cell>
          <cell r="B252">
            <v>92188</v>
          </cell>
          <cell r="C252">
            <v>0</v>
          </cell>
          <cell r="D252">
            <v>92188</v>
          </cell>
          <cell r="E252">
            <v>0</v>
          </cell>
          <cell r="F252">
            <v>0</v>
          </cell>
          <cell r="G252">
            <v>0</v>
          </cell>
          <cell r="H252">
            <v>92188</v>
          </cell>
          <cell r="I252">
            <v>0</v>
          </cell>
          <cell r="J252">
            <v>11063</v>
          </cell>
          <cell r="K252">
            <v>103251</v>
          </cell>
        </row>
        <row r="253">
          <cell r="A253" t="str">
            <v>RE.0067PH10</v>
          </cell>
          <cell r="B253">
            <v>95917</v>
          </cell>
          <cell r="C253">
            <v>0</v>
          </cell>
          <cell r="D253">
            <v>95917</v>
          </cell>
          <cell r="E253">
            <v>0</v>
          </cell>
          <cell r="F253">
            <v>0</v>
          </cell>
          <cell r="G253">
            <v>0</v>
          </cell>
          <cell r="H253">
            <v>95917</v>
          </cell>
          <cell r="I253">
            <v>0</v>
          </cell>
          <cell r="J253">
            <v>11510</v>
          </cell>
          <cell r="K253">
            <v>107427</v>
          </cell>
        </row>
        <row r="254">
          <cell r="A254" t="str">
            <v>RE.0067 Total</v>
          </cell>
          <cell r="B254">
            <v>611345</v>
          </cell>
          <cell r="C254">
            <v>368252</v>
          </cell>
          <cell r="D254">
            <v>979597</v>
          </cell>
          <cell r="E254">
            <v>0</v>
          </cell>
          <cell r="F254">
            <v>0</v>
          </cell>
          <cell r="G254">
            <v>0</v>
          </cell>
          <cell r="H254">
            <v>979597</v>
          </cell>
          <cell r="I254">
            <v>0</v>
          </cell>
          <cell r="J254">
            <v>117552</v>
          </cell>
          <cell r="K254">
            <v>1097149</v>
          </cell>
        </row>
        <row r="255">
          <cell r="A255" t="str">
            <v>RE.0283US21</v>
          </cell>
          <cell r="B255">
            <v>83872</v>
          </cell>
          <cell r="C255">
            <v>5378</v>
          </cell>
          <cell r="D255">
            <v>89250</v>
          </cell>
          <cell r="E255">
            <v>41972</v>
          </cell>
          <cell r="F255">
            <v>18099</v>
          </cell>
          <cell r="G255">
            <v>60071</v>
          </cell>
          <cell r="H255">
            <v>149321</v>
          </cell>
          <cell r="I255">
            <v>180984</v>
          </cell>
          <cell r="J255">
            <v>10710</v>
          </cell>
          <cell r="K255">
            <v>341015</v>
          </cell>
        </row>
        <row r="256">
          <cell r="A256" t="str">
            <v>RE.0283US22</v>
          </cell>
          <cell r="B256">
            <v>42292</v>
          </cell>
          <cell r="C256">
            <v>3869</v>
          </cell>
          <cell r="D256">
            <v>46161</v>
          </cell>
          <cell r="E256">
            <v>10847</v>
          </cell>
          <cell r="F256">
            <v>0</v>
          </cell>
          <cell r="G256">
            <v>10847</v>
          </cell>
          <cell r="H256">
            <v>57008</v>
          </cell>
          <cell r="I256">
            <v>120916</v>
          </cell>
          <cell r="J256">
            <v>5539</v>
          </cell>
          <cell r="K256">
            <v>183463</v>
          </cell>
        </row>
        <row r="257">
          <cell r="A257" t="str">
            <v>RE.0283US23</v>
          </cell>
          <cell r="B257">
            <v>25414</v>
          </cell>
          <cell r="C257">
            <v>3745</v>
          </cell>
          <cell r="D257">
            <v>29159</v>
          </cell>
          <cell r="E257">
            <v>25509</v>
          </cell>
          <cell r="F257">
            <v>465</v>
          </cell>
          <cell r="G257">
            <v>25974</v>
          </cell>
          <cell r="H257">
            <v>55133</v>
          </cell>
          <cell r="I257">
            <v>77496</v>
          </cell>
          <cell r="J257">
            <v>3499</v>
          </cell>
          <cell r="K257">
            <v>136128</v>
          </cell>
        </row>
        <row r="258">
          <cell r="A258" t="str">
            <v>RE.0283US24</v>
          </cell>
          <cell r="B258">
            <v>47756</v>
          </cell>
          <cell r="C258">
            <v>5879</v>
          </cell>
          <cell r="D258">
            <v>53635</v>
          </cell>
          <cell r="E258">
            <v>33057</v>
          </cell>
          <cell r="F258">
            <v>0</v>
          </cell>
          <cell r="G258">
            <v>33057</v>
          </cell>
          <cell r="H258">
            <v>86692</v>
          </cell>
          <cell r="I258">
            <v>68309</v>
          </cell>
          <cell r="J258">
            <v>6436</v>
          </cell>
          <cell r="K258">
            <v>161437</v>
          </cell>
        </row>
        <row r="259">
          <cell r="A259" t="str">
            <v>RE.0283US25</v>
          </cell>
          <cell r="B259">
            <v>13869</v>
          </cell>
          <cell r="C259">
            <v>2930</v>
          </cell>
          <cell r="D259">
            <v>16799</v>
          </cell>
          <cell r="E259">
            <v>90891</v>
          </cell>
          <cell r="F259">
            <v>4332</v>
          </cell>
          <cell r="G259">
            <v>95223</v>
          </cell>
          <cell r="H259">
            <v>112022</v>
          </cell>
          <cell r="I259">
            <v>229621</v>
          </cell>
          <cell r="J259">
            <v>2016</v>
          </cell>
          <cell r="K259">
            <v>343659</v>
          </cell>
        </row>
        <row r="260">
          <cell r="A260" t="str">
            <v>RE.0283US10</v>
          </cell>
          <cell r="B260">
            <v>11118</v>
          </cell>
          <cell r="C260">
            <v>25</v>
          </cell>
          <cell r="D260">
            <v>11143</v>
          </cell>
          <cell r="E260">
            <v>0</v>
          </cell>
          <cell r="F260">
            <v>0</v>
          </cell>
          <cell r="G260">
            <v>0</v>
          </cell>
          <cell r="H260">
            <v>11143</v>
          </cell>
          <cell r="I260">
            <v>0</v>
          </cell>
          <cell r="J260">
            <v>1337</v>
          </cell>
          <cell r="K260">
            <v>12480</v>
          </cell>
        </row>
        <row r="261">
          <cell r="A261" t="str">
            <v>RE.0283CH10</v>
          </cell>
          <cell r="B261">
            <v>0</v>
          </cell>
          <cell r="C261">
            <v>0</v>
          </cell>
          <cell r="D261">
            <v>0</v>
          </cell>
          <cell r="E261">
            <v>0</v>
          </cell>
          <cell r="F261">
            <v>3321</v>
          </cell>
          <cell r="G261">
            <v>3321</v>
          </cell>
          <cell r="H261">
            <v>3321</v>
          </cell>
          <cell r="I261">
            <v>0</v>
          </cell>
          <cell r="J261">
            <v>0</v>
          </cell>
          <cell r="K261">
            <v>3321</v>
          </cell>
        </row>
        <row r="262">
          <cell r="A262" t="str">
            <v>RE.0283TR10</v>
          </cell>
          <cell r="B262">
            <v>640879</v>
          </cell>
          <cell r="C262">
            <v>157816</v>
          </cell>
          <cell r="D262">
            <v>798695</v>
          </cell>
          <cell r="E262">
            <v>57453</v>
          </cell>
          <cell r="F262">
            <v>42016</v>
          </cell>
          <cell r="G262">
            <v>99469</v>
          </cell>
          <cell r="H262">
            <v>898164</v>
          </cell>
          <cell r="I262">
            <v>2882982</v>
          </cell>
          <cell r="J262">
            <v>95844</v>
          </cell>
          <cell r="K262">
            <v>3876990</v>
          </cell>
        </row>
        <row r="263">
          <cell r="A263" t="str">
            <v>RE.0283US20</v>
          </cell>
          <cell r="B263">
            <v>97697</v>
          </cell>
          <cell r="C263">
            <v>29147</v>
          </cell>
          <cell r="D263">
            <v>126844</v>
          </cell>
          <cell r="E263">
            <v>0</v>
          </cell>
          <cell r="F263">
            <v>0</v>
          </cell>
          <cell r="G263">
            <v>0</v>
          </cell>
          <cell r="H263">
            <v>126844</v>
          </cell>
          <cell r="I263">
            <v>0</v>
          </cell>
          <cell r="J263">
            <v>15221</v>
          </cell>
          <cell r="K263">
            <v>142065</v>
          </cell>
        </row>
        <row r="264">
          <cell r="A264" t="str">
            <v>RE.0283TR20</v>
          </cell>
          <cell r="B264">
            <v>0</v>
          </cell>
          <cell r="C264">
            <v>0</v>
          </cell>
          <cell r="D264">
            <v>0</v>
          </cell>
          <cell r="E264">
            <v>0</v>
          </cell>
          <cell r="F264">
            <v>0</v>
          </cell>
          <cell r="G264">
            <v>0</v>
          </cell>
          <cell r="H264">
            <v>0</v>
          </cell>
          <cell r="I264">
            <v>0</v>
          </cell>
          <cell r="J264">
            <v>0</v>
          </cell>
          <cell r="K264">
            <v>0</v>
          </cell>
        </row>
        <row r="265">
          <cell r="A265" t="str">
            <v>RE.0283 Total</v>
          </cell>
          <cell r="B265">
            <v>962897</v>
          </cell>
          <cell r="C265">
            <v>208789</v>
          </cell>
          <cell r="D265">
            <v>1171686</v>
          </cell>
          <cell r="E265">
            <v>259729</v>
          </cell>
          <cell r="F265">
            <v>68233</v>
          </cell>
          <cell r="G265">
            <v>327962</v>
          </cell>
          <cell r="H265">
            <v>1499648</v>
          </cell>
          <cell r="I265">
            <v>3560308</v>
          </cell>
          <cell r="J265">
            <v>140602</v>
          </cell>
          <cell r="K265">
            <v>5200558</v>
          </cell>
        </row>
        <row r="266">
          <cell r="A266" t="str">
            <v>Grand Total</v>
          </cell>
          <cell r="B266">
            <v>55849958</v>
          </cell>
          <cell r="C266">
            <v>12615929</v>
          </cell>
          <cell r="D266">
            <v>68465887</v>
          </cell>
          <cell r="E266">
            <v>9128774</v>
          </cell>
          <cell r="F266">
            <v>9024348</v>
          </cell>
          <cell r="G266">
            <v>18153122</v>
          </cell>
          <cell r="H266">
            <v>86619009</v>
          </cell>
          <cell r="I266">
            <v>83942104</v>
          </cell>
          <cell r="J266">
            <v>8215906</v>
          </cell>
          <cell r="K266">
            <v>178777019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1">
          <cell r="A1" t="str">
            <v>AF10</v>
          </cell>
          <cell r="B1" t="str">
            <v>EA</v>
          </cell>
          <cell r="C1" t="str">
            <v>AFGHANISTAN</v>
          </cell>
        </row>
        <row r="2">
          <cell r="A2" t="str">
            <v>AL10</v>
          </cell>
          <cell r="B2" t="str">
            <v>EA</v>
          </cell>
          <cell r="C2" t="str">
            <v>ALBANIA</v>
          </cell>
        </row>
        <row r="3">
          <cell r="A3" t="str">
            <v>AM10</v>
          </cell>
          <cell r="B3" t="str">
            <v>EA</v>
          </cell>
          <cell r="C3" t="str">
            <v>ARMENIA</v>
          </cell>
        </row>
        <row r="4">
          <cell r="A4" t="str">
            <v>AO10</v>
          </cell>
          <cell r="B4" t="str">
            <v>FA</v>
          </cell>
          <cell r="C4" t="str">
            <v>ANGOLA</v>
          </cell>
        </row>
        <row r="5">
          <cell r="A5" t="str">
            <v>AR10</v>
          </cell>
          <cell r="B5" t="str">
            <v>LA</v>
          </cell>
          <cell r="C5" t="str">
            <v>ARGENTINA</v>
          </cell>
        </row>
        <row r="6">
          <cell r="A6" t="str">
            <v>AT10</v>
          </cell>
          <cell r="B6" t="str">
            <v>EA</v>
          </cell>
          <cell r="C6" t="str">
            <v>AUSTRIA</v>
          </cell>
        </row>
        <row r="7">
          <cell r="A7" t="str">
            <v>AU10</v>
          </cell>
          <cell r="B7" t="str">
            <v>AS</v>
          </cell>
          <cell r="C7" t="str">
            <v>AUSTRALIA</v>
          </cell>
        </row>
        <row r="8">
          <cell r="A8" t="str">
            <v>AZ10</v>
          </cell>
          <cell r="B8" t="str">
            <v>EA</v>
          </cell>
          <cell r="C8" t="str">
            <v>AZERBAIJAN</v>
          </cell>
        </row>
        <row r="9">
          <cell r="A9" t="str">
            <v>BA10</v>
          </cell>
          <cell r="B9" t="str">
            <v>EA</v>
          </cell>
          <cell r="C9" t="str">
            <v>BOSNIA</v>
          </cell>
        </row>
        <row r="10">
          <cell r="A10" t="str">
            <v>BD10</v>
          </cell>
          <cell r="B10" t="str">
            <v>AS</v>
          </cell>
          <cell r="C10" t="str">
            <v>BANGLADESH</v>
          </cell>
        </row>
        <row r="11">
          <cell r="A11" t="str">
            <v>BE10</v>
          </cell>
          <cell r="B11" t="str">
            <v>EA</v>
          </cell>
          <cell r="C11" t="str">
            <v>BELGIUM</v>
          </cell>
        </row>
        <row r="12">
          <cell r="A12" t="str">
            <v>BG10</v>
          </cell>
          <cell r="B12" t="str">
            <v>EA</v>
          </cell>
          <cell r="C12" t="str">
            <v>BULGARIA</v>
          </cell>
        </row>
        <row r="13">
          <cell r="A13" t="str">
            <v>BO10</v>
          </cell>
          <cell r="B13" t="str">
            <v>LA</v>
          </cell>
          <cell r="C13" t="str">
            <v>BOLIVIA</v>
          </cell>
        </row>
        <row r="14">
          <cell r="A14" t="str">
            <v>BY10</v>
          </cell>
          <cell r="B14" t="str">
            <v>EA</v>
          </cell>
          <cell r="C14" t="str">
            <v>BELARUS</v>
          </cell>
        </row>
        <row r="15">
          <cell r="A15" t="str">
            <v>CM10</v>
          </cell>
          <cell r="B15" t="str">
            <v>FA</v>
          </cell>
          <cell r="C15" t="str">
            <v>CAMEROON</v>
          </cell>
        </row>
        <row r="16">
          <cell r="A16" t="str">
            <v>TD10</v>
          </cell>
          <cell r="B16" t="str">
            <v>FA</v>
          </cell>
          <cell r="C16" t="str">
            <v>CHAD</v>
          </cell>
        </row>
        <row r="17">
          <cell r="A17" t="str">
            <v>CN10</v>
          </cell>
          <cell r="B17" t="str">
            <v>AS</v>
          </cell>
          <cell r="C17" t="str">
            <v>CHINA</v>
          </cell>
        </row>
        <row r="18">
          <cell r="A18" t="str">
            <v>CD10</v>
          </cell>
          <cell r="B18" t="str">
            <v>FA</v>
          </cell>
          <cell r="C18" t="str">
            <v>CONGO - KINSHASA</v>
          </cell>
        </row>
        <row r="19">
          <cell r="A19" t="str">
            <v>CG10</v>
          </cell>
          <cell r="B19" t="str">
            <v>FA</v>
          </cell>
          <cell r="C19" t="str">
            <v>CONGO - BRAZZAVILLE</v>
          </cell>
        </row>
        <row r="20">
          <cell r="A20" t="str">
            <v>CH50</v>
          </cell>
          <cell r="B20" t="str">
            <v>EA</v>
          </cell>
          <cell r="C20" t="str">
            <v>SWITZERLAND - Bern</v>
          </cell>
        </row>
        <row r="21">
          <cell r="A21" t="str">
            <v>CI10</v>
          </cell>
          <cell r="B21" t="str">
            <v>FA</v>
          </cell>
          <cell r="C21" t="str">
            <v>IVORY COAST</v>
          </cell>
        </row>
        <row r="22">
          <cell r="A22" t="str">
            <v>CO10</v>
          </cell>
          <cell r="B22" t="str">
            <v>LA</v>
          </cell>
          <cell r="C22" t="str">
            <v>COLOMBIA</v>
          </cell>
        </row>
        <row r="23">
          <cell r="A23" t="str">
            <v>CR10</v>
          </cell>
          <cell r="B23" t="str">
            <v>LA</v>
          </cell>
          <cell r="C23" t="str">
            <v>COSTA RICA</v>
          </cell>
        </row>
        <row r="24">
          <cell r="A24" t="str">
            <v>CU10</v>
          </cell>
          <cell r="B24" t="str">
            <v>LA</v>
          </cell>
          <cell r="C24" t="str">
            <v>CUBA</v>
          </cell>
        </row>
        <row r="25">
          <cell r="A25" t="str">
            <v>CY10</v>
          </cell>
          <cell r="B25" t="str">
            <v>EA</v>
          </cell>
          <cell r="C25" t="str">
            <v>CYPRUS</v>
          </cell>
        </row>
        <row r="26">
          <cell r="A26" t="str">
            <v>CZ10</v>
          </cell>
          <cell r="B26" t="str">
            <v>EA</v>
          </cell>
          <cell r="C26" t="str">
            <v>CZECH REPUBLIC</v>
          </cell>
        </row>
        <row r="27">
          <cell r="A27" t="str">
            <v>DE10</v>
          </cell>
          <cell r="B27" t="str">
            <v>EA</v>
          </cell>
          <cell r="C27" t="str">
            <v>GERMANY</v>
          </cell>
        </row>
        <row r="28">
          <cell r="A28" t="str">
            <v>DJ10</v>
          </cell>
          <cell r="B28" t="str">
            <v>FA</v>
          </cell>
          <cell r="C28" t="str">
            <v>DJIBOUTI</v>
          </cell>
        </row>
        <row r="29">
          <cell r="A29" t="str">
            <v>DO10</v>
          </cell>
          <cell r="B29" t="str">
            <v>LA</v>
          </cell>
          <cell r="C29" t="str">
            <v>DOM. REPUBLIC</v>
          </cell>
        </row>
        <row r="30">
          <cell r="A30" t="str">
            <v>EC10</v>
          </cell>
          <cell r="B30" t="str">
            <v>LA</v>
          </cell>
          <cell r="C30" t="str">
            <v>ECUADOR</v>
          </cell>
        </row>
        <row r="31">
          <cell r="A31" t="str">
            <v>EG10</v>
          </cell>
          <cell r="B31" t="str">
            <v>FA</v>
          </cell>
          <cell r="C31" t="str">
            <v>EGYPT</v>
          </cell>
        </row>
        <row r="32">
          <cell r="A32" t="str">
            <v>ES10</v>
          </cell>
          <cell r="B32" t="str">
            <v>EA</v>
          </cell>
          <cell r="C32" t="str">
            <v>SPAIN</v>
          </cell>
        </row>
        <row r="33">
          <cell r="A33" t="str">
            <v>ET10</v>
          </cell>
          <cell r="B33" t="str">
            <v>FA</v>
          </cell>
          <cell r="C33" t="str">
            <v>ETHIOPIA</v>
          </cell>
        </row>
        <row r="34">
          <cell r="A34" t="str">
            <v>FI10</v>
          </cell>
          <cell r="B34" t="str">
            <v>EA</v>
          </cell>
          <cell r="C34" t="str">
            <v>FINLAND</v>
          </cell>
        </row>
        <row r="35">
          <cell r="A35" t="str">
            <v>FR10</v>
          </cell>
          <cell r="B35" t="str">
            <v>EA</v>
          </cell>
          <cell r="C35" t="str">
            <v>FRANCE</v>
          </cell>
        </row>
        <row r="36">
          <cell r="A36" t="str">
            <v>GB10</v>
          </cell>
          <cell r="B36" t="str">
            <v>EA</v>
          </cell>
          <cell r="C36" t="str">
            <v>UNITED KINGDOM</v>
          </cell>
        </row>
        <row r="37">
          <cell r="A37" t="str">
            <v>GE10</v>
          </cell>
          <cell r="B37" t="str">
            <v>EA</v>
          </cell>
          <cell r="C37" t="str">
            <v>GEORGIA</v>
          </cell>
        </row>
        <row r="38">
          <cell r="A38" t="str">
            <v>GH10</v>
          </cell>
          <cell r="B38" t="str">
            <v>FA</v>
          </cell>
          <cell r="C38" t="str">
            <v>GHANA</v>
          </cell>
        </row>
        <row r="39">
          <cell r="A39" t="str">
            <v>GM10</v>
          </cell>
          <cell r="B39" t="str">
            <v>FA</v>
          </cell>
          <cell r="C39" t="str">
            <v>GAMBIA</v>
          </cell>
        </row>
        <row r="40">
          <cell r="A40" t="str">
            <v>GN10</v>
          </cell>
          <cell r="B40" t="str">
            <v>FA</v>
          </cell>
          <cell r="C40" t="str">
            <v>GUINEA CONAKRY</v>
          </cell>
        </row>
        <row r="41">
          <cell r="A41" t="str">
            <v>GR10</v>
          </cell>
          <cell r="B41" t="str">
            <v>EA</v>
          </cell>
          <cell r="C41" t="str">
            <v>GREECE</v>
          </cell>
        </row>
        <row r="42">
          <cell r="A42" t="str">
            <v>GT10</v>
          </cell>
          <cell r="B42" t="str">
            <v>LA</v>
          </cell>
          <cell r="C42" t="str">
            <v>GUATEMALA</v>
          </cell>
        </row>
        <row r="43">
          <cell r="A43" t="str">
            <v>HK10</v>
          </cell>
          <cell r="B43" t="str">
            <v>AS</v>
          </cell>
          <cell r="C43" t="str">
            <v>HONG KONG, PRC</v>
          </cell>
        </row>
        <row r="44">
          <cell r="A44" t="str">
            <v>HN10</v>
          </cell>
          <cell r="B44" t="str">
            <v>LA</v>
          </cell>
          <cell r="C44" t="str">
            <v>HONDURAS</v>
          </cell>
        </row>
        <row r="45">
          <cell r="A45" t="str">
            <v>CH10</v>
          </cell>
          <cell r="B45" t="str">
            <v>QH</v>
          </cell>
          <cell r="C45" t="str">
            <v>HQ (OTHER)</v>
          </cell>
        </row>
        <row r="46">
          <cell r="A46" t="str">
            <v>HR10</v>
          </cell>
          <cell r="B46" t="str">
            <v>EA</v>
          </cell>
          <cell r="C46" t="str">
            <v>CROATIA - Zagreb</v>
          </cell>
        </row>
        <row r="47">
          <cell r="A47" t="str">
            <v>HR20</v>
          </cell>
          <cell r="B47" t="str">
            <v>EA</v>
          </cell>
          <cell r="C47" t="str">
            <v>CROATIA - Split</v>
          </cell>
        </row>
        <row r="48">
          <cell r="A48" t="str">
            <v>HT10</v>
          </cell>
          <cell r="B48" t="str">
            <v>LA</v>
          </cell>
          <cell r="C48" t="str">
            <v xml:space="preserve">HAITI </v>
          </cell>
        </row>
        <row r="49">
          <cell r="A49" t="str">
            <v>HT20</v>
          </cell>
          <cell r="B49" t="str">
            <v>LA</v>
          </cell>
          <cell r="C49" t="str">
            <v xml:space="preserve">HAITI </v>
          </cell>
        </row>
        <row r="50">
          <cell r="A50" t="str">
            <v>HU10</v>
          </cell>
          <cell r="B50" t="str">
            <v>EA</v>
          </cell>
          <cell r="C50" t="str">
            <v>HUNGARY</v>
          </cell>
        </row>
        <row r="51">
          <cell r="A51" t="str">
            <v>ID10</v>
          </cell>
          <cell r="B51" t="str">
            <v>AS</v>
          </cell>
          <cell r="C51" t="str">
            <v>INDONESIA</v>
          </cell>
        </row>
        <row r="52">
          <cell r="A52" t="str">
            <v>ID20</v>
          </cell>
          <cell r="B52" t="str">
            <v>AS</v>
          </cell>
          <cell r="C52" t="str">
            <v>EAST TIMOR</v>
          </cell>
        </row>
        <row r="53">
          <cell r="A53" t="str">
            <v>IQ10</v>
          </cell>
          <cell r="B53" t="str">
            <v>FA</v>
          </cell>
          <cell r="C53" t="str">
            <v>IRAQ</v>
          </cell>
        </row>
        <row r="54">
          <cell r="A54" t="str">
            <v>IR10</v>
          </cell>
          <cell r="B54" t="str">
            <v>FA</v>
          </cell>
          <cell r="C54" t="str">
            <v>IRAN</v>
          </cell>
        </row>
        <row r="55">
          <cell r="A55" t="str">
            <v>IT10</v>
          </cell>
          <cell r="B55" t="str">
            <v>EA</v>
          </cell>
          <cell r="C55" t="str">
            <v>ITALY</v>
          </cell>
        </row>
        <row r="56">
          <cell r="A56" t="str">
            <v>JA10</v>
          </cell>
          <cell r="B56" t="str">
            <v>LA</v>
          </cell>
          <cell r="C56" t="str">
            <v>JAMAICA</v>
          </cell>
        </row>
        <row r="57">
          <cell r="A57" t="str">
            <v>JO10</v>
          </cell>
          <cell r="B57" t="str">
            <v>FA</v>
          </cell>
          <cell r="C57" t="str">
            <v>JORDAN</v>
          </cell>
        </row>
        <row r="58">
          <cell r="A58" t="str">
            <v>JP10</v>
          </cell>
          <cell r="B58" t="str">
            <v>AS</v>
          </cell>
          <cell r="C58" t="str">
            <v>JAPAN</v>
          </cell>
        </row>
        <row r="59">
          <cell r="A59" t="str">
            <v>KE10</v>
          </cell>
          <cell r="B59" t="str">
            <v>FA</v>
          </cell>
          <cell r="C59" t="str">
            <v>KENYA</v>
          </cell>
        </row>
        <row r="60">
          <cell r="A60" t="str">
            <v>KG10</v>
          </cell>
          <cell r="B60" t="str">
            <v>AS</v>
          </cell>
          <cell r="C60" t="str">
            <v>KYRGYZSTAN</v>
          </cell>
        </row>
        <row r="61">
          <cell r="A61" t="str">
            <v>KH10</v>
          </cell>
          <cell r="B61" t="str">
            <v>AS</v>
          </cell>
          <cell r="C61" t="str">
            <v>CAMBODIA</v>
          </cell>
        </row>
        <row r="62">
          <cell r="A62" t="str">
            <v>KO10</v>
          </cell>
          <cell r="B62" t="str">
            <v>EA</v>
          </cell>
          <cell r="C62" t="str">
            <v>KOSOVO</v>
          </cell>
        </row>
        <row r="63">
          <cell r="A63" t="str">
            <v>KR10</v>
          </cell>
          <cell r="B63" t="str">
            <v>AS</v>
          </cell>
          <cell r="C63" t="str">
            <v>KOREA</v>
          </cell>
        </row>
        <row r="64">
          <cell r="A64" t="str">
            <v>KR10</v>
          </cell>
          <cell r="B64" t="str">
            <v>AS</v>
          </cell>
          <cell r="C64" t="str">
            <v>KOREA</v>
          </cell>
        </row>
        <row r="65">
          <cell r="A65" t="str">
            <v>KZ10</v>
          </cell>
          <cell r="B65" t="str">
            <v>AS</v>
          </cell>
          <cell r="C65" t="str">
            <v>KAZAKHSTAN</v>
          </cell>
        </row>
        <row r="66">
          <cell r="A66" t="str">
            <v>SD10</v>
          </cell>
          <cell r="B66" t="str">
            <v>FA</v>
          </cell>
          <cell r="C66" t="str">
            <v>SUDAN</v>
          </cell>
        </row>
        <row r="67">
          <cell r="A67" t="str">
            <v>LK10</v>
          </cell>
          <cell r="B67" t="str">
            <v>AS</v>
          </cell>
          <cell r="C67" t="str">
            <v>SRI LANKA</v>
          </cell>
        </row>
        <row r="68">
          <cell r="A68" t="str">
            <v>LB10</v>
          </cell>
          <cell r="B68" t="str">
            <v>FA</v>
          </cell>
          <cell r="C68" t="str">
            <v>LEBANON</v>
          </cell>
        </row>
        <row r="69">
          <cell r="A69" t="str">
            <v>LR10</v>
          </cell>
          <cell r="B69" t="str">
            <v>FA</v>
          </cell>
          <cell r="C69" t="str">
            <v>LIBERIA</v>
          </cell>
        </row>
        <row r="70">
          <cell r="A70" t="str">
            <v>LV10</v>
          </cell>
          <cell r="B70" t="str">
            <v>EA</v>
          </cell>
          <cell r="C70" t="str">
            <v>LATVIA</v>
          </cell>
        </row>
        <row r="71">
          <cell r="A71" t="str">
            <v>MM10</v>
          </cell>
          <cell r="B71" t="str">
            <v>AS</v>
          </cell>
          <cell r="C71" t="str">
            <v>MYANMAR</v>
          </cell>
        </row>
        <row r="72">
          <cell r="A72" t="str">
            <v>MD10</v>
          </cell>
          <cell r="B72" t="str">
            <v>EA</v>
          </cell>
          <cell r="C72" t="str">
            <v>MOLDOVA</v>
          </cell>
        </row>
        <row r="73">
          <cell r="A73" t="str">
            <v>MK10</v>
          </cell>
          <cell r="B73" t="str">
            <v>EA</v>
          </cell>
          <cell r="C73" t="str">
            <v>F.Y. MACEDONIA</v>
          </cell>
        </row>
        <row r="74">
          <cell r="A74" t="str">
            <v>ML10</v>
          </cell>
          <cell r="B74" t="str">
            <v>FA</v>
          </cell>
          <cell r="C74" t="str">
            <v>MALI</v>
          </cell>
        </row>
        <row r="75">
          <cell r="A75" t="str">
            <v>MY10</v>
          </cell>
          <cell r="B75" t="str">
            <v>AS</v>
          </cell>
          <cell r="C75" t="str">
            <v>MALAYSIA</v>
          </cell>
        </row>
        <row r="76">
          <cell r="A76" t="str">
            <v>MT10</v>
          </cell>
          <cell r="B76" t="str">
            <v>EA</v>
          </cell>
          <cell r="C76" t="str">
            <v>MALTA</v>
          </cell>
        </row>
        <row r="77">
          <cell r="A77" t="str">
            <v>MZ10</v>
          </cell>
          <cell r="B77" t="str">
            <v>FA</v>
          </cell>
          <cell r="C77" t="str">
            <v>MOZAMBIQUE</v>
          </cell>
        </row>
        <row r="78">
          <cell r="A78" t="str">
            <v>MA10</v>
          </cell>
          <cell r="B78" t="str">
            <v>FA</v>
          </cell>
          <cell r="C78" t="str">
            <v>MOROCCO</v>
          </cell>
        </row>
        <row r="79">
          <cell r="A79" t="str">
            <v>NI10</v>
          </cell>
          <cell r="B79" t="str">
            <v>LA</v>
          </cell>
          <cell r="C79" t="str">
            <v>NICARAGUA</v>
          </cell>
        </row>
        <row r="80">
          <cell r="A80" t="str">
            <v>NL10</v>
          </cell>
          <cell r="B80" t="str">
            <v>EA</v>
          </cell>
          <cell r="C80" t="str">
            <v>NETHERLANDS</v>
          </cell>
        </row>
        <row r="81">
          <cell r="A81" t="str">
            <v>NO10</v>
          </cell>
          <cell r="B81" t="str">
            <v>EA</v>
          </cell>
          <cell r="C81" t="str">
            <v>NORWAY</v>
          </cell>
        </row>
        <row r="82">
          <cell r="A82" t="str">
            <v>NR10</v>
          </cell>
          <cell r="B82" t="str">
            <v>AS</v>
          </cell>
          <cell r="C82" t="str">
            <v>NAURU</v>
          </cell>
        </row>
        <row r="83">
          <cell r="A83" t="str">
            <v>NP10</v>
          </cell>
          <cell r="B83" t="str">
            <v>AS</v>
          </cell>
          <cell r="C83" t="str">
            <v>NEPAL</v>
          </cell>
        </row>
        <row r="84">
          <cell r="A84" t="str">
            <v>PA10</v>
          </cell>
          <cell r="B84" t="str">
            <v>LA</v>
          </cell>
          <cell r="C84" t="str">
            <v>PANAMA</v>
          </cell>
        </row>
        <row r="85">
          <cell r="A85" t="str">
            <v>PE10</v>
          </cell>
          <cell r="B85" t="str">
            <v>LA</v>
          </cell>
          <cell r="C85" t="str">
            <v>PERU</v>
          </cell>
        </row>
        <row r="86">
          <cell r="A86" t="str">
            <v>PG10</v>
          </cell>
          <cell r="B86" t="str">
            <v>AS</v>
          </cell>
          <cell r="C86" t="str">
            <v>PAPUA NEW GUINEA</v>
          </cell>
        </row>
        <row r="87">
          <cell r="A87" t="str">
            <v>PH10</v>
          </cell>
          <cell r="B87" t="str">
            <v>AS</v>
          </cell>
          <cell r="C87" t="str">
            <v>PHILIPPINES</v>
          </cell>
        </row>
        <row r="88">
          <cell r="A88" t="str">
            <v>PK10</v>
          </cell>
          <cell r="B88" t="str">
            <v>AS</v>
          </cell>
          <cell r="C88" t="str">
            <v>PAKISTAN</v>
          </cell>
        </row>
        <row r="89">
          <cell r="A89" t="str">
            <v>RO10</v>
          </cell>
          <cell r="B89" t="str">
            <v>EA</v>
          </cell>
          <cell r="C89" t="str">
            <v>ROMANIA</v>
          </cell>
        </row>
        <row r="90">
          <cell r="A90" t="str">
            <v>RU10</v>
          </cell>
          <cell r="B90" t="str">
            <v>EA</v>
          </cell>
          <cell r="C90" t="str">
            <v>RUSSIAN FEDERATION</v>
          </cell>
        </row>
        <row r="91">
          <cell r="A91" t="str">
            <v>RW10</v>
          </cell>
          <cell r="B91" t="str">
            <v>EA</v>
          </cell>
          <cell r="C91" t="str">
            <v>RWANDA</v>
          </cell>
        </row>
        <row r="92">
          <cell r="A92" t="str">
            <v>SA10</v>
          </cell>
          <cell r="B92" t="str">
            <v>FA</v>
          </cell>
          <cell r="C92" t="str">
            <v>SAUDI ARABIA</v>
          </cell>
        </row>
        <row r="93">
          <cell r="A93" t="str">
            <v>SG10</v>
          </cell>
          <cell r="B93" t="str">
            <v>AS</v>
          </cell>
          <cell r="C93" t="str">
            <v>SINGAPORE</v>
          </cell>
        </row>
        <row r="94">
          <cell r="A94" t="str">
            <v>SK10</v>
          </cell>
          <cell r="B94" t="str">
            <v>EA</v>
          </cell>
          <cell r="C94" t="str">
            <v>SLOVAKIA</v>
          </cell>
        </row>
        <row r="95">
          <cell r="A95" t="str">
            <v>SL10</v>
          </cell>
          <cell r="B95" t="str">
            <v>FA</v>
          </cell>
          <cell r="C95" t="str">
            <v>SIERRA LEONE</v>
          </cell>
        </row>
        <row r="96">
          <cell r="A96" t="str">
            <v>SN10</v>
          </cell>
          <cell r="B96" t="str">
            <v>FA</v>
          </cell>
          <cell r="C96" t="str">
            <v>SENEGAL</v>
          </cell>
        </row>
        <row r="97">
          <cell r="A97" t="str">
            <v>SV10</v>
          </cell>
          <cell r="B97" t="str">
            <v>LA</v>
          </cell>
          <cell r="C97" t="str">
            <v>EL-SALVADOR</v>
          </cell>
        </row>
        <row r="98">
          <cell r="A98" t="str">
            <v>SY10</v>
          </cell>
          <cell r="B98" t="str">
            <v>FA</v>
          </cell>
          <cell r="C98" t="str">
            <v>SYRIA</v>
          </cell>
        </row>
        <row r="99">
          <cell r="A99" t="str">
            <v>TH10</v>
          </cell>
          <cell r="B99" t="str">
            <v>AS</v>
          </cell>
          <cell r="C99" t="str">
            <v>THAILAND</v>
          </cell>
        </row>
        <row r="100">
          <cell r="A100" t="str">
            <v>TJ10</v>
          </cell>
          <cell r="B100" t="str">
            <v>AS</v>
          </cell>
          <cell r="C100" t="str">
            <v>TAJIKISTAN</v>
          </cell>
        </row>
        <row r="101">
          <cell r="A101" t="str">
            <v>TM10</v>
          </cell>
          <cell r="B101" t="str">
            <v>AS</v>
          </cell>
          <cell r="C101" t="str">
            <v>TURKMENISTAN</v>
          </cell>
        </row>
        <row r="102">
          <cell r="A102" t="str">
            <v>TR10</v>
          </cell>
          <cell r="B102" t="str">
            <v>EA</v>
          </cell>
          <cell r="C102" t="str">
            <v>TURKEY</v>
          </cell>
        </row>
        <row r="103">
          <cell r="A103" t="str">
            <v>TZ10</v>
          </cell>
          <cell r="B103" t="str">
            <v>FA</v>
          </cell>
          <cell r="C103" t="str">
            <v>TANZANIA</v>
          </cell>
        </row>
        <row r="104">
          <cell r="A104" t="str">
            <v>TN10</v>
          </cell>
          <cell r="B104" t="str">
            <v>FA</v>
          </cell>
          <cell r="C104" t="str">
            <v>TUNISIA</v>
          </cell>
        </row>
        <row r="105">
          <cell r="A105" t="str">
            <v>UA10</v>
          </cell>
          <cell r="B105" t="str">
            <v>EA</v>
          </cell>
          <cell r="C105" t="str">
            <v>UKRAINE</v>
          </cell>
        </row>
        <row r="106">
          <cell r="A106" t="str">
            <v>UG10</v>
          </cell>
          <cell r="B106" t="str">
            <v>FA</v>
          </cell>
          <cell r="C106" t="str">
            <v>UGANDA</v>
          </cell>
        </row>
        <row r="107">
          <cell r="A107" t="str">
            <v>US10</v>
          </cell>
          <cell r="B107" t="str">
            <v>EA</v>
          </cell>
          <cell r="C107" t="str">
            <v>USA - WASHINGTON</v>
          </cell>
        </row>
        <row r="108">
          <cell r="A108" t="str">
            <v>US20</v>
          </cell>
          <cell r="B108" t="str">
            <v>EA</v>
          </cell>
          <cell r="C108" t="str">
            <v>USA - NEW YORK</v>
          </cell>
        </row>
        <row r="109">
          <cell r="A109" t="str">
            <v>US21</v>
          </cell>
          <cell r="B109" t="str">
            <v>EA</v>
          </cell>
          <cell r="C109" t="str">
            <v>USA - CHICAGO</v>
          </cell>
        </row>
        <row r="110">
          <cell r="A110" t="str">
            <v>US23</v>
          </cell>
          <cell r="B110" t="str">
            <v>EA</v>
          </cell>
          <cell r="C110" t="str">
            <v>USA - MIAMI</v>
          </cell>
        </row>
        <row r="111">
          <cell r="A111" t="str">
            <v>US5</v>
          </cell>
          <cell r="B111" t="str">
            <v>EA</v>
          </cell>
          <cell r="C111" t="str">
            <v>USA-ATLANTA</v>
          </cell>
        </row>
        <row r="112">
          <cell r="A112" t="str">
            <v>US22</v>
          </cell>
          <cell r="B112" t="str">
            <v>EA</v>
          </cell>
          <cell r="C112" t="str">
            <v>USA - LOS ANGELES</v>
          </cell>
        </row>
        <row r="113">
          <cell r="A113" t="str">
            <v>US25</v>
          </cell>
          <cell r="B113" t="str">
            <v>EA</v>
          </cell>
          <cell r="C113" t="str">
            <v>USA - JFK AIRPORT</v>
          </cell>
        </row>
        <row r="114">
          <cell r="A114" t="str">
            <v>US24</v>
          </cell>
          <cell r="B114" t="str">
            <v>EA</v>
          </cell>
          <cell r="C114" t="str">
            <v>USA - NEWARK</v>
          </cell>
        </row>
        <row r="115">
          <cell r="A115" t="str">
            <v>US30</v>
          </cell>
          <cell r="B115" t="str">
            <v>EA</v>
          </cell>
          <cell r="C115" t="str">
            <v>USA - ORANGE COUNTY</v>
          </cell>
        </row>
        <row r="116">
          <cell r="A116" t="str">
            <v>UY10</v>
          </cell>
          <cell r="B116" t="str">
            <v>LA</v>
          </cell>
          <cell r="C116" t="str">
            <v>URUGUAY</v>
          </cell>
        </row>
        <row r="117">
          <cell r="A117" t="str">
            <v>UZ10</v>
          </cell>
          <cell r="B117" t="str">
            <v>AS</v>
          </cell>
          <cell r="C117" t="str">
            <v>UZBEKISTAN</v>
          </cell>
        </row>
        <row r="118">
          <cell r="A118" t="str">
            <v>VE10</v>
          </cell>
          <cell r="B118" t="str">
            <v>LA</v>
          </cell>
          <cell r="C118" t="str">
            <v>VENEZUELA</v>
          </cell>
        </row>
        <row r="119">
          <cell r="A119" t="str">
            <v>VN10</v>
          </cell>
          <cell r="B119" t="str">
            <v>AS</v>
          </cell>
          <cell r="C119" t="str">
            <v>VIETNAM - HCMC</v>
          </cell>
        </row>
        <row r="120">
          <cell r="A120" t="str">
            <v>VN20</v>
          </cell>
          <cell r="B120" t="str">
            <v>AS</v>
          </cell>
          <cell r="C120" t="str">
            <v>VIETNAM - Hanoi</v>
          </cell>
        </row>
        <row r="121">
          <cell r="A121" t="str">
            <v>ZA10</v>
          </cell>
          <cell r="B121" t="str">
            <v>FA</v>
          </cell>
          <cell r="C121" t="str">
            <v>SOUTH AFRICA</v>
          </cell>
        </row>
        <row r="122">
          <cell r="A122" t="str">
            <v>YE10</v>
          </cell>
          <cell r="B122" t="str">
            <v>FA</v>
          </cell>
          <cell r="C122" t="str">
            <v>YEMEN</v>
          </cell>
        </row>
        <row r="123">
          <cell r="A123" t="str">
            <v>YU10</v>
          </cell>
          <cell r="B123" t="str">
            <v>EA</v>
          </cell>
          <cell r="C123" t="str">
            <v>YUGOSLAVIA</v>
          </cell>
        </row>
        <row r="124">
          <cell r="A124" t="str">
            <v>ZM10</v>
          </cell>
          <cell r="B124" t="str">
            <v>FA</v>
          </cell>
          <cell r="C124" t="str">
            <v>ZAMBIA</v>
          </cell>
        </row>
        <row r="125">
          <cell r="A125" t="str">
            <v>ZR10</v>
          </cell>
          <cell r="B125" t="str">
            <v>FA</v>
          </cell>
          <cell r="C125" t="str">
            <v>ZAIRE</v>
          </cell>
        </row>
        <row r="126">
          <cell r="A126" t="str">
            <v>ZW10</v>
          </cell>
          <cell r="B126" t="str">
            <v>FA</v>
          </cell>
          <cell r="C126" t="str">
            <v>ZIMBABWE</v>
          </cell>
        </row>
      </sheetData>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y"/>
      <sheetName val="Original"/>
      <sheetName val="Projectization"/>
      <sheetName val="Deduction"/>
      <sheetName val="DATA"/>
      <sheetName val="Summary Project Monitoring"/>
      <sheetName val="Summary per office"/>
      <sheetName val="Salary"/>
      <sheetName val="Office(ID50)"/>
      <sheetName val="Office(ID51)"/>
      <sheetName val="Ops (ID50)"/>
      <sheetName val="Ops (ID51)"/>
      <sheetName val="Med(ID50)"/>
      <sheetName val="Med(ID51)"/>
      <sheetName val="PSS (ID50)"/>
      <sheetName val="PSS (ID51)"/>
      <sheetName val="Other (ID50)"/>
      <sheetName val="Other (ID51)"/>
      <sheetName val="ZCJI3 July 2019"/>
      <sheetName val="ZCJI3 Aug 2019"/>
      <sheetName val="ZCJI3 Sep 2019"/>
      <sheetName val="ZCJI3 Oct 2019"/>
      <sheetName val="ZCJI3 Nov 2019"/>
      <sheetName val="ZCJI3 Dec 2019"/>
      <sheetName val="Salary Grid"/>
      <sheetName val="Shared costs table"/>
      <sheetName val="Codes"/>
      <sheetName val="1 Parameters"/>
      <sheetName val="PARAMETRES"/>
      <sheetName val="renvoi"/>
    </sheetNames>
    <sheetDataSet>
      <sheetData sheetId="0">
        <row r="2">
          <cell r="S2">
            <v>0</v>
          </cell>
        </row>
      </sheetData>
      <sheetData sheetId="1">
        <row r="2">
          <cell r="S2">
            <v>0</v>
          </cell>
        </row>
        <row r="3">
          <cell r="S3">
            <v>0</v>
          </cell>
        </row>
        <row r="4">
          <cell r="S4">
            <v>0</v>
          </cell>
        </row>
        <row r="5">
          <cell r="S5">
            <v>0</v>
          </cell>
        </row>
        <row r="6">
          <cell r="S6">
            <v>0</v>
          </cell>
        </row>
        <row r="7">
          <cell r="S7">
            <v>0</v>
          </cell>
        </row>
        <row r="8">
          <cell r="S8">
            <v>0</v>
          </cell>
        </row>
        <row r="9">
          <cell r="S9">
            <v>0</v>
          </cell>
        </row>
        <row r="10">
          <cell r="S10">
            <v>0</v>
          </cell>
        </row>
        <row r="11">
          <cell r="S11">
            <v>0</v>
          </cell>
        </row>
        <row r="12">
          <cell r="S12">
            <v>0</v>
          </cell>
        </row>
        <row r="13">
          <cell r="S13">
            <v>0</v>
          </cell>
        </row>
        <row r="14">
          <cell r="S14">
            <v>0</v>
          </cell>
        </row>
        <row r="15">
          <cell r="S15">
            <v>0</v>
          </cell>
        </row>
        <row r="16">
          <cell r="S16">
            <v>0</v>
          </cell>
        </row>
        <row r="17">
          <cell r="S17">
            <v>0</v>
          </cell>
        </row>
        <row r="18">
          <cell r="S18">
            <v>0</v>
          </cell>
        </row>
        <row r="19">
          <cell r="S19">
            <v>0</v>
          </cell>
        </row>
        <row r="20">
          <cell r="S20">
            <v>0</v>
          </cell>
        </row>
        <row r="21">
          <cell r="S21">
            <v>0</v>
          </cell>
        </row>
        <row r="22">
          <cell r="S22">
            <v>0</v>
          </cell>
        </row>
        <row r="23">
          <cell r="S23">
            <v>0</v>
          </cell>
        </row>
        <row r="24">
          <cell r="S24">
            <v>0</v>
          </cell>
        </row>
        <row r="25">
          <cell r="S25">
            <v>0</v>
          </cell>
        </row>
        <row r="26">
          <cell r="S26">
            <v>0</v>
          </cell>
        </row>
        <row r="27">
          <cell r="S27">
            <v>0</v>
          </cell>
        </row>
        <row r="28">
          <cell r="S28">
            <v>0</v>
          </cell>
        </row>
        <row r="29">
          <cell r="S29">
            <v>0</v>
          </cell>
        </row>
        <row r="30">
          <cell r="S30">
            <v>0</v>
          </cell>
        </row>
        <row r="31">
          <cell r="S31">
            <v>0</v>
          </cell>
        </row>
        <row r="32">
          <cell r="S32">
            <v>0</v>
          </cell>
        </row>
        <row r="33">
          <cell r="S33">
            <v>0</v>
          </cell>
        </row>
        <row r="34">
          <cell r="S34">
            <v>0</v>
          </cell>
        </row>
        <row r="35">
          <cell r="S35">
            <v>0</v>
          </cell>
        </row>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0</v>
          </cell>
        </row>
        <row r="55">
          <cell r="S55">
            <v>0</v>
          </cell>
        </row>
        <row r="56">
          <cell r="S56">
            <v>0</v>
          </cell>
        </row>
        <row r="57">
          <cell r="S57">
            <v>0</v>
          </cell>
        </row>
        <row r="58">
          <cell r="S58">
            <v>0</v>
          </cell>
        </row>
        <row r="59">
          <cell r="S59">
            <v>0</v>
          </cell>
        </row>
        <row r="60">
          <cell r="S60">
            <v>0</v>
          </cell>
        </row>
        <row r="61">
          <cell r="S61">
            <v>0</v>
          </cell>
        </row>
        <row r="62">
          <cell r="S62">
            <v>0</v>
          </cell>
        </row>
        <row r="63">
          <cell r="S63">
            <v>0</v>
          </cell>
        </row>
        <row r="64">
          <cell r="S64">
            <v>0</v>
          </cell>
        </row>
        <row r="65">
          <cell r="S65">
            <v>0</v>
          </cell>
        </row>
        <row r="66">
          <cell r="S66">
            <v>0</v>
          </cell>
        </row>
        <row r="67">
          <cell r="S67">
            <v>0</v>
          </cell>
        </row>
        <row r="68">
          <cell r="S68">
            <v>0</v>
          </cell>
        </row>
        <row r="69">
          <cell r="S69">
            <v>0</v>
          </cell>
        </row>
        <row r="70">
          <cell r="S70">
            <v>0</v>
          </cell>
        </row>
        <row r="71">
          <cell r="S71">
            <v>0</v>
          </cell>
        </row>
        <row r="72">
          <cell r="S72">
            <v>0</v>
          </cell>
        </row>
        <row r="73">
          <cell r="S73">
            <v>0</v>
          </cell>
        </row>
        <row r="74">
          <cell r="S74">
            <v>0</v>
          </cell>
        </row>
        <row r="75">
          <cell r="S75">
            <v>0</v>
          </cell>
        </row>
        <row r="76">
          <cell r="S76">
            <v>0</v>
          </cell>
        </row>
        <row r="77">
          <cell r="S77">
            <v>0</v>
          </cell>
        </row>
        <row r="78">
          <cell r="S78">
            <v>0</v>
          </cell>
        </row>
        <row r="79">
          <cell r="S79">
            <v>0</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row r="120">
          <cell r="S120">
            <v>0</v>
          </cell>
        </row>
        <row r="121">
          <cell r="S121">
            <v>0</v>
          </cell>
        </row>
        <row r="122">
          <cell r="S122">
            <v>0</v>
          </cell>
        </row>
        <row r="123">
          <cell r="S123">
            <v>0</v>
          </cell>
        </row>
        <row r="124">
          <cell r="S124">
            <v>0</v>
          </cell>
        </row>
        <row r="125">
          <cell r="S125">
            <v>0</v>
          </cell>
        </row>
        <row r="126">
          <cell r="S126">
            <v>0</v>
          </cell>
        </row>
        <row r="127">
          <cell r="S127">
            <v>0</v>
          </cell>
        </row>
        <row r="128">
          <cell r="S128">
            <v>0</v>
          </cell>
        </row>
        <row r="129">
          <cell r="S129">
            <v>0</v>
          </cell>
        </row>
        <row r="130">
          <cell r="S130">
            <v>0</v>
          </cell>
        </row>
        <row r="131">
          <cell r="S131">
            <v>0</v>
          </cell>
        </row>
        <row r="132">
          <cell r="S132">
            <v>0</v>
          </cell>
        </row>
        <row r="133">
          <cell r="S133">
            <v>0</v>
          </cell>
        </row>
        <row r="134">
          <cell r="S134">
            <v>0</v>
          </cell>
        </row>
        <row r="135">
          <cell r="S135">
            <v>0</v>
          </cell>
        </row>
        <row r="136">
          <cell r="S136">
            <v>0</v>
          </cell>
        </row>
        <row r="137">
          <cell r="S137">
            <v>0</v>
          </cell>
        </row>
        <row r="138">
          <cell r="S138">
            <v>0</v>
          </cell>
        </row>
        <row r="139">
          <cell r="S139">
            <v>0</v>
          </cell>
        </row>
        <row r="140">
          <cell r="S140">
            <v>0</v>
          </cell>
        </row>
        <row r="141">
          <cell r="S141">
            <v>0</v>
          </cell>
        </row>
        <row r="142">
          <cell r="S142">
            <v>0</v>
          </cell>
        </row>
      </sheetData>
      <sheetData sheetId="2"/>
      <sheetData sheetId="3"/>
      <sheetData sheetId="4"/>
      <sheetData sheetId="5"/>
      <sheetData sheetId="6">
        <row r="2">
          <cell r="S2" t="str">
            <v>Pekan Baru</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s"/>
      <sheetName val="Database"/>
      <sheetName val="Social Insurance list"/>
      <sheetName val="S.I. Odyssee"/>
      <sheetName val="Income Tax list"/>
      <sheetName val="I.T. Odyssee"/>
      <sheetName val="congés"/>
      <sheetName val="Signature"/>
      <sheetName val="Salary &amp; job scale"/>
      <sheetName val="Former employees"/>
      <sheetName val="Feuil7"/>
      <sheetName val="Feuil8"/>
      <sheetName val="Feuil9"/>
      <sheetName val="Feuil10"/>
      <sheetName val="Feuil11"/>
      <sheetName val="Feuil12"/>
      <sheetName val="Feuil13"/>
      <sheetName val="Feuil14"/>
      <sheetName val="Feuil15"/>
      <sheetName val="Feuil16"/>
      <sheetName val="Rapport de stock"/>
      <sheetName val="Social_Insurance_list"/>
      <sheetName val="S_I__Odyssee"/>
      <sheetName val="Income_Tax_list"/>
      <sheetName val="I_T__Odyssee"/>
      <sheetName val="Salary_&amp;_job_scale"/>
      <sheetName val="Former_employees"/>
      <sheetName val="Advance sheet"/>
      <sheetName val="PaySheet "/>
      <sheetName val="FTC"/>
      <sheetName val="END CONTRACT"/>
      <sheetName val="FORMER EMPLOYEE"/>
      <sheetName val="New Scale"/>
      <sheetName val="WORK CERTIFICATE"/>
      <sheetName val="Old"/>
      <sheetName val="WARNING"/>
      <sheetName val="budget forecast apr 06"/>
      <sheetName val="BANK NOTES (Jared)"/>
      <sheetName val="Previous Staff"/>
      <sheetName val="FTC (2)"/>
      <sheetName val="P1"/>
      <sheetName val="Advance_sheet"/>
      <sheetName val="PaySheet_"/>
      <sheetName val="END_CONTRACT"/>
      <sheetName val="FORMER_EMPLOYEE"/>
      <sheetName val="New_Scale"/>
      <sheetName val="WORK_CERTIFICATE"/>
      <sheetName val="budget_forecast_apr_06"/>
      <sheetName val="BANK_NOTES_(Jared)"/>
      <sheetName val="Previous_Staff"/>
      <sheetName val="FTC_(2)"/>
      <sheetName val="Social_Insurance_list1"/>
      <sheetName val="S_I__Odyssee1"/>
      <sheetName val="Income_Tax_list1"/>
      <sheetName val="I_T__Odyssee1"/>
      <sheetName val="Salary_&amp;_job_scale1"/>
      <sheetName val="Former_employees1"/>
      <sheetName val="Rapport_de_stock"/>
      <sheetName val="Advance_sheet1"/>
      <sheetName val="PaySheet_1"/>
      <sheetName val="END_CONTRACT1"/>
      <sheetName val="FORMER_EMPLOYEE1"/>
      <sheetName val="New_Scale1"/>
      <sheetName val="WORK_CERTIFICATE1"/>
      <sheetName val="budget_forecast_apr_061"/>
      <sheetName val="BANK_NOTES_(Jared)1"/>
      <sheetName val="Previous_Staff1"/>
      <sheetName val="FTC_(2)1"/>
      <sheetName val="IRC"/>
      <sheetName val="Employee Follow up"/>
      <sheetName val="irc summary"/>
      <sheetName val="Sheet2"/>
      <sheetName val="paramètres"/>
      <sheetName val="PARAMETERS"/>
      <sheetName val="June 08 Payroll"/>
      <sheetName val="sheet1"/>
      <sheetName val="PARAMETRES"/>
      <sheetName val="Social_Insurance_list2"/>
      <sheetName val="S_I__Odyssee2"/>
      <sheetName val="Income_Tax_list2"/>
      <sheetName val="I_T__Odyssee2"/>
      <sheetName val="Salary_&amp;_job_scale2"/>
      <sheetName val="Former_employees2"/>
      <sheetName val="Rapport_de_stock1"/>
      <sheetName val="Advance_sheet2"/>
      <sheetName val="PaySheet_2"/>
      <sheetName val="END_CONTRACT2"/>
      <sheetName val="FORMER_EMPLOYEE2"/>
      <sheetName val="New_Scale2"/>
      <sheetName val="WORK_CERTIFICATE2"/>
      <sheetName val="budget_forecast_apr_062"/>
      <sheetName val="BANK_NOTES_(Jared)2"/>
      <sheetName val="Previous_Staff2"/>
      <sheetName val="FTC_(2)2"/>
      <sheetName val="Employee_Follow_up"/>
      <sheetName val="irc_summary"/>
      <sheetName val="June_08_Payroll"/>
      <sheetName val="lkp"/>
      <sheetName val="FX RATES"/>
      <sheetName val="Grants"/>
      <sheetName val="ALL MSH CLINS"/>
      <sheetName val="Bank Book-KCB"/>
      <sheetName val="December"/>
      <sheetName val="Salary Scale"/>
      <sheetName val="Seniority"/>
      <sheetName val="Probation"/>
      <sheetName val="MLK Apr payroll bonus-corre"/>
      <sheetName val="Overpayment calculation"/>
      <sheetName val="working sheet"/>
      <sheetName val="March 2018"/>
      <sheetName val="Advances &amp; OT"/>
      <sheetName val="MLK payroll bonus"/>
      <sheetName val="payslip"/>
      <sheetName val="Attendance Sheet"/>
      <sheetName val="NSI"/>
      <sheetName val="Income Tax"/>
      <sheetName val="Bank Transfer Sheet"/>
      <sheetName val="7.Bdg. LA9-CAU"/>
      <sheetName val="Cost Extension Formate "/>
      <sheetName val="Social_Insurance_list3"/>
      <sheetName val="S_I__Odyssee3"/>
      <sheetName val="Income_Tax_list3"/>
      <sheetName val="I_T__Odyssee3"/>
      <sheetName val="Salary_&amp;_job_scale3"/>
      <sheetName val="Former_employees3"/>
      <sheetName val="Rapport_de_stock2"/>
      <sheetName val="Advance_sheet3"/>
      <sheetName val="PaySheet_3"/>
      <sheetName val="END_CONTRACT3"/>
      <sheetName val="FORMER_EMPLOYEE3"/>
      <sheetName val="New_Scale3"/>
      <sheetName val="WORK_CERTIFICATE3"/>
      <sheetName val="budget_forecast_apr_063"/>
      <sheetName val="BANK_NOTES_(Jared)3"/>
      <sheetName val="Previous_Staff3"/>
      <sheetName val="FTC_(2)3"/>
      <sheetName val="Employee_Follow_up1"/>
      <sheetName val="irc_summary1"/>
      <sheetName val="June_08_Payroll1"/>
      <sheetName val="FX_RATES"/>
      <sheetName val="ALL_MSH_CLINS"/>
      <sheetName val="Bank_Book-KCB"/>
      <sheetName val="Salary_Scale"/>
      <sheetName val="MLK_Apr_payroll_bonus-corre"/>
      <sheetName val="Overpayment_calculation"/>
      <sheetName val="working_sheet"/>
      <sheetName val="March_2018"/>
      <sheetName val="Advances_&amp;_OT"/>
      <sheetName val="MLK_payroll_bonus"/>
      <sheetName val="Attendance_Sheet"/>
      <sheetName val="Income_Tax"/>
      <sheetName val="Bank_Transfer_Sheet"/>
      <sheetName val="7_Bdg__LA9-CAU"/>
      <sheetName val="Cost_Extension_Format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B5" t="str">
            <v>GRADES</v>
          </cell>
          <cell r="C5" t="str">
            <v>SALARY</v>
          </cell>
          <cell r="D5" t="str">
            <v>COLA</v>
          </cell>
        </row>
        <row r="6">
          <cell r="B6" t="str">
            <v>G1</v>
          </cell>
          <cell r="C6">
            <v>21100</v>
          </cell>
          <cell r="D6">
            <v>2550</v>
          </cell>
        </row>
        <row r="7">
          <cell r="B7" t="str">
            <v>G2</v>
          </cell>
          <cell r="C7">
            <v>26600</v>
          </cell>
          <cell r="D7">
            <v>2650</v>
          </cell>
        </row>
        <row r="8">
          <cell r="B8" t="str">
            <v>G3</v>
          </cell>
          <cell r="C8">
            <v>34500</v>
          </cell>
          <cell r="D8">
            <v>2750</v>
          </cell>
        </row>
        <row r="9">
          <cell r="B9" t="str">
            <v>G4</v>
          </cell>
          <cell r="C9">
            <v>43200</v>
          </cell>
          <cell r="D9">
            <v>2850</v>
          </cell>
        </row>
        <row r="10">
          <cell r="B10" t="str">
            <v>G5</v>
          </cell>
          <cell r="C10">
            <v>56500</v>
          </cell>
          <cell r="D10">
            <v>2950</v>
          </cell>
        </row>
        <row r="11">
          <cell r="B11" t="str">
            <v>G6</v>
          </cell>
          <cell r="C11">
            <v>68200</v>
          </cell>
          <cell r="D11">
            <v>3050</v>
          </cell>
        </row>
        <row r="12">
          <cell r="B12" t="str">
            <v>G7</v>
          </cell>
          <cell r="C12">
            <v>87400</v>
          </cell>
          <cell r="D12">
            <v>3150</v>
          </cell>
        </row>
        <row r="13">
          <cell r="B13" t="str">
            <v>G8</v>
          </cell>
          <cell r="C13">
            <v>113600</v>
          </cell>
          <cell r="D13">
            <v>3250</v>
          </cell>
        </row>
        <row r="14">
          <cell r="B14" t="str">
            <v>G9</v>
          </cell>
          <cell r="C14">
            <v>171400</v>
          </cell>
          <cell r="D14">
            <v>3250</v>
          </cell>
        </row>
        <row r="15">
          <cell r="B15" t="str">
            <v>G10</v>
          </cell>
          <cell r="C15">
            <v>221100</v>
          </cell>
          <cell r="D15">
            <v>3350</v>
          </cell>
        </row>
        <row r="16">
          <cell r="B16" t="str">
            <v>G11</v>
          </cell>
          <cell r="C16">
            <v>276400</v>
          </cell>
          <cell r="D16">
            <v>3350</v>
          </cell>
        </row>
        <row r="17">
          <cell r="B17" t="str">
            <v>G12</v>
          </cell>
          <cell r="C17">
            <v>345400</v>
          </cell>
          <cell r="D17">
            <v>3350</v>
          </cell>
        </row>
        <row r="18">
          <cell r="B18" t="str">
            <v>G13</v>
          </cell>
          <cell r="C18">
            <v>431700</v>
          </cell>
          <cell r="D18">
            <v>3350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row r="5">
          <cell r="B5" t="str">
            <v>GRADES</v>
          </cell>
        </row>
      </sheetData>
      <sheetData sheetId="26"/>
      <sheetData sheetId="27"/>
      <sheetData sheetId="28"/>
      <sheetData sheetId="29"/>
      <sheetData sheetId="30"/>
      <sheetData sheetId="31">
        <row r="5">
          <cell r="B5" t="str">
            <v>GRADES</v>
          </cell>
        </row>
      </sheetData>
      <sheetData sheetId="32">
        <row r="5">
          <cell r="B5" t="str">
            <v>GRADES</v>
          </cell>
        </row>
      </sheetData>
      <sheetData sheetId="33"/>
      <sheetData sheetId="34"/>
      <sheetData sheetId="35"/>
      <sheetData sheetId="36"/>
      <sheetData sheetId="37"/>
      <sheetData sheetId="38"/>
      <sheetData sheetId="39">
        <row r="5">
          <cell r="B5" t="str">
            <v>GRADES</v>
          </cell>
        </row>
      </sheetData>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5">
          <cell r="B5" t="str">
            <v>GRADES</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row r="5">
          <cell r="B5" t="str">
            <v>GRADES</v>
          </cell>
        </row>
      </sheetData>
      <sheetData sheetId="82"/>
      <sheetData sheetId="83"/>
      <sheetData sheetId="84"/>
      <sheetData sheetId="85"/>
      <sheetData sheetId="86"/>
      <sheetData sheetId="87"/>
      <sheetData sheetId="88"/>
      <sheetData sheetId="89"/>
      <sheetData sheetId="90"/>
      <sheetData sheetId="91"/>
      <sheetData sheetId="92"/>
      <sheetData sheetId="93">
        <row r="5">
          <cell r="B5" t="str">
            <v>GRADES</v>
          </cell>
        </row>
      </sheetData>
      <sheetData sheetId="94"/>
      <sheetData sheetId="95"/>
      <sheetData sheetId="96"/>
      <sheetData sheetId="97" refreshError="1"/>
      <sheetData sheetId="98" refreshError="1"/>
      <sheetData sheetId="99" refreshError="1"/>
      <sheetData sheetId="100" refreshError="1"/>
      <sheetData sheetId="101">
        <row r="5">
          <cell r="B5" t="str">
            <v>Month and Year</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sheetData sheetId="120"/>
      <sheetData sheetId="121"/>
      <sheetData sheetId="122"/>
      <sheetData sheetId="123">
        <row r="5">
          <cell r="B5" t="str">
            <v>GRADES</v>
          </cell>
        </row>
      </sheetData>
      <sheetData sheetId="124"/>
      <sheetData sheetId="125"/>
      <sheetData sheetId="126"/>
      <sheetData sheetId="127"/>
      <sheetData sheetId="128"/>
      <sheetData sheetId="129">
        <row r="5">
          <cell r="B5" t="str">
            <v>GRADES</v>
          </cell>
        </row>
      </sheetData>
      <sheetData sheetId="130">
        <row r="5">
          <cell r="B5" t="str">
            <v>GRADES</v>
          </cell>
        </row>
      </sheetData>
      <sheetData sheetId="131"/>
      <sheetData sheetId="132"/>
      <sheetData sheetId="133"/>
      <sheetData sheetId="134"/>
      <sheetData sheetId="135">
        <row r="5">
          <cell r="B5" t="str">
            <v>GRADES</v>
          </cell>
        </row>
      </sheetData>
      <sheetData sheetId="136"/>
      <sheetData sheetId="137"/>
      <sheetData sheetId="138"/>
      <sheetData sheetId="139"/>
      <sheetData sheetId="140"/>
      <sheetData sheetId="141">
        <row r="5">
          <cell r="B5" t="str">
            <v>Month and Year</v>
          </cell>
        </row>
      </sheetData>
      <sheetData sheetId="142"/>
      <sheetData sheetId="143"/>
      <sheetData sheetId="144"/>
      <sheetData sheetId="145"/>
      <sheetData sheetId="146"/>
      <sheetData sheetId="147"/>
      <sheetData sheetId="148"/>
      <sheetData sheetId="149"/>
      <sheetData sheetId="150"/>
      <sheetData sheetId="151"/>
      <sheetData sheetId="152"/>
      <sheetData sheetId="15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s"/>
      <sheetName val="Summary"/>
      <sheetName val="Detail-1"/>
      <sheetName val="Institute Justification"/>
      <sheetName val="Travel"/>
      <sheetName val="Workshops"/>
      <sheetName val="Subs-1"/>
      <sheetName val="Marking"/>
      <sheetName val="Links"/>
      <sheetName val="P&amp;L Accounts"/>
      <sheetName val="SF424"/>
      <sheetName val="SF424A1"/>
      <sheetName val="SF424A2"/>
      <sheetName val="Detai"/>
    </sheetNames>
    <sheetDataSet>
      <sheetData sheetId="0">
        <row r="2">
          <cell r="J2">
            <v>1.0349999999999999</v>
          </cell>
        </row>
      </sheetData>
      <sheetData sheetId="1"/>
      <sheetData sheetId="2">
        <row r="2">
          <cell r="J2">
            <v>1.0349999999999999</v>
          </cell>
        </row>
      </sheetData>
      <sheetData sheetId="3">
        <row r="2">
          <cell r="J2">
            <v>1.0349999999999999</v>
          </cell>
        </row>
      </sheetData>
      <sheetData sheetId="4"/>
      <sheetData sheetId="5"/>
      <sheetData sheetId="6"/>
      <sheetData sheetId="7"/>
      <sheetData sheetId="8"/>
      <sheetData sheetId="9"/>
      <sheetData sheetId="10"/>
      <sheetData sheetId="11"/>
      <sheetData sheetId="12"/>
      <sheetData sheetId="13">
        <row r="2">
          <cell r="J2">
            <v>1.0349999999999999</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 DO"/>
      <sheetName val="D1"/>
      <sheetName val="D2"/>
      <sheetName val="BK1"/>
      <sheetName val="BK2"/>
      <sheetName val="BK3"/>
      <sheetName val="BK4"/>
      <sheetName val="BK5"/>
      <sheetName val="BK6"/>
      <sheetName val="F1"/>
      <sheetName val="F2"/>
      <sheetName val="R1"/>
      <sheetName val="R2"/>
      <sheetName val="R3"/>
      <sheetName val="R4"/>
      <sheetName val="R5"/>
      <sheetName val="R6"/>
      <sheetName val="R7"/>
      <sheetName val="R8"/>
      <sheetName val="SHEET"/>
      <sheetName val="PRINT"/>
      <sheetName val="P1"/>
      <sheetName val="P2"/>
      <sheetName val="Salary &amp; job scale"/>
      <sheetName val="PARAMETERS"/>
      <sheetName val="1 Parameters"/>
      <sheetName val="2 Assumptions"/>
      <sheetName val="3 STAFF LIST"/>
      <sheetName val="4.1 SALARY SCALE"/>
      <sheetName val="4.2 NEW SALARY SCALE"/>
      <sheetName val="4.3 Grille MSP"/>
      <sheetName val="4.4 Primes delocalisés"/>
      <sheetName val="5 RECAP CONTRAT"/>
      <sheetName val="6 RECAP Z1"/>
      <sheetName val="7 ReadMe"/>
      <sheetName val="PARAMETRES"/>
      <sheetName val="TO_DO"/>
      <sheetName val="Salary_&amp;_job_scale"/>
      <sheetName val="Lists"/>
      <sheetName val="data1"/>
      <sheetName val="TO_DO1"/>
      <sheetName val="Salary_&amp;_job_scale1"/>
      <sheetName val="1_Parameters"/>
      <sheetName val="2_Assumptions"/>
      <sheetName val="3_STAFF_LIST"/>
      <sheetName val="4_1_SALARY_SCALE"/>
      <sheetName val="4_2_NEW_SALARY_SCALE"/>
      <sheetName val="4_3_Grille_MSP"/>
      <sheetName val="4_4_Primes_delocalisés"/>
      <sheetName val="5_RECAP_CONTRAT"/>
      <sheetName val="6_RECAP_Z1"/>
      <sheetName val="7_ReadMe"/>
      <sheetName val="TO_DO2"/>
      <sheetName val="Salary_&amp;_job_scale2"/>
      <sheetName val="1_Parameters1"/>
      <sheetName val="2_Assumptions1"/>
      <sheetName val="3_STAFF_LIST1"/>
      <sheetName val="4_1_SALARY_SCALE1"/>
      <sheetName val="4_2_NEW_SALARY_SCALE1"/>
      <sheetName val="4_3_Grille_MSP1"/>
      <sheetName val="4_4_Primes_delocalisés1"/>
      <sheetName val="5_RECAP_CONTRAT1"/>
      <sheetName val="6_RECAP_Z11"/>
      <sheetName val="7_ReadMe1"/>
      <sheetName val="Barêmes"/>
      <sheetName val="SUMMARY (2)"/>
      <sheetName val="SHA HR"/>
      <sheetName val="D - Admin Budget-GBP"/>
      <sheetName val="E - Admin Budget-local"/>
      <sheetName val="G - Staff Costs Glbl &amp; Natnl+"/>
      <sheetName val="F - Staff Costs UK &amp; National"/>
      <sheetName val="TablesCodes"/>
      <sheetName val="TO_DO3"/>
      <sheetName val="Salary_&amp;_job_scale3"/>
      <sheetName val="1_Parameters2"/>
      <sheetName val="2_Assumptions2"/>
      <sheetName val="3_STAFF_LIST2"/>
      <sheetName val="4_1_SALARY_SCALE2"/>
      <sheetName val="4_2_NEW_SALARY_SCALE2"/>
      <sheetName val="4_3_Grille_MSP2"/>
      <sheetName val="4_4_Primes_delocalisés2"/>
      <sheetName val="5_RECAP_CONTRAT2"/>
      <sheetName val="6_RECAP_Z12"/>
      <sheetName val="7_ReadMe2"/>
      <sheetName val="SUMMARY_(2)"/>
      <sheetName val="SHA_HR"/>
      <sheetName val="D_-_Admin_Budget-GBP"/>
      <sheetName val="E_-_Admin_Budget-local"/>
      <sheetName val="G_-_Staff_Costs_Glbl_&amp;_Natnl+"/>
      <sheetName val="F_-_Staff_Costs_UK_&amp;_National"/>
      <sheetName val="Q4 Exp"/>
      <sheetName val="parameter"/>
      <sheetName val="gl"/>
      <sheetName val="ECHO Budget Lines"/>
      <sheetName val="Reference numbers"/>
      <sheetName val="TB Criteria"/>
      <sheetName val="Drop-down Options"/>
      <sheetName val="TO_DO4"/>
      <sheetName val="Salary_&amp;_job_scale4"/>
      <sheetName val="1_Parameters3"/>
      <sheetName val="2_Assumptions3"/>
      <sheetName val="3_STAFF_LIST3"/>
      <sheetName val="4_1_SALARY_SCALE3"/>
      <sheetName val="4_2_NEW_SALARY_SCALE3"/>
      <sheetName val="4_3_Grille_MSP3"/>
      <sheetName val="4_4_Primes_delocalisés3"/>
      <sheetName val="5_RECAP_CONTRAT3"/>
      <sheetName val="6_RECAP_Z13"/>
      <sheetName val="7_ReadMe3"/>
      <sheetName val="SUMMARY_(2)1"/>
      <sheetName val="SHA_HR1"/>
      <sheetName val="D_-_Admin_Budget-GBP1"/>
      <sheetName val="E_-_Admin_Budget-local1"/>
      <sheetName val="G_-_Staff_Costs_Glbl_&amp;_Natnl+1"/>
      <sheetName val="F_-_Staff_Costs_UK_&amp;_National1"/>
      <sheetName val="Q4_Exp"/>
      <sheetName val="Reference_numbers"/>
      <sheetName val="TB_Criteria"/>
      <sheetName val="Drop-down_Options"/>
      <sheetName val="ECHO_Budget_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5">
          <cell r="D15" t="str">
            <v>Active</v>
          </cell>
          <cell r="N15" t="str">
            <v>AJ01</v>
          </cell>
          <cell r="P15" t="str">
            <v>AM11</v>
          </cell>
          <cell r="R15" t="str">
            <v>86B</v>
          </cell>
          <cell r="T15" t="str">
            <v>AB01</v>
          </cell>
          <cell r="V15" t="str">
            <v>AA00</v>
          </cell>
          <cell r="X15" t="str">
            <v>CA00</v>
          </cell>
        </row>
        <row r="16">
          <cell r="N16" t="str">
            <v>AJ02</v>
          </cell>
          <cell r="P16" t="str">
            <v>AM13</v>
          </cell>
          <cell r="R16" t="str">
            <v>86C</v>
          </cell>
          <cell r="T16" t="str">
            <v>AB03</v>
          </cell>
          <cell r="V16" t="str">
            <v>AA01</v>
          </cell>
          <cell r="X16" t="str">
            <v>CA01</v>
          </cell>
        </row>
        <row r="17">
          <cell r="P17" t="str">
            <v>BA21</v>
          </cell>
          <cell r="R17" t="str">
            <v>86D</v>
          </cell>
          <cell r="T17" t="str">
            <v>AF02</v>
          </cell>
          <cell r="V17" t="str">
            <v>AA02</v>
          </cell>
          <cell r="X17" t="str">
            <v>CA02</v>
          </cell>
        </row>
        <row r="18">
          <cell r="P18" t="str">
            <v>BA20</v>
          </cell>
          <cell r="R18" t="str">
            <v>86E</v>
          </cell>
          <cell r="T18" t="str">
            <v>AB00</v>
          </cell>
          <cell r="V18" t="str">
            <v>AA03</v>
          </cell>
          <cell r="X18" t="str">
            <v>CA03</v>
          </cell>
        </row>
        <row r="19">
          <cell r="P19" t="str">
            <v>BA22</v>
          </cell>
          <cell r="R19" t="str">
            <v>86F</v>
          </cell>
          <cell r="T19" t="str">
            <v>AB02</v>
          </cell>
          <cell r="V19" t="str">
            <v>AA04</v>
          </cell>
        </row>
        <row r="20">
          <cell r="P20" t="str">
            <v>AM10</v>
          </cell>
          <cell r="T20" t="str">
            <v>AC00</v>
          </cell>
          <cell r="V20" t="str">
            <v>AA10</v>
          </cell>
        </row>
        <row r="21">
          <cell r="P21" t="str">
            <v>AM12</v>
          </cell>
          <cell r="T21" t="str">
            <v>AD00</v>
          </cell>
          <cell r="V21" t="str">
            <v>AA11</v>
          </cell>
        </row>
        <row r="22">
          <cell r="P22" t="str">
            <v>AM14</v>
          </cell>
          <cell r="T22" t="str">
            <v>AE00</v>
          </cell>
          <cell r="V22" t="str">
            <v>AA12</v>
          </cell>
        </row>
        <row r="23">
          <cell r="P23" t="str">
            <v>AM15</v>
          </cell>
          <cell r="T23" t="str">
            <v>AF01</v>
          </cell>
          <cell r="V23" t="str">
            <v>AA15</v>
          </cell>
        </row>
        <row r="24">
          <cell r="P24" t="str">
            <v>AM17</v>
          </cell>
          <cell r="V24" t="str">
            <v>AA16</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II"/>
      <sheetName val="Report"/>
      <sheetName val="OPE"/>
      <sheetName val="UP"/>
    </sheetNames>
    <sheetDataSet>
      <sheetData sheetId="0"/>
      <sheetData sheetId="1" refreshError="1"/>
      <sheetData sheetId="2" refreshError="1">
        <row r="1">
          <cell r="A1" t="str">
            <v>Index</v>
          </cell>
          <cell r="B1" t="str">
            <v>Project</v>
          </cell>
          <cell r="C1" t="str">
            <v>Table E</v>
          </cell>
          <cell r="D1" t="str">
            <v>USD</v>
          </cell>
        </row>
        <row r="2">
          <cell r="A2" t="str">
            <v>OP.0001Allocation of HQ Overhead</v>
          </cell>
          <cell r="B2" t="str">
            <v>OP.0001</v>
          </cell>
          <cell r="C2" t="str">
            <v>Allocation of HQ Overhead</v>
          </cell>
          <cell r="D2">
            <v>276064</v>
          </cell>
        </row>
        <row r="3">
          <cell r="A3" t="str">
            <v>OP.0001Communications</v>
          </cell>
          <cell r="B3" t="str">
            <v>OP.0001</v>
          </cell>
          <cell r="C3" t="str">
            <v>Communications</v>
          </cell>
          <cell r="D3">
            <v>104370.37</v>
          </cell>
        </row>
        <row r="4">
          <cell r="A4" t="str">
            <v>OP.0001Computer Equipment</v>
          </cell>
          <cell r="B4" t="str">
            <v>OP.0001</v>
          </cell>
          <cell r="C4" t="str">
            <v>Computer Equipment</v>
          </cell>
          <cell r="D4">
            <v>60306.02</v>
          </cell>
        </row>
        <row r="5">
          <cell r="A5" t="str">
            <v>OP.0001International Officials</v>
          </cell>
          <cell r="B5" t="str">
            <v>OP.0001</v>
          </cell>
          <cell r="C5" t="str">
            <v>International Officials</v>
          </cell>
          <cell r="D5">
            <v>639833.01</v>
          </cell>
        </row>
        <row r="6">
          <cell r="A6" t="str">
            <v>OP.0001Local Employees</v>
          </cell>
          <cell r="B6" t="str">
            <v>OP.0001</v>
          </cell>
          <cell r="C6" t="str">
            <v>Local Employees</v>
          </cell>
          <cell r="D6">
            <v>901681</v>
          </cell>
        </row>
        <row r="7">
          <cell r="A7" t="str">
            <v>OP.0001Non-edp Equipment</v>
          </cell>
          <cell r="B7" t="str">
            <v>OP.0001</v>
          </cell>
          <cell r="C7" t="str">
            <v>Non-edp Equipment</v>
          </cell>
          <cell r="D7">
            <v>52430.86</v>
          </cell>
        </row>
        <row r="8">
          <cell r="A8" t="str">
            <v>OP.0001Office Premises</v>
          </cell>
          <cell r="B8" t="str">
            <v>OP.0001</v>
          </cell>
          <cell r="C8" t="str">
            <v>Office Premises</v>
          </cell>
          <cell r="D8">
            <v>166233.37</v>
          </cell>
        </row>
        <row r="9">
          <cell r="A9" t="str">
            <v>OP.0001Other, including contractual services</v>
          </cell>
          <cell r="B9" t="str">
            <v>OP.0001</v>
          </cell>
          <cell r="C9" t="str">
            <v>Other, including contractual services</v>
          </cell>
          <cell r="D9">
            <v>65741.23</v>
          </cell>
        </row>
        <row r="10">
          <cell r="A10" t="str">
            <v>OP.0001Processing &amp; Other ("Refugee Processing")</v>
          </cell>
          <cell r="B10" t="str">
            <v>OP.0001</v>
          </cell>
          <cell r="C10" t="str">
            <v>Processing &amp; Other ("Refugee Processing")</v>
          </cell>
          <cell r="D10">
            <v>198515.92</v>
          </cell>
        </row>
        <row r="11">
          <cell r="A11" t="str">
            <v>OP.0001Supplies</v>
          </cell>
          <cell r="B11" t="str">
            <v>OP.0001</v>
          </cell>
          <cell r="C11" t="str">
            <v>Supplies</v>
          </cell>
          <cell r="D11">
            <v>24134.6</v>
          </cell>
        </row>
        <row r="12">
          <cell r="A12" t="str">
            <v>OP.0001Terminal emoluments</v>
          </cell>
          <cell r="B12" t="str">
            <v>OP.0001</v>
          </cell>
          <cell r="C12" t="str">
            <v>Terminal emoluments</v>
          </cell>
          <cell r="D12">
            <v>117358.65</v>
          </cell>
        </row>
        <row r="13">
          <cell r="A13" t="str">
            <v>OP.0001Training</v>
          </cell>
          <cell r="B13" t="str">
            <v>OP.0001</v>
          </cell>
          <cell r="C13" t="str">
            <v>Training</v>
          </cell>
          <cell r="D13">
            <v>8990.0400000000009</v>
          </cell>
        </row>
        <row r="14">
          <cell r="A14" t="str">
            <v>OP.0001Travel</v>
          </cell>
          <cell r="B14" t="str">
            <v>OP.0001</v>
          </cell>
          <cell r="C14" t="str">
            <v>Travel</v>
          </cell>
          <cell r="D14">
            <v>120873.01</v>
          </cell>
        </row>
        <row r="15">
          <cell r="A15" t="str">
            <v>OP.0001Vehicle</v>
          </cell>
          <cell r="B15" t="str">
            <v>OP.0001</v>
          </cell>
          <cell r="C15" t="str">
            <v>Vehicle</v>
          </cell>
          <cell r="D15">
            <v>38583.879999999997</v>
          </cell>
          <cell r="E15">
            <v>2775116.23</v>
          </cell>
        </row>
        <row r="16">
          <cell r="A16" t="str">
            <v>OP.0002Allocation of HQ Overhead</v>
          </cell>
          <cell r="B16" t="str">
            <v>OP.0002</v>
          </cell>
          <cell r="C16" t="str">
            <v>Allocation of HQ Overhead</v>
          </cell>
          <cell r="D16">
            <v>89060</v>
          </cell>
        </row>
        <row r="17">
          <cell r="A17" t="str">
            <v>OP.0002Communications</v>
          </cell>
          <cell r="B17" t="str">
            <v>OP.0002</v>
          </cell>
          <cell r="C17" t="str">
            <v>Communications</v>
          </cell>
          <cell r="D17">
            <v>16301.08</v>
          </cell>
        </row>
        <row r="18">
          <cell r="A18" t="str">
            <v>OP.0002Computer Equipment</v>
          </cell>
          <cell r="B18" t="str">
            <v>OP.0002</v>
          </cell>
          <cell r="C18" t="str">
            <v>Computer Equipment</v>
          </cell>
          <cell r="D18">
            <v>3008.43</v>
          </cell>
        </row>
        <row r="19">
          <cell r="A19" t="str">
            <v>OP.0002International Officials</v>
          </cell>
          <cell r="B19" t="str">
            <v>OP.0002</v>
          </cell>
          <cell r="C19" t="str">
            <v>International Officials</v>
          </cell>
          <cell r="D19">
            <v>113278</v>
          </cell>
        </row>
        <row r="20">
          <cell r="A20" t="str">
            <v>OP.0002Local Employees</v>
          </cell>
          <cell r="B20" t="str">
            <v>OP.0002</v>
          </cell>
          <cell r="C20" t="str">
            <v>Local Employees</v>
          </cell>
          <cell r="D20">
            <v>359346</v>
          </cell>
        </row>
        <row r="21">
          <cell r="A21" t="str">
            <v>OP.0002Non-edp Equipment</v>
          </cell>
          <cell r="B21" t="str">
            <v>OP.0002</v>
          </cell>
          <cell r="C21" t="str">
            <v>Non-edp Equipment</v>
          </cell>
          <cell r="D21">
            <v>2876.01</v>
          </cell>
        </row>
        <row r="22">
          <cell r="A22" t="str">
            <v>OP.0002Office Premises</v>
          </cell>
          <cell r="B22" t="str">
            <v>OP.0002</v>
          </cell>
          <cell r="C22" t="str">
            <v>Office Premises</v>
          </cell>
          <cell r="D22">
            <v>105015.12</v>
          </cell>
        </row>
        <row r="23">
          <cell r="A23" t="str">
            <v>OP.0002Other, including contractual services</v>
          </cell>
          <cell r="B23" t="str">
            <v>OP.0002</v>
          </cell>
          <cell r="C23" t="str">
            <v>Other, including contractual services</v>
          </cell>
          <cell r="D23">
            <v>2928.57</v>
          </cell>
        </row>
        <row r="24">
          <cell r="A24" t="str">
            <v>OP.0002Processing &amp; Other ("Refugee Processing")</v>
          </cell>
          <cell r="B24" t="str">
            <v>OP.0002</v>
          </cell>
          <cell r="C24" t="str">
            <v>Processing &amp; Other ("Refugee Processing")</v>
          </cell>
          <cell r="D24">
            <v>24121.15</v>
          </cell>
        </row>
        <row r="25">
          <cell r="A25" t="str">
            <v>OP.0002Supplies</v>
          </cell>
          <cell r="B25" t="str">
            <v>OP.0002</v>
          </cell>
          <cell r="C25" t="str">
            <v>Supplies</v>
          </cell>
          <cell r="D25">
            <v>6605.01</v>
          </cell>
        </row>
        <row r="26">
          <cell r="A26" t="str">
            <v>OP.0002Terminal emoluments</v>
          </cell>
          <cell r="B26" t="str">
            <v>OP.0002</v>
          </cell>
          <cell r="C26" t="str">
            <v>Terminal emoluments</v>
          </cell>
          <cell r="D26">
            <v>38416.47</v>
          </cell>
        </row>
        <row r="27">
          <cell r="A27" t="str">
            <v>OP.0002Training</v>
          </cell>
          <cell r="B27" t="str">
            <v>OP.0002</v>
          </cell>
          <cell r="C27" t="str">
            <v>Training</v>
          </cell>
          <cell r="D27">
            <v>560.95000000000005</v>
          </cell>
        </row>
        <row r="28">
          <cell r="A28" t="str">
            <v>OP.0002Travel</v>
          </cell>
          <cell r="B28" t="str">
            <v>OP.0002</v>
          </cell>
          <cell r="C28" t="str">
            <v>Travel</v>
          </cell>
          <cell r="D28">
            <v>87234.75</v>
          </cell>
        </row>
        <row r="29">
          <cell r="A29" t="str">
            <v>OP.0002Vehicle</v>
          </cell>
          <cell r="B29" t="str">
            <v>OP.0002</v>
          </cell>
          <cell r="C29" t="str">
            <v>Vehicle</v>
          </cell>
          <cell r="D29">
            <v>6599.83</v>
          </cell>
          <cell r="E29">
            <v>855351.37</v>
          </cell>
        </row>
        <row r="30">
          <cell r="A30" t="str">
            <v>OP.0003Allocation of HQ Overhead</v>
          </cell>
          <cell r="B30" t="str">
            <v>OP.0003</v>
          </cell>
          <cell r="C30" t="str">
            <v>Allocation of HQ Overhead</v>
          </cell>
          <cell r="D30">
            <v>92695</v>
          </cell>
        </row>
        <row r="31">
          <cell r="A31" t="str">
            <v>OP.0003Communications</v>
          </cell>
          <cell r="B31" t="str">
            <v>OP.0003</v>
          </cell>
          <cell r="C31" t="str">
            <v>Communications</v>
          </cell>
          <cell r="D31">
            <v>21706.959999999999</v>
          </cell>
          <cell r="I31">
            <v>21706.959999999999</v>
          </cell>
        </row>
        <row r="32">
          <cell r="A32" t="str">
            <v>OP.0003Computer Equipment</v>
          </cell>
          <cell r="B32" t="str">
            <v>OP.0003</v>
          </cell>
          <cell r="C32" t="str">
            <v>Computer Equipment</v>
          </cell>
          <cell r="D32">
            <v>-40003</v>
          </cell>
          <cell r="I32">
            <v>-40003</v>
          </cell>
        </row>
        <row r="33">
          <cell r="A33" t="str">
            <v>OP.0003International Officials</v>
          </cell>
          <cell r="B33" t="str">
            <v>OP.0003</v>
          </cell>
          <cell r="C33" t="str">
            <v>International Officials</v>
          </cell>
          <cell r="D33">
            <v>329277</v>
          </cell>
        </row>
        <row r="34">
          <cell r="A34" t="str">
            <v>OP.0003Local Employees</v>
          </cell>
          <cell r="B34" t="str">
            <v>OP.0003</v>
          </cell>
          <cell r="C34" t="str">
            <v>Local Employees</v>
          </cell>
          <cell r="D34">
            <v>316936</v>
          </cell>
        </row>
        <row r="35">
          <cell r="A35" t="str">
            <v>OP.0003Non-edp Equipment</v>
          </cell>
          <cell r="B35" t="str">
            <v>OP.0003</v>
          </cell>
          <cell r="C35" t="str">
            <v>Non-edp Equipment</v>
          </cell>
          <cell r="D35">
            <v>10383</v>
          </cell>
          <cell r="I35">
            <v>10383.57</v>
          </cell>
        </row>
        <row r="36">
          <cell r="A36" t="str">
            <v>OP.0003Office Premises</v>
          </cell>
          <cell r="B36" t="str">
            <v>OP.0003</v>
          </cell>
          <cell r="C36" t="str">
            <v>Office Premises</v>
          </cell>
          <cell r="D36">
            <v>29305</v>
          </cell>
          <cell r="I36">
            <v>29304.78</v>
          </cell>
        </row>
        <row r="37">
          <cell r="A37" t="str">
            <v>OP.0003Other, including contractual services</v>
          </cell>
          <cell r="B37" t="str">
            <v>OP.0003</v>
          </cell>
          <cell r="C37" t="str">
            <v>Other, including contractual services</v>
          </cell>
          <cell r="D37">
            <v>13351.06</v>
          </cell>
          <cell r="I37">
            <v>13351.06</v>
          </cell>
        </row>
        <row r="38">
          <cell r="A38" t="str">
            <v>OP.0003Processing &amp; Other ("Refugee Processing")</v>
          </cell>
          <cell r="B38" t="str">
            <v>OP.0003</v>
          </cell>
          <cell r="C38" t="str">
            <v>Processing &amp; Other ("Refugee Processing")</v>
          </cell>
          <cell r="D38">
            <v>133209.87</v>
          </cell>
        </row>
        <row r="39">
          <cell r="A39" t="str">
            <v>OP.0003Supplies</v>
          </cell>
          <cell r="B39" t="str">
            <v>OP.0003</v>
          </cell>
          <cell r="C39" t="str">
            <v>Supplies</v>
          </cell>
          <cell r="D39">
            <v>18746</v>
          </cell>
          <cell r="I39">
            <v>18746</v>
          </cell>
        </row>
        <row r="40">
          <cell r="A40" t="str">
            <v>OP.0003Terminal emoluments</v>
          </cell>
          <cell r="B40" t="str">
            <v>OP.0003</v>
          </cell>
          <cell r="C40" t="str">
            <v>Terminal emoluments</v>
          </cell>
          <cell r="D40">
            <v>49126</v>
          </cell>
          <cell r="I40">
            <v>49126</v>
          </cell>
        </row>
        <row r="41">
          <cell r="A41" t="str">
            <v>OP.0003Training</v>
          </cell>
          <cell r="B41" t="str">
            <v>OP.0003</v>
          </cell>
          <cell r="C41" t="str">
            <v>Training</v>
          </cell>
        </row>
        <row r="42">
          <cell r="A42" t="str">
            <v>OP.0003Travel</v>
          </cell>
          <cell r="B42" t="str">
            <v>OP.0003</v>
          </cell>
          <cell r="C42" t="str">
            <v>Travel</v>
          </cell>
          <cell r="D42">
            <v>23675</v>
          </cell>
          <cell r="I42">
            <v>23675</v>
          </cell>
        </row>
        <row r="43">
          <cell r="A43" t="str">
            <v>OP.0003Vehicle</v>
          </cell>
          <cell r="B43" t="str">
            <v>OP.0003</v>
          </cell>
          <cell r="C43" t="str">
            <v>Vehicle</v>
          </cell>
          <cell r="D43">
            <v>-44</v>
          </cell>
          <cell r="E43">
            <v>998364</v>
          </cell>
          <cell r="I43">
            <v>-44</v>
          </cell>
        </row>
        <row r="44">
          <cell r="B44" t="str">
            <v>Grand Total</v>
          </cell>
          <cell r="E44">
            <v>4628832</v>
          </cell>
        </row>
        <row r="65536">
          <cell r="A65536" t="str">
            <v>Index</v>
          </cell>
        </row>
      </sheetData>
      <sheetData sheetId="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rmation"/>
      <sheetName val="Operational Costs"/>
      <sheetName val="Staff Costs"/>
      <sheetName val="Office Costs"/>
      <sheetName val="S&amp;O by Location"/>
      <sheetName val="Yearly Distribution"/>
      <sheetName val="Reporting Page (1)"/>
      <sheetName val="Reporting Page (2)"/>
      <sheetName val="Yearly Distribution (2)"/>
      <sheetName val="HELP"/>
      <sheetName val="Data"/>
      <sheetName val="Project_Information1"/>
      <sheetName val="Operational_Costs1"/>
      <sheetName val="Staff_Costs1"/>
      <sheetName val="Office_Costs1"/>
      <sheetName val="S&amp;O_by_Location1"/>
      <sheetName val="Yearly_Distribution1"/>
      <sheetName val="Reporting_Page_(1)1"/>
      <sheetName val="Reporting_Page_(2)1"/>
      <sheetName val="Yearly_Distribution_(2)1"/>
      <sheetName val="Project_Information"/>
      <sheetName val="Operational_Costs"/>
      <sheetName val="Staff_Costs"/>
      <sheetName val="Office_Costs"/>
      <sheetName val="S&amp;O_by_Location"/>
      <sheetName val="Yearly_Distribution"/>
      <sheetName val="Reporting_Page_(1)"/>
      <sheetName val="Reporting_Page_(2)"/>
      <sheetName val="Yearly_Distribution_(2)"/>
      <sheetName val="Project_Information2"/>
      <sheetName val="Operational_Costs2"/>
      <sheetName val="Staff_Costs2"/>
      <sheetName val="Office_Costs2"/>
      <sheetName val="S&amp;O_by_Location2"/>
      <sheetName val="Yearly_Distribution2"/>
      <sheetName val="Reporting_Page_(1)2"/>
      <sheetName val="Reporting_Page_(2)2"/>
      <sheetName val="Yearly_Distribution_(2)2"/>
      <sheetName val="Paramètres"/>
      <sheetName val="P1"/>
      <sheetName val="Lists"/>
      <sheetName val="1 parameters"/>
      <sheetName val="Project_Information3"/>
      <sheetName val="Operational_Costs3"/>
      <sheetName val="Staff_Costs3"/>
      <sheetName val="Office_Costs3"/>
      <sheetName val="S&amp;O_by_Location3"/>
      <sheetName val="Yearly_Distribution3"/>
      <sheetName val="Reporting_Page_(1)3"/>
      <sheetName val="Reporting_Page_(2)3"/>
      <sheetName val="Yearly_Distribution_(2)3"/>
      <sheetName val="Project_Information4"/>
      <sheetName val="Operational_Costs4"/>
      <sheetName val="Staff_Costs4"/>
      <sheetName val="Office_Costs4"/>
      <sheetName val="S&amp;O_by_Location4"/>
      <sheetName val="Yearly_Distribution4"/>
      <sheetName val="Reporting_Page_(1)4"/>
      <sheetName val="Reporting_Page_(2)4"/>
      <sheetName val="Yearly_Distribution_(2)4"/>
      <sheetName val="Project_Information5"/>
      <sheetName val="Operational_Costs5"/>
      <sheetName val="Staff_Costs5"/>
      <sheetName val="Office_Costs5"/>
      <sheetName val="S&amp;O_by_Location5"/>
      <sheetName val="Yearly_Distribution5"/>
      <sheetName val="Reporting_Page_(1)5"/>
      <sheetName val="Reporting_Page_(2)5"/>
      <sheetName val="Yearly_Distribution_(2)5"/>
      <sheetName val="1_parameters"/>
      <sheetName val="Project_Information6"/>
      <sheetName val="Operational_Costs6"/>
      <sheetName val="Staff_Costs6"/>
      <sheetName val="Office_Costs6"/>
      <sheetName val="S&amp;O_by_Location6"/>
      <sheetName val="Yearly_Distribution6"/>
      <sheetName val="Reporting_Page_(1)6"/>
      <sheetName val="Reporting_Page_(2)6"/>
      <sheetName val="Yearly_Distribution_(2)6"/>
      <sheetName val="Pricing"/>
      <sheetName val="UtchitGaz"/>
      <sheetName val="Project_Information7"/>
      <sheetName val="Operational_Costs7"/>
      <sheetName val="Staff_Costs7"/>
      <sheetName val="Office_Costs7"/>
      <sheetName val="S&amp;O_by_Location7"/>
      <sheetName val="Yearly_Distribution7"/>
      <sheetName val="Reporting_Page_(1)7"/>
      <sheetName val="Reporting_Page_(2)7"/>
      <sheetName val="Yearly_Distribution_(2)7"/>
      <sheetName val="1_parameters1"/>
    </sheetNames>
    <sheetDataSet>
      <sheetData sheetId="0"/>
      <sheetData sheetId="1"/>
      <sheetData sheetId="2"/>
      <sheetData sheetId="3"/>
      <sheetData sheetId="4"/>
      <sheetData sheetId="5"/>
      <sheetData sheetId="6"/>
      <sheetData sheetId="7"/>
      <sheetData sheetId="8"/>
      <sheetData sheetId="9"/>
      <sheetData sheetId="10">
        <row r="3">
          <cell r="B3" t="str">
            <v>3501    Air transportation  - International</v>
          </cell>
        </row>
        <row r="4">
          <cell r="B4" t="str">
            <v xml:space="preserve">3502    Air transportation - Domestic  </v>
          </cell>
        </row>
        <row r="5">
          <cell r="B5" t="str">
            <v>3504    Transport of household goods &amp; baggage allowance</v>
          </cell>
        </row>
        <row r="6">
          <cell r="B6" t="str">
            <v>3505    Transport / Freight of equipment</v>
          </cell>
        </row>
        <row r="7">
          <cell r="B7" t="str">
            <v xml:space="preserve">3515    Surface transportation </v>
          </cell>
        </row>
        <row r="8">
          <cell r="B8" t="str">
            <v>3520    Unrecoverable transport costs</v>
          </cell>
        </row>
        <row r="9">
          <cell r="B9" t="str">
            <v>3525    Truck and Bus Purchase</v>
          </cell>
        </row>
        <row r="10">
          <cell r="B10" t="str">
            <v>3526    Truck and Bus Rental</v>
          </cell>
        </row>
        <row r="11">
          <cell r="B11" t="str">
            <v>3527    Truck and Bus Insurance</v>
          </cell>
        </row>
        <row r="12">
          <cell r="B12" t="str">
            <v xml:space="preserve">3528    Truck and Bus Fuel </v>
          </cell>
        </row>
        <row r="13">
          <cell r="B13" t="str">
            <v>3529    Truck and Bus Maintenance</v>
          </cell>
        </row>
        <row r="14">
          <cell r="B14" t="str">
            <v>3530    Truck and Bus Driver's Salaries and Subsistence</v>
          </cell>
        </row>
        <row r="15">
          <cell r="B15" t="str">
            <v>3540    Boat Transportation</v>
          </cell>
        </row>
        <row r="16">
          <cell r="B16" t="str">
            <v>3551    Reimbursement to Organizations</v>
          </cell>
        </row>
        <row r="17">
          <cell r="B17" t="str">
            <v>3598    Air transportation with no DNS (AISU only)</v>
          </cell>
        </row>
        <row r="18">
          <cell r="B18" t="str">
            <v>none</v>
          </cell>
        </row>
        <row r="20">
          <cell r="B20" t="str">
            <v>3506    Visas and Documentation</v>
          </cell>
        </row>
        <row r="21">
          <cell r="B21" t="str">
            <v>3507    Embarkation, airport taxes, handling</v>
          </cell>
        </row>
        <row r="22">
          <cell r="B22" t="str">
            <v>3508    Reception assistance</v>
          </cell>
        </row>
        <row r="23">
          <cell r="B23" t="str">
            <v>3509    Costs in transit (Board, lodging, assistance, other)</v>
          </cell>
        </row>
        <row r="24">
          <cell r="B24" t="str">
            <v>3511    Escorts (non-medical)</v>
          </cell>
        </row>
        <row r="25">
          <cell r="B25" t="str">
            <v>none</v>
          </cell>
        </row>
        <row r="27">
          <cell r="B27" t="str">
            <v>3601    Medical escorts - transportation costs</v>
          </cell>
        </row>
        <row r="28">
          <cell r="B28" t="str">
            <v>3602    External lab costs &amp; X-rays</v>
          </cell>
        </row>
        <row r="29">
          <cell r="B29" t="str">
            <v>3603    Panel doctors &amp; specialist services</v>
          </cell>
        </row>
        <row r="30">
          <cell r="B30" t="str">
            <v>3604    Local transportation - Medical</v>
          </cell>
        </row>
        <row r="31">
          <cell r="B31" t="str">
            <v>3605    Treatment in hospitals</v>
          </cell>
        </row>
        <row r="32">
          <cell r="B32" t="str">
            <v>3606    Medical escorts - per diem</v>
          </cell>
        </row>
        <row r="33">
          <cell r="B33" t="str">
            <v>3610    Medical forms &amp; documents</v>
          </cell>
        </row>
        <row r="34">
          <cell r="B34" t="str">
            <v>3611    Vaccines</v>
          </cell>
        </row>
        <row r="35">
          <cell r="B35" t="str">
            <v>3612    Drugs</v>
          </cell>
        </row>
        <row r="36">
          <cell r="B36" t="str">
            <v>3621    Medical supplies</v>
          </cell>
        </row>
        <row r="37">
          <cell r="B37" t="str">
            <v>3622    Medical equipment</v>
          </cell>
        </row>
        <row r="38">
          <cell r="B38" t="str">
            <v>3624    Exams exceeding contracted services</v>
          </cell>
        </row>
        <row r="39">
          <cell r="B39" t="str">
            <v xml:space="preserve">3625    Service &amp; Maintenance - medical equipment </v>
          </cell>
        </row>
        <row r="40">
          <cell r="B40" t="str">
            <v>3630    In transit medical costs</v>
          </cell>
        </row>
        <row r="41">
          <cell r="B41" t="str">
            <v xml:space="preserve">3631    In transit board &amp; lodging -  Medical </v>
          </cell>
        </row>
        <row r="42">
          <cell r="B42" t="str">
            <v>none</v>
          </cell>
        </row>
        <row r="44">
          <cell r="B44" t="str">
            <v>3701    Installation grant/Salary adjustment</v>
          </cell>
        </row>
        <row r="45">
          <cell r="B45" t="str">
            <v>3702    Reintegration assistance</v>
          </cell>
        </row>
        <row r="46">
          <cell r="B46" t="str">
            <v>3704    Cost of medical and accident insurance</v>
          </cell>
        </row>
        <row r="47">
          <cell r="B47" t="str">
            <v>3706    Professional equipment</v>
          </cell>
        </row>
        <row r="48">
          <cell r="B48" t="str">
            <v>3707    Job related training</v>
          </cell>
        </row>
        <row r="49">
          <cell r="B49" t="str">
            <v>3710    Misc. expenses in emigration country</v>
          </cell>
        </row>
        <row r="50">
          <cell r="B50" t="str">
            <v>3711    Housing allowance</v>
          </cell>
        </row>
        <row r="51">
          <cell r="B51" t="str">
            <v>3712    Family allowance</v>
          </cell>
        </row>
        <row r="52">
          <cell r="B52" t="str">
            <v>3713    Clothing allowance/expenditure</v>
          </cell>
        </row>
        <row r="53">
          <cell r="B53" t="str">
            <v>3715    Interview costs</v>
          </cell>
        </row>
        <row r="54">
          <cell r="B54" t="str">
            <v>3730    LT/CO Sub-contracting fees</v>
          </cell>
        </row>
        <row r="55">
          <cell r="B55" t="str">
            <v>3731    LT/CO Instruction materials</v>
          </cell>
        </row>
        <row r="56">
          <cell r="B56" t="str">
            <v>3741    Misc. expenses in immigration country</v>
          </cell>
        </row>
        <row r="57">
          <cell r="B57" t="str">
            <v>3742    Loans (payments/repayments) to migrants</v>
          </cell>
        </row>
        <row r="58">
          <cell r="B58" t="str">
            <v>3743    Pocket money</v>
          </cell>
        </row>
        <row r="59">
          <cell r="B59" t="str">
            <v>3744    Board, lodging &amp; subsistence</v>
          </cell>
        </row>
        <row r="60">
          <cell r="B60" t="str">
            <v>3745    Other fees (consultants, seminars, etc.)</v>
          </cell>
        </row>
        <row r="61">
          <cell r="B61" t="str">
            <v>3746    Emergency Assistance</v>
          </cell>
        </row>
        <row r="62">
          <cell r="B62" t="str">
            <v>3750    Premiums paid to Insurance Co. for MMI</v>
          </cell>
        </row>
        <row r="63">
          <cell r="B63" t="str">
            <v>3751    Premiums paid to Insurance Co. for MCI</v>
          </cell>
        </row>
        <row r="64">
          <cell r="B64" t="str">
            <v>3756    Compensation payments for GFLCP and HVAP</v>
          </cell>
        </row>
        <row r="65">
          <cell r="B65" t="str">
            <v>none</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 Cost"/>
      <sheetName val="Transpo Projection"/>
      <sheetName val="Movements"/>
      <sheetName val="Adjustments"/>
      <sheetName val="Adjustments2"/>
      <sheetName val="Sorted operations"/>
      <sheetName val="Operations Budget"/>
      <sheetName val="promnote total"/>
      <sheetName val="Africa"/>
      <sheetName val="Central America"/>
      <sheetName val="Europe"/>
      <sheetName val="Middle East"/>
      <sheetName val="SouthEast Asia"/>
      <sheetName val="Mission Na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B3" t="str">
            <v>AO1</v>
          </cell>
          <cell r="C3" t="str">
            <v>LAD</v>
          </cell>
          <cell r="D3">
            <v>1040</v>
          </cell>
          <cell r="E3">
            <v>670</v>
          </cell>
          <cell r="F3">
            <v>148</v>
          </cell>
          <cell r="G3" t="str">
            <v>Africa</v>
          </cell>
        </row>
        <row r="4">
          <cell r="B4" t="str">
            <v>BJ1</v>
          </cell>
          <cell r="C4" t="str">
            <v>COO</v>
          </cell>
          <cell r="D4">
            <v>1149</v>
          </cell>
          <cell r="E4">
            <v>854</v>
          </cell>
          <cell r="F4">
            <v>160</v>
          </cell>
          <cell r="G4" t="str">
            <v>Africa</v>
          </cell>
        </row>
        <row r="5">
          <cell r="B5" t="str">
            <v>BW1</v>
          </cell>
          <cell r="C5" t="str">
            <v>GBE</v>
          </cell>
          <cell r="D5">
            <v>1036</v>
          </cell>
          <cell r="E5">
            <v>701</v>
          </cell>
          <cell r="F5">
            <v>163</v>
          </cell>
          <cell r="G5" t="str">
            <v>Africa</v>
          </cell>
        </row>
        <row r="6">
          <cell r="B6" t="str">
            <v>CM1</v>
          </cell>
          <cell r="C6" t="str">
            <v>DLA/YAO</v>
          </cell>
          <cell r="D6">
            <v>936</v>
          </cell>
          <cell r="E6">
            <v>641</v>
          </cell>
          <cell r="F6">
            <v>179</v>
          </cell>
          <cell r="G6" t="str">
            <v>Africa</v>
          </cell>
        </row>
        <row r="7">
          <cell r="B7" t="str">
            <v>CG1</v>
          </cell>
          <cell r="C7" t="str">
            <v>BZV</v>
          </cell>
          <cell r="D7">
            <v>1072</v>
          </cell>
          <cell r="E7">
            <v>774</v>
          </cell>
          <cell r="F7">
            <v>177</v>
          </cell>
          <cell r="G7" t="str">
            <v>Africa</v>
          </cell>
        </row>
        <row r="8">
          <cell r="B8" t="str">
            <v>ER1</v>
          </cell>
          <cell r="C8" t="str">
            <v>ASM</v>
          </cell>
          <cell r="D8">
            <v>1019</v>
          </cell>
          <cell r="E8">
            <v>657</v>
          </cell>
          <cell r="F8">
            <v>155</v>
          </cell>
          <cell r="G8" t="str">
            <v>Africa</v>
          </cell>
        </row>
        <row r="9">
          <cell r="B9" t="str">
            <v>ET1</v>
          </cell>
          <cell r="C9" t="str">
            <v>ADD</v>
          </cell>
          <cell r="D9">
            <v>960</v>
          </cell>
          <cell r="E9">
            <v>638</v>
          </cell>
          <cell r="F9">
            <v>186</v>
          </cell>
          <cell r="G9" t="str">
            <v>Africa</v>
          </cell>
        </row>
        <row r="10">
          <cell r="B10" t="str">
            <v>GM1</v>
          </cell>
          <cell r="C10" t="str">
            <v>BJL</v>
          </cell>
          <cell r="D10">
            <v>891</v>
          </cell>
          <cell r="E10">
            <v>596</v>
          </cell>
          <cell r="F10">
            <v>133</v>
          </cell>
          <cell r="G10" t="str">
            <v>Africa</v>
          </cell>
        </row>
        <row r="11">
          <cell r="B11" t="str">
            <v>GH1</v>
          </cell>
          <cell r="C11" t="str">
            <v>ACC</v>
          </cell>
          <cell r="D11">
            <v>1035</v>
          </cell>
          <cell r="E11">
            <v>700</v>
          </cell>
          <cell r="F11">
            <v>188</v>
          </cell>
          <cell r="G11" t="str">
            <v>Africa</v>
          </cell>
        </row>
        <row r="12">
          <cell r="B12" t="str">
            <v>GN1</v>
          </cell>
          <cell r="C12" t="str">
            <v>CKY</v>
          </cell>
          <cell r="D12">
            <v>999</v>
          </cell>
          <cell r="E12">
            <v>739</v>
          </cell>
          <cell r="F12">
            <v>182</v>
          </cell>
          <cell r="G12" t="str">
            <v>Africa</v>
          </cell>
        </row>
        <row r="13">
          <cell r="B13" t="str">
            <v>CI1</v>
          </cell>
          <cell r="C13" t="str">
            <v>ABJ</v>
          </cell>
          <cell r="D13">
            <v>1005</v>
          </cell>
          <cell r="E13">
            <v>647</v>
          </cell>
          <cell r="F13">
            <v>154</v>
          </cell>
          <cell r="G13" t="str">
            <v>Africa</v>
          </cell>
        </row>
        <row r="14">
          <cell r="B14" t="str">
            <v>KE1</v>
          </cell>
          <cell r="C14" t="str">
            <v>NBO</v>
          </cell>
          <cell r="D14">
            <v>952</v>
          </cell>
          <cell r="E14">
            <v>642</v>
          </cell>
          <cell r="F14">
            <v>177</v>
          </cell>
          <cell r="G14" t="str">
            <v>Africa</v>
          </cell>
        </row>
        <row r="15">
          <cell r="B15" t="str">
            <v>KE2</v>
          </cell>
          <cell r="C15" t="str">
            <v>KAKUMA</v>
          </cell>
          <cell r="D15">
            <v>1052</v>
          </cell>
          <cell r="E15">
            <v>742</v>
          </cell>
          <cell r="F15">
            <v>177</v>
          </cell>
          <cell r="G15" t="str">
            <v>Africa</v>
          </cell>
        </row>
        <row r="16">
          <cell r="B16" t="str">
            <v>LR1</v>
          </cell>
          <cell r="C16" t="str">
            <v>MLW</v>
          </cell>
          <cell r="D16">
            <v>1055</v>
          </cell>
          <cell r="E16">
            <v>648</v>
          </cell>
          <cell r="F16">
            <v>148</v>
          </cell>
          <cell r="G16" t="str">
            <v>Africa</v>
          </cell>
        </row>
        <row r="17">
          <cell r="B17" t="str">
            <v>NG1</v>
          </cell>
          <cell r="C17" t="str">
            <v>LOS</v>
          </cell>
          <cell r="D17">
            <v>949</v>
          </cell>
          <cell r="E17">
            <v>636</v>
          </cell>
          <cell r="F17">
            <v>160</v>
          </cell>
          <cell r="G17" t="str">
            <v>Africa</v>
          </cell>
        </row>
        <row r="18">
          <cell r="B18" t="str">
            <v>RW1</v>
          </cell>
          <cell r="C18" t="str">
            <v>KGL</v>
          </cell>
          <cell r="D18">
            <v>1040</v>
          </cell>
          <cell r="E18">
            <v>670</v>
          </cell>
          <cell r="F18">
            <v>148</v>
          </cell>
          <cell r="G18" t="str">
            <v>Africa</v>
          </cell>
        </row>
        <row r="19">
          <cell r="B19" t="str">
            <v>SN1</v>
          </cell>
          <cell r="C19" t="str">
            <v>DKR</v>
          </cell>
          <cell r="D19">
            <v>862</v>
          </cell>
          <cell r="E19">
            <v>582</v>
          </cell>
          <cell r="F19">
            <v>130</v>
          </cell>
          <cell r="G19" t="str">
            <v>Africa</v>
          </cell>
        </row>
        <row r="20">
          <cell r="B20" t="str">
            <v>SL1</v>
          </cell>
          <cell r="C20" t="str">
            <v>FNA</v>
          </cell>
          <cell r="D20">
            <v>1109</v>
          </cell>
          <cell r="E20">
            <v>731</v>
          </cell>
          <cell r="F20">
            <v>191</v>
          </cell>
          <cell r="G20" t="str">
            <v>Africa</v>
          </cell>
        </row>
        <row r="21">
          <cell r="B21" t="str">
            <v>ZA1</v>
          </cell>
          <cell r="C21" t="str">
            <v>JNB</v>
          </cell>
          <cell r="D21">
            <v>930</v>
          </cell>
          <cell r="E21">
            <v>637</v>
          </cell>
          <cell r="F21">
            <v>133</v>
          </cell>
          <cell r="G21" t="str">
            <v>Africa</v>
          </cell>
        </row>
        <row r="22">
          <cell r="B22" t="str">
            <v>TZ1</v>
          </cell>
          <cell r="C22" t="str">
            <v>KIGOMA</v>
          </cell>
          <cell r="D22">
            <v>1202</v>
          </cell>
          <cell r="E22">
            <v>892</v>
          </cell>
          <cell r="F22">
            <v>177</v>
          </cell>
          <cell r="G22" t="str">
            <v>Africa</v>
          </cell>
        </row>
        <row r="23">
          <cell r="B23" t="str">
            <v>UG1</v>
          </cell>
          <cell r="C23" t="str">
            <v>EBB</v>
          </cell>
          <cell r="D23">
            <v>910</v>
          </cell>
          <cell r="E23">
            <v>615</v>
          </cell>
          <cell r="F23">
            <v>133</v>
          </cell>
          <cell r="G23" t="str">
            <v>Africa</v>
          </cell>
        </row>
        <row r="24">
          <cell r="B24" t="str">
            <v>ZM1</v>
          </cell>
          <cell r="C24" t="str">
            <v>LUN</v>
          </cell>
          <cell r="D24">
            <v>1204</v>
          </cell>
          <cell r="E24">
            <v>834</v>
          </cell>
          <cell r="F24">
            <v>214</v>
          </cell>
          <cell r="G24" t="str">
            <v>Africa</v>
          </cell>
        </row>
        <row r="25">
          <cell r="B25" t="str">
            <v>CR1</v>
          </cell>
          <cell r="C25" t="str">
            <v>SJO</v>
          </cell>
          <cell r="D25">
            <v>546</v>
          </cell>
          <cell r="E25">
            <v>546</v>
          </cell>
          <cell r="F25">
            <v>159</v>
          </cell>
          <cell r="G25" t="str">
            <v>Central America</v>
          </cell>
        </row>
        <row r="26">
          <cell r="B26" t="str">
            <v>CU1</v>
          </cell>
          <cell r="C26" t="str">
            <v>HAV</v>
          </cell>
          <cell r="D26">
            <v>600</v>
          </cell>
          <cell r="E26">
            <v>510</v>
          </cell>
          <cell r="F26">
            <v>41</v>
          </cell>
          <cell r="G26" t="str">
            <v>Central America</v>
          </cell>
        </row>
        <row r="27">
          <cell r="B27" t="str">
            <v>EC1</v>
          </cell>
          <cell r="C27" t="str">
            <v>UIO</v>
          </cell>
          <cell r="D27">
            <v>595</v>
          </cell>
          <cell r="E27">
            <v>595</v>
          </cell>
          <cell r="F27">
            <v>160</v>
          </cell>
          <cell r="G27" t="str">
            <v>Central America</v>
          </cell>
        </row>
        <row r="28">
          <cell r="B28" t="str">
            <v>AM1</v>
          </cell>
          <cell r="C28" t="str">
            <v>EVN</v>
          </cell>
          <cell r="D28">
            <v>895</v>
          </cell>
          <cell r="E28">
            <v>611</v>
          </cell>
          <cell r="F28">
            <v>147</v>
          </cell>
          <cell r="G28" t="str">
            <v>Europe</v>
          </cell>
        </row>
        <row r="29">
          <cell r="B29" t="str">
            <v>AT1</v>
          </cell>
          <cell r="C29" t="str">
            <v>VIE</v>
          </cell>
          <cell r="D29">
            <v>697</v>
          </cell>
          <cell r="E29">
            <v>564</v>
          </cell>
          <cell r="F29">
            <v>124</v>
          </cell>
          <cell r="G29" t="str">
            <v>Europe</v>
          </cell>
        </row>
        <row r="30">
          <cell r="B30" t="str">
            <v>AZ1</v>
          </cell>
          <cell r="C30" t="str">
            <v>BAK</v>
          </cell>
          <cell r="D30">
            <v>985</v>
          </cell>
          <cell r="E30">
            <v>673</v>
          </cell>
          <cell r="F30">
            <v>166</v>
          </cell>
          <cell r="G30" t="str">
            <v>Europe</v>
          </cell>
        </row>
        <row r="31">
          <cell r="B31" t="str">
            <v>BY1</v>
          </cell>
          <cell r="C31" t="str">
            <v>MSQ</v>
          </cell>
          <cell r="D31">
            <v>821</v>
          </cell>
          <cell r="E31">
            <v>582</v>
          </cell>
          <cell r="F31">
            <v>165</v>
          </cell>
          <cell r="G31" t="str">
            <v>Europe</v>
          </cell>
        </row>
        <row r="32">
          <cell r="B32" t="str">
            <v>GE1</v>
          </cell>
          <cell r="C32" t="str">
            <v>TBS</v>
          </cell>
          <cell r="D32">
            <v>876</v>
          </cell>
          <cell r="E32">
            <v>601</v>
          </cell>
          <cell r="F32">
            <v>177</v>
          </cell>
          <cell r="G32" t="str">
            <v>Europe</v>
          </cell>
        </row>
        <row r="33">
          <cell r="B33" t="str">
            <v>DE1</v>
          </cell>
          <cell r="C33" t="str">
            <v>FRA</v>
          </cell>
          <cell r="D33">
            <v>550</v>
          </cell>
          <cell r="E33">
            <v>425</v>
          </cell>
          <cell r="F33">
            <v>111</v>
          </cell>
          <cell r="G33" t="str">
            <v>Europe</v>
          </cell>
        </row>
        <row r="34">
          <cell r="B34" t="str">
            <v>KZ1</v>
          </cell>
          <cell r="C34" t="str">
            <v>ALA</v>
          </cell>
          <cell r="D34">
            <v>954</v>
          </cell>
          <cell r="E34">
            <v>634</v>
          </cell>
          <cell r="F34">
            <v>177</v>
          </cell>
          <cell r="G34" t="str">
            <v>Europe</v>
          </cell>
        </row>
        <row r="35">
          <cell r="B35" t="str">
            <v>KG1</v>
          </cell>
          <cell r="C35" t="str">
            <v>FRU</v>
          </cell>
          <cell r="D35">
            <v>958</v>
          </cell>
          <cell r="E35">
            <v>644</v>
          </cell>
          <cell r="F35">
            <v>183</v>
          </cell>
          <cell r="G35" t="str">
            <v>Europe</v>
          </cell>
        </row>
        <row r="36">
          <cell r="B36" t="str">
            <v>LV1</v>
          </cell>
          <cell r="C36" t="str">
            <v>RIX</v>
          </cell>
          <cell r="D36">
            <v>809</v>
          </cell>
          <cell r="E36">
            <v>577</v>
          </cell>
          <cell r="F36">
            <v>181</v>
          </cell>
          <cell r="G36" t="str">
            <v>Europe</v>
          </cell>
        </row>
        <row r="37">
          <cell r="B37" t="str">
            <v>MD1</v>
          </cell>
          <cell r="C37" t="str">
            <v>KIV</v>
          </cell>
          <cell r="D37">
            <v>880</v>
          </cell>
          <cell r="E37">
            <v>770</v>
          </cell>
          <cell r="F37">
            <v>164</v>
          </cell>
          <cell r="G37" t="str">
            <v>Europe</v>
          </cell>
        </row>
        <row r="38">
          <cell r="B38" t="str">
            <v>NL1</v>
          </cell>
          <cell r="C38" t="str">
            <v>AMS</v>
          </cell>
          <cell r="D38">
            <v>586</v>
          </cell>
          <cell r="E38">
            <v>442</v>
          </cell>
          <cell r="F38">
            <v>115</v>
          </cell>
          <cell r="G38" t="str">
            <v>Europe</v>
          </cell>
        </row>
        <row r="39">
          <cell r="B39" t="str">
            <v>RU1</v>
          </cell>
          <cell r="C39" t="str">
            <v>MOW</v>
          </cell>
          <cell r="D39">
            <v>737</v>
          </cell>
          <cell r="E39">
            <v>507</v>
          </cell>
          <cell r="F39">
            <v>132</v>
          </cell>
          <cell r="G39" t="str">
            <v>Europe</v>
          </cell>
        </row>
        <row r="40">
          <cell r="B40" t="str">
            <v>RU2</v>
          </cell>
          <cell r="C40" t="str">
            <v>KRR</v>
          </cell>
          <cell r="D40">
            <v>819</v>
          </cell>
          <cell r="E40">
            <v>575</v>
          </cell>
          <cell r="F40">
            <v>152</v>
          </cell>
          <cell r="G40" t="str">
            <v>Europe</v>
          </cell>
        </row>
        <row r="41">
          <cell r="B41" t="str">
            <v>TM1</v>
          </cell>
          <cell r="C41" t="str">
            <v>ASB</v>
          </cell>
          <cell r="D41">
            <v>950</v>
          </cell>
          <cell r="E41">
            <v>623</v>
          </cell>
          <cell r="F41">
            <v>167</v>
          </cell>
          <cell r="G41" t="str">
            <v>Europe</v>
          </cell>
        </row>
        <row r="42">
          <cell r="B42" t="str">
            <v>UA1</v>
          </cell>
          <cell r="C42" t="str">
            <v>IEV</v>
          </cell>
          <cell r="D42">
            <v>719</v>
          </cell>
          <cell r="E42">
            <v>512</v>
          </cell>
          <cell r="F42">
            <v>148</v>
          </cell>
          <cell r="G42" t="str">
            <v>Europe</v>
          </cell>
        </row>
        <row r="43">
          <cell r="B43" t="str">
            <v>UZ1</v>
          </cell>
          <cell r="C43" t="str">
            <v>TAS</v>
          </cell>
          <cell r="D43">
            <v>962</v>
          </cell>
          <cell r="E43">
            <v>648</v>
          </cell>
          <cell r="F43">
            <v>195</v>
          </cell>
          <cell r="G43" t="str">
            <v>Europe</v>
          </cell>
        </row>
        <row r="44">
          <cell r="B44" t="str">
            <v>EG1</v>
          </cell>
          <cell r="C44" t="str">
            <v>CAI</v>
          </cell>
          <cell r="D44">
            <v>766</v>
          </cell>
          <cell r="E44">
            <v>562</v>
          </cell>
          <cell r="F44">
            <v>205</v>
          </cell>
          <cell r="G44" t="str">
            <v>Middle East</v>
          </cell>
        </row>
        <row r="45">
          <cell r="B45" t="str">
            <v>JO1</v>
          </cell>
          <cell r="C45" t="str">
            <v>AMM</v>
          </cell>
          <cell r="D45">
            <v>716</v>
          </cell>
          <cell r="E45">
            <v>500</v>
          </cell>
          <cell r="F45">
            <v>127</v>
          </cell>
          <cell r="G45" t="str">
            <v>Middle East</v>
          </cell>
        </row>
        <row r="46">
          <cell r="B46" t="str">
            <v>LB1</v>
          </cell>
          <cell r="C46" t="str">
            <v>BEY</v>
          </cell>
          <cell r="D46">
            <v>716</v>
          </cell>
          <cell r="E46">
            <v>497</v>
          </cell>
          <cell r="F46">
            <v>102</v>
          </cell>
          <cell r="G46" t="str">
            <v>Middle East</v>
          </cell>
        </row>
        <row r="47">
          <cell r="B47" t="str">
            <v>SA1</v>
          </cell>
          <cell r="C47" t="str">
            <v>RUH</v>
          </cell>
          <cell r="D47">
            <v>821</v>
          </cell>
          <cell r="E47">
            <v>564</v>
          </cell>
          <cell r="F47">
            <v>172</v>
          </cell>
          <cell r="G47" t="str">
            <v>Middle East</v>
          </cell>
        </row>
        <row r="48">
          <cell r="B48" t="str">
            <v>SY1</v>
          </cell>
          <cell r="C48" t="str">
            <v>DAM</v>
          </cell>
          <cell r="D48">
            <v>825</v>
          </cell>
          <cell r="E48">
            <v>609</v>
          </cell>
          <cell r="F48">
            <v>179</v>
          </cell>
          <cell r="G48" t="str">
            <v>Middle East</v>
          </cell>
        </row>
        <row r="49">
          <cell r="B49" t="str">
            <v>TR1</v>
          </cell>
          <cell r="C49" t="str">
            <v>IST</v>
          </cell>
          <cell r="D49">
            <v>656</v>
          </cell>
          <cell r="E49">
            <v>469</v>
          </cell>
          <cell r="F49">
            <v>124</v>
          </cell>
          <cell r="G49" t="str">
            <v>Middle East</v>
          </cell>
        </row>
        <row r="50">
          <cell r="B50" t="str">
            <v>AE1</v>
          </cell>
          <cell r="C50" t="str">
            <v>DXB</v>
          </cell>
          <cell r="D50">
            <v>803</v>
          </cell>
          <cell r="E50">
            <v>562</v>
          </cell>
          <cell r="F50">
            <v>146</v>
          </cell>
          <cell r="G50" t="str">
            <v>Middle East</v>
          </cell>
        </row>
        <row r="51">
          <cell r="B51" t="str">
            <v>YE1</v>
          </cell>
          <cell r="C51" t="str">
            <v>SAH</v>
          </cell>
          <cell r="D51">
            <v>834</v>
          </cell>
          <cell r="E51">
            <v>583</v>
          </cell>
          <cell r="F51">
            <v>171</v>
          </cell>
          <cell r="G51" t="str">
            <v>Middle East</v>
          </cell>
        </row>
        <row r="52">
          <cell r="B52" t="str">
            <v>MM1</v>
          </cell>
          <cell r="C52" t="str">
            <v>RGN</v>
          </cell>
          <cell r="D52">
            <v>804</v>
          </cell>
          <cell r="E52">
            <v>571</v>
          </cell>
          <cell r="F52">
            <v>186</v>
          </cell>
          <cell r="G52" t="str">
            <v>Southeast Asia</v>
          </cell>
        </row>
        <row r="53">
          <cell r="B53" t="str">
            <v>KH1</v>
          </cell>
          <cell r="C53" t="str">
            <v>PNH</v>
          </cell>
          <cell r="D53">
            <v>811</v>
          </cell>
          <cell r="E53">
            <v>564</v>
          </cell>
          <cell r="F53">
            <v>185</v>
          </cell>
          <cell r="G53" t="str">
            <v>Southeast Asia</v>
          </cell>
        </row>
        <row r="54">
          <cell r="B54" t="str">
            <v>IN1</v>
          </cell>
          <cell r="C54" t="str">
            <v>DEL/BOM</v>
          </cell>
          <cell r="D54">
            <v>942</v>
          </cell>
          <cell r="E54">
            <v>658</v>
          </cell>
          <cell r="F54">
            <v>221</v>
          </cell>
          <cell r="G54" t="str">
            <v>Southeast Asia</v>
          </cell>
        </row>
        <row r="55">
          <cell r="B55" t="str">
            <v>ID1</v>
          </cell>
          <cell r="C55" t="str">
            <v>JKT</v>
          </cell>
          <cell r="D55">
            <v>860</v>
          </cell>
          <cell r="E55">
            <v>755</v>
          </cell>
          <cell r="F55">
            <v>287</v>
          </cell>
          <cell r="G55" t="str">
            <v>Southeast Asia</v>
          </cell>
        </row>
        <row r="56">
          <cell r="B56" t="str">
            <v>MY1</v>
          </cell>
          <cell r="C56" t="str">
            <v>KUL</v>
          </cell>
          <cell r="D56">
            <v>872</v>
          </cell>
          <cell r="E56">
            <v>627</v>
          </cell>
          <cell r="F56">
            <v>196</v>
          </cell>
          <cell r="G56" t="str">
            <v>Southeast Asia</v>
          </cell>
        </row>
        <row r="57">
          <cell r="B57" t="str">
            <v>PK1</v>
          </cell>
          <cell r="C57" t="str">
            <v>KHI/ISB</v>
          </cell>
          <cell r="D57">
            <v>1045</v>
          </cell>
          <cell r="E57">
            <v>742</v>
          </cell>
          <cell r="F57">
            <v>180</v>
          </cell>
          <cell r="G57" t="str">
            <v>Southeast Asia</v>
          </cell>
        </row>
        <row r="58">
          <cell r="B58" t="str">
            <v>TH1</v>
          </cell>
          <cell r="C58" t="str">
            <v>BKK</v>
          </cell>
          <cell r="D58">
            <v>765</v>
          </cell>
          <cell r="E58">
            <v>565</v>
          </cell>
          <cell r="F58">
            <v>157</v>
          </cell>
          <cell r="G58" t="str">
            <v>Southeast Asia</v>
          </cell>
        </row>
        <row r="59">
          <cell r="B59" t="str">
            <v>VN1</v>
          </cell>
          <cell r="C59" t="str">
            <v>SGN</v>
          </cell>
          <cell r="D59">
            <v>817</v>
          </cell>
          <cell r="E59">
            <v>573</v>
          </cell>
          <cell r="F59">
            <v>139</v>
          </cell>
          <cell r="G59" t="str">
            <v>Southeast Asia</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July"/>
      <sheetName val="August"/>
      <sheetName val="September"/>
      <sheetName val="October"/>
      <sheetName val="November"/>
      <sheetName val="December"/>
      <sheetName val="SalarySheet"/>
    </sheetNames>
    <sheetDataSet>
      <sheetData sheetId="0"/>
      <sheetData sheetId="1"/>
      <sheetData sheetId="2"/>
      <sheetData sheetId="3"/>
      <sheetData sheetId="4"/>
      <sheetData sheetId="5"/>
      <sheetData sheetId="6"/>
      <sheetData sheetId="7">
        <row r="41">
          <cell r="F41" t="str">
            <v>January</v>
          </cell>
          <cell r="G41">
            <v>31</v>
          </cell>
          <cell r="H41">
            <v>1</v>
          </cell>
        </row>
        <row r="42">
          <cell r="F42" t="str">
            <v>February</v>
          </cell>
          <cell r="G42">
            <v>28</v>
          </cell>
          <cell r="H42">
            <v>2</v>
          </cell>
        </row>
        <row r="43">
          <cell r="F43" t="str">
            <v>March</v>
          </cell>
          <cell r="G43">
            <v>31</v>
          </cell>
          <cell r="H43">
            <v>3</v>
          </cell>
        </row>
        <row r="44">
          <cell r="F44" t="str">
            <v>April</v>
          </cell>
          <cell r="G44">
            <v>30</v>
          </cell>
          <cell r="H44">
            <v>4</v>
          </cell>
        </row>
        <row r="45">
          <cell r="F45" t="str">
            <v>May</v>
          </cell>
          <cell r="G45">
            <v>31</v>
          </cell>
          <cell r="H45">
            <v>5</v>
          </cell>
        </row>
        <row r="46">
          <cell r="F46" t="str">
            <v>June</v>
          </cell>
          <cell r="G46">
            <v>30</v>
          </cell>
          <cell r="H46">
            <v>6</v>
          </cell>
        </row>
        <row r="47">
          <cell r="F47" t="str">
            <v>July</v>
          </cell>
          <cell r="G47">
            <v>31</v>
          </cell>
          <cell r="H47">
            <v>7</v>
          </cell>
        </row>
        <row r="48">
          <cell r="F48" t="str">
            <v>August</v>
          </cell>
          <cell r="G48">
            <v>31</v>
          </cell>
          <cell r="H48">
            <v>8</v>
          </cell>
        </row>
        <row r="49">
          <cell r="F49" t="str">
            <v>September</v>
          </cell>
          <cell r="G49">
            <v>30</v>
          </cell>
          <cell r="H49">
            <v>9</v>
          </cell>
        </row>
        <row r="50">
          <cell r="F50" t="str">
            <v>October</v>
          </cell>
          <cell r="G50">
            <v>31</v>
          </cell>
          <cell r="H50">
            <v>10</v>
          </cell>
        </row>
        <row r="51">
          <cell r="F51" t="str">
            <v>November</v>
          </cell>
          <cell r="G51">
            <v>30</v>
          </cell>
          <cell r="H51">
            <v>11</v>
          </cell>
        </row>
        <row r="52">
          <cell r="F52" t="str">
            <v>December</v>
          </cell>
          <cell r="G52">
            <v>31</v>
          </cell>
          <cell r="H52">
            <v>12</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s"/>
      <sheetName val="prism"/>
      <sheetName val="PN"/>
      <sheetName val="Field"/>
      <sheetName val="Official"/>
      <sheetName val="Lists"/>
      <sheetName val="Basic Info"/>
      <sheetName val="Basic_Info"/>
      <sheetName val="Range Page"/>
      <sheetName val="Basic_Info1"/>
      <sheetName val="Range_Page"/>
      <sheetName val="OPE2"/>
      <sheetName val="Mis-Name"/>
      <sheetName val="Basic_Info2"/>
      <sheetName val="Range_Page1"/>
    </sheetNames>
    <sheetDataSet>
      <sheetData sheetId="0">
        <row r="1">
          <cell r="A1" t="str">
            <v xml:space="preserve">LOC ID </v>
          </cell>
          <cell r="B1" t="str">
            <v>Name</v>
          </cell>
          <cell r="C1" t="str">
            <v>PEN #</v>
          </cell>
          <cell r="D1" t="str">
            <v xml:space="preserve">LOC ID </v>
          </cell>
          <cell r="E1" t="str">
            <v>PEN #</v>
          </cell>
          <cell r="F1" t="str">
            <v xml:space="preserve">LOC ID </v>
          </cell>
          <cell r="H1" t="str">
            <v xml:space="preserve">LAST NAME </v>
          </cell>
          <cell r="I1" t="str">
            <v>FIRST NAME</v>
          </cell>
        </row>
        <row r="2">
          <cell r="A2">
            <v>8594</v>
          </cell>
          <cell r="B2" t="str">
            <v>RAFEH, ABDUR</v>
          </cell>
          <cell r="C2">
            <v>376868</v>
          </cell>
          <cell r="D2">
            <v>8594</v>
          </cell>
          <cell r="E2" t="str">
            <v>376868</v>
          </cell>
          <cell r="F2" t="str">
            <v>008594</v>
          </cell>
          <cell r="H2" t="str">
            <v>RAFEH</v>
          </cell>
          <cell r="I2" t="str">
            <v>ABDUR</v>
          </cell>
        </row>
        <row r="3">
          <cell r="A3">
            <v>11843</v>
          </cell>
          <cell r="B3" t="str">
            <v>BORU DIDO, ADANO</v>
          </cell>
          <cell r="C3">
            <v>376951</v>
          </cell>
          <cell r="D3">
            <v>11843</v>
          </cell>
          <cell r="E3" t="str">
            <v>376951</v>
          </cell>
          <cell r="F3" t="str">
            <v>011843</v>
          </cell>
          <cell r="H3" t="str">
            <v>BORU DIDO</v>
          </cell>
          <cell r="I3" t="str">
            <v>ADANO</v>
          </cell>
        </row>
        <row r="4">
          <cell r="A4">
            <v>1078</v>
          </cell>
          <cell r="B4" t="str">
            <v>RUCHAT, SHEILA VALERIE R.</v>
          </cell>
          <cell r="C4">
            <v>373062</v>
          </cell>
          <cell r="D4">
            <v>1078</v>
          </cell>
          <cell r="E4" t="str">
            <v>373062</v>
          </cell>
          <cell r="F4" t="str">
            <v>001078</v>
          </cell>
          <cell r="H4" t="str">
            <v>RUCHAT</v>
          </cell>
          <cell r="I4" t="str">
            <v>SHEILA VALERIE R.</v>
          </cell>
        </row>
        <row r="5">
          <cell r="A5">
            <v>1086</v>
          </cell>
          <cell r="B5" t="str">
            <v>ZOURDOS, CATHARINE S.</v>
          </cell>
          <cell r="C5">
            <v>372878</v>
          </cell>
          <cell r="D5">
            <v>1086</v>
          </cell>
          <cell r="E5" t="str">
            <v>372878</v>
          </cell>
          <cell r="F5" t="str">
            <v>001086</v>
          </cell>
          <cell r="H5" t="str">
            <v>ZOURDOS</v>
          </cell>
          <cell r="I5" t="str">
            <v>CATHARINE S.</v>
          </cell>
        </row>
        <row r="6">
          <cell r="A6">
            <v>1114</v>
          </cell>
          <cell r="B6" t="str">
            <v>SCOTT, RICHARD E.</v>
          </cell>
          <cell r="C6">
            <v>372633</v>
          </cell>
          <cell r="D6">
            <v>1114</v>
          </cell>
          <cell r="E6" t="str">
            <v>372633</v>
          </cell>
          <cell r="F6" t="str">
            <v>001114</v>
          </cell>
          <cell r="H6" t="str">
            <v>SCOTT</v>
          </cell>
          <cell r="I6" t="str">
            <v>RICHARD E.</v>
          </cell>
        </row>
        <row r="7">
          <cell r="A7">
            <v>1119</v>
          </cell>
          <cell r="B7" t="str">
            <v>BOE, HANS-PETTER</v>
          </cell>
          <cell r="C7">
            <v>372559</v>
          </cell>
          <cell r="D7">
            <v>1119</v>
          </cell>
          <cell r="E7" t="str">
            <v>372559</v>
          </cell>
          <cell r="F7" t="str">
            <v>001119</v>
          </cell>
          <cell r="H7" t="str">
            <v>BOE</v>
          </cell>
          <cell r="I7" t="str">
            <v>HANS-PETTER</v>
          </cell>
        </row>
        <row r="8">
          <cell r="A8">
            <v>1146</v>
          </cell>
          <cell r="B8" t="str">
            <v>CLUZANT, PATRICE</v>
          </cell>
          <cell r="C8">
            <v>372513</v>
          </cell>
          <cell r="D8">
            <v>1146</v>
          </cell>
          <cell r="E8" t="str">
            <v>372513</v>
          </cell>
          <cell r="F8" t="str">
            <v>001146</v>
          </cell>
          <cell r="H8" t="str">
            <v>CLUZANT</v>
          </cell>
          <cell r="I8" t="str">
            <v>PATRICE</v>
          </cell>
        </row>
        <row r="9">
          <cell r="A9">
            <v>1148</v>
          </cell>
          <cell r="B9" t="str">
            <v>BRUCE, ANDREW ROBERT</v>
          </cell>
          <cell r="C9">
            <v>372564</v>
          </cell>
          <cell r="D9">
            <v>1148</v>
          </cell>
          <cell r="E9" t="str">
            <v>372564</v>
          </cell>
          <cell r="F9" t="str">
            <v>001148</v>
          </cell>
          <cell r="H9" t="str">
            <v>BRUCE</v>
          </cell>
          <cell r="I9" t="str">
            <v>ANDREW ROBERT</v>
          </cell>
        </row>
        <row r="10">
          <cell r="A10">
            <v>1156</v>
          </cell>
          <cell r="B10" t="str">
            <v>HALBACH, ANDREAS</v>
          </cell>
          <cell r="C10">
            <v>372998</v>
          </cell>
          <cell r="D10">
            <v>1156</v>
          </cell>
          <cell r="E10" t="str">
            <v>372998</v>
          </cell>
          <cell r="F10" t="str">
            <v>001156</v>
          </cell>
          <cell r="H10" t="str">
            <v>HALBACH</v>
          </cell>
          <cell r="I10" t="str">
            <v>ANDREAS</v>
          </cell>
        </row>
        <row r="11">
          <cell r="A11">
            <v>1179</v>
          </cell>
          <cell r="B11" t="str">
            <v>PONCET, JEAN-MARC</v>
          </cell>
          <cell r="C11">
            <v>372674</v>
          </cell>
          <cell r="D11">
            <v>1179</v>
          </cell>
          <cell r="E11" t="str">
            <v>372674</v>
          </cell>
          <cell r="F11" t="str">
            <v>001179</v>
          </cell>
          <cell r="H11" t="str">
            <v>PONCET</v>
          </cell>
          <cell r="I11" t="str">
            <v>JEAN-MARC</v>
          </cell>
        </row>
        <row r="12">
          <cell r="A12">
            <v>1236</v>
          </cell>
          <cell r="B12" t="str">
            <v>DING, BERNARD</v>
          </cell>
          <cell r="C12">
            <v>377499</v>
          </cell>
          <cell r="D12">
            <v>1236</v>
          </cell>
          <cell r="E12" t="str">
            <v>377499</v>
          </cell>
          <cell r="F12" t="str">
            <v>001236</v>
          </cell>
          <cell r="H12" t="str">
            <v>DING</v>
          </cell>
          <cell r="I12" t="str">
            <v>BERNARD</v>
          </cell>
        </row>
        <row r="13">
          <cell r="A13">
            <v>1241</v>
          </cell>
          <cell r="B13" t="str">
            <v>MUSSIG, GUNTHER W.</v>
          </cell>
          <cell r="C13">
            <v>373001</v>
          </cell>
          <cell r="D13">
            <v>1241</v>
          </cell>
          <cell r="E13" t="str">
            <v>373001</v>
          </cell>
          <cell r="F13" t="str">
            <v>001241</v>
          </cell>
          <cell r="H13" t="str">
            <v>MUSSIG</v>
          </cell>
          <cell r="I13" t="str">
            <v>GUNTHER W.</v>
          </cell>
        </row>
        <row r="14">
          <cell r="A14">
            <v>1250</v>
          </cell>
          <cell r="B14" t="str">
            <v>PIRES, JOSE</v>
          </cell>
          <cell r="C14">
            <v>373002</v>
          </cell>
          <cell r="D14">
            <v>1250</v>
          </cell>
          <cell r="E14" t="str">
            <v>373002</v>
          </cell>
          <cell r="F14" t="str">
            <v>001250</v>
          </cell>
          <cell r="H14" t="str">
            <v>PIRES</v>
          </cell>
          <cell r="I14" t="str">
            <v>JOSE</v>
          </cell>
        </row>
        <row r="15">
          <cell r="A15">
            <v>1252</v>
          </cell>
          <cell r="B15" t="str">
            <v>AZKOUL, CLARISSA</v>
          </cell>
          <cell r="C15">
            <v>372537</v>
          </cell>
          <cell r="D15">
            <v>1252</v>
          </cell>
          <cell r="E15" t="str">
            <v>372537</v>
          </cell>
          <cell r="F15" t="str">
            <v>001252</v>
          </cell>
          <cell r="H15" t="str">
            <v>AZKOUL</v>
          </cell>
          <cell r="I15" t="str">
            <v>CLARISSA</v>
          </cell>
        </row>
        <row r="16">
          <cell r="A16">
            <v>1253</v>
          </cell>
          <cell r="B16" t="str">
            <v>GONZALEZ, MARIA LUISA</v>
          </cell>
          <cell r="C16">
            <v>372891</v>
          </cell>
          <cell r="D16">
            <v>1253</v>
          </cell>
          <cell r="E16" t="str">
            <v>372891</v>
          </cell>
          <cell r="F16" t="str">
            <v>001253</v>
          </cell>
          <cell r="H16" t="str">
            <v>GONZALEZ</v>
          </cell>
          <cell r="I16" t="str">
            <v>MARIA LUISA</v>
          </cell>
        </row>
        <row r="17">
          <cell r="A17">
            <v>1259</v>
          </cell>
          <cell r="B17" t="str">
            <v>BAY, EVA A.</v>
          </cell>
          <cell r="C17">
            <v>372505</v>
          </cell>
          <cell r="D17">
            <v>1259</v>
          </cell>
          <cell r="E17" t="str">
            <v>372505</v>
          </cell>
          <cell r="F17" t="str">
            <v>001259</v>
          </cell>
          <cell r="H17" t="str">
            <v>BAY</v>
          </cell>
          <cell r="I17" t="str">
            <v>EVA A.</v>
          </cell>
        </row>
        <row r="18">
          <cell r="A18">
            <v>1273</v>
          </cell>
          <cell r="B18" t="str">
            <v>OTTOLENGHI, CLAUDIA</v>
          </cell>
          <cell r="C18">
            <v>377498</v>
          </cell>
          <cell r="D18">
            <v>1273</v>
          </cell>
          <cell r="E18" t="str">
            <v>377498</v>
          </cell>
          <cell r="F18" t="str">
            <v>001273</v>
          </cell>
          <cell r="H18" t="str">
            <v>OTTOLENGHI</v>
          </cell>
          <cell r="I18" t="str">
            <v>CLAUDIA</v>
          </cell>
        </row>
        <row r="19">
          <cell r="A19">
            <v>1291</v>
          </cell>
          <cell r="B19" t="str">
            <v>PERRUCHOUD, RICHARD C.</v>
          </cell>
          <cell r="C19">
            <v>373031</v>
          </cell>
          <cell r="D19">
            <v>1291</v>
          </cell>
          <cell r="E19" t="str">
            <v>373031</v>
          </cell>
          <cell r="F19" t="str">
            <v>001291</v>
          </cell>
          <cell r="H19" t="str">
            <v>PERRUCHOUD</v>
          </cell>
          <cell r="I19" t="str">
            <v>RICHARD C.</v>
          </cell>
        </row>
        <row r="20">
          <cell r="A20">
            <v>1298</v>
          </cell>
          <cell r="B20" t="str">
            <v>LEDERMANN, CHRISTINE</v>
          </cell>
          <cell r="C20">
            <v>373021</v>
          </cell>
          <cell r="D20">
            <v>1298</v>
          </cell>
          <cell r="E20" t="str">
            <v>373021</v>
          </cell>
          <cell r="F20" t="str">
            <v>001298</v>
          </cell>
          <cell r="H20" t="str">
            <v>LEDERMANN</v>
          </cell>
          <cell r="I20" t="str">
            <v>CHRISTINE</v>
          </cell>
        </row>
        <row r="21">
          <cell r="A21">
            <v>1304</v>
          </cell>
          <cell r="B21" t="str">
            <v>JARDON, DANIEL S.</v>
          </cell>
          <cell r="C21">
            <v>372662</v>
          </cell>
          <cell r="D21">
            <v>1304</v>
          </cell>
          <cell r="E21" t="str">
            <v>372662</v>
          </cell>
          <cell r="F21" t="str">
            <v>001304</v>
          </cell>
          <cell r="H21" t="str">
            <v>JARDON</v>
          </cell>
          <cell r="I21" t="str">
            <v>DANIEL S.</v>
          </cell>
        </row>
        <row r="22">
          <cell r="A22">
            <v>1315</v>
          </cell>
          <cell r="B22" t="str">
            <v>DE DYCKER, ALBERT</v>
          </cell>
          <cell r="C22">
            <v>377500</v>
          </cell>
          <cell r="D22">
            <v>1315</v>
          </cell>
          <cell r="E22" t="str">
            <v>377500</v>
          </cell>
          <cell r="F22" t="str">
            <v>001315</v>
          </cell>
          <cell r="H22" t="str">
            <v>DE DYCKER</v>
          </cell>
          <cell r="I22" t="str">
            <v>ALBERT</v>
          </cell>
        </row>
        <row r="23">
          <cell r="A23">
            <v>1334</v>
          </cell>
          <cell r="B23" t="str">
            <v>FIELD, DELBERT H.</v>
          </cell>
          <cell r="C23">
            <v>372907</v>
          </cell>
          <cell r="D23">
            <v>1334</v>
          </cell>
          <cell r="E23" t="str">
            <v>372907</v>
          </cell>
          <cell r="F23" t="str">
            <v>001334</v>
          </cell>
          <cell r="H23" t="str">
            <v>FIELD</v>
          </cell>
          <cell r="I23" t="str">
            <v>DELBERT H.</v>
          </cell>
        </row>
        <row r="24">
          <cell r="A24">
            <v>1343</v>
          </cell>
          <cell r="B24" t="str">
            <v>FONG, CATHERINE</v>
          </cell>
          <cell r="C24">
            <v>372659</v>
          </cell>
          <cell r="D24">
            <v>1343</v>
          </cell>
          <cell r="E24" t="str">
            <v>372659</v>
          </cell>
          <cell r="F24" t="str">
            <v>001343</v>
          </cell>
          <cell r="H24" t="str">
            <v>FONG</v>
          </cell>
          <cell r="I24" t="str">
            <v>CATHERINE</v>
          </cell>
        </row>
        <row r="25">
          <cell r="A25">
            <v>1353</v>
          </cell>
          <cell r="B25" t="str">
            <v>BERNAL GASCON, ROGELIO A.</v>
          </cell>
          <cell r="C25">
            <v>372555</v>
          </cell>
          <cell r="D25">
            <v>1353</v>
          </cell>
          <cell r="E25" t="str">
            <v>372555</v>
          </cell>
          <cell r="F25" t="str">
            <v>001353</v>
          </cell>
          <cell r="H25" t="str">
            <v>BERNAL GASCON</v>
          </cell>
          <cell r="I25" t="str">
            <v>ROGELIO A.</v>
          </cell>
        </row>
        <row r="26">
          <cell r="A26">
            <v>1378</v>
          </cell>
          <cell r="B26" t="str">
            <v>SCHAEFFER-KOULADJIAN, HASMIG</v>
          </cell>
          <cell r="C26">
            <v>372775</v>
          </cell>
          <cell r="D26">
            <v>1378</v>
          </cell>
          <cell r="E26" t="str">
            <v>372775</v>
          </cell>
          <cell r="F26" t="str">
            <v>001378</v>
          </cell>
          <cell r="H26" t="str">
            <v>SCHAEFFER-KOULADJIAN</v>
          </cell>
          <cell r="I26" t="str">
            <v>HASMIG</v>
          </cell>
        </row>
        <row r="27">
          <cell r="A27">
            <v>1396</v>
          </cell>
          <cell r="B27" t="str">
            <v>BREME, SYLVIE</v>
          </cell>
          <cell r="C27">
            <v>372508</v>
          </cell>
          <cell r="D27">
            <v>1396</v>
          </cell>
          <cell r="E27" t="str">
            <v>372508</v>
          </cell>
          <cell r="F27" t="str">
            <v>001396</v>
          </cell>
          <cell r="H27" t="str">
            <v>BREME</v>
          </cell>
          <cell r="I27" t="str">
            <v>SYLVIE</v>
          </cell>
        </row>
        <row r="28">
          <cell r="A28">
            <v>1422</v>
          </cell>
          <cell r="B28" t="str">
            <v>LUPOLI, PASQUALE</v>
          </cell>
          <cell r="C28">
            <v>372737</v>
          </cell>
          <cell r="D28">
            <v>1422</v>
          </cell>
          <cell r="E28" t="str">
            <v>372737</v>
          </cell>
          <cell r="F28" t="str">
            <v>001422</v>
          </cell>
          <cell r="H28" t="str">
            <v>LUPOLI</v>
          </cell>
          <cell r="I28" t="str">
            <v>PASQUALE</v>
          </cell>
        </row>
        <row r="29">
          <cell r="A29">
            <v>1428</v>
          </cell>
          <cell r="B29" t="str">
            <v>PAIVA, ROBERT G.</v>
          </cell>
          <cell r="C29">
            <v>372751</v>
          </cell>
          <cell r="D29">
            <v>1428</v>
          </cell>
          <cell r="E29" t="str">
            <v>372751</v>
          </cell>
          <cell r="F29" t="str">
            <v>001428</v>
          </cell>
          <cell r="H29" t="str">
            <v>PAIVA</v>
          </cell>
          <cell r="I29" t="str">
            <v>ROBERT G.</v>
          </cell>
        </row>
        <row r="30">
          <cell r="A30">
            <v>1431</v>
          </cell>
          <cell r="B30" t="str">
            <v>VUAGNIAUX-MARCO, BENIGNA</v>
          </cell>
          <cell r="C30">
            <v>372783</v>
          </cell>
          <cell r="D30">
            <v>1431</v>
          </cell>
          <cell r="E30" t="str">
            <v>372783</v>
          </cell>
          <cell r="F30" t="str">
            <v>001431</v>
          </cell>
          <cell r="H30" t="str">
            <v>VUAGNIAUX-MARCO</v>
          </cell>
          <cell r="I30" t="str">
            <v>BENIGNA</v>
          </cell>
        </row>
        <row r="31">
          <cell r="A31">
            <v>1450</v>
          </cell>
          <cell r="B31" t="str">
            <v>ATKINSON-BRET, SHERREE L.</v>
          </cell>
          <cell r="C31">
            <v>372504</v>
          </cell>
          <cell r="D31">
            <v>1450</v>
          </cell>
          <cell r="E31" t="str">
            <v>372504</v>
          </cell>
          <cell r="F31" t="str">
            <v>001450</v>
          </cell>
          <cell r="H31" t="str">
            <v>ATKINSON-BRET</v>
          </cell>
          <cell r="I31" t="str">
            <v>SHERREE L.</v>
          </cell>
        </row>
        <row r="32">
          <cell r="A32">
            <v>1465</v>
          </cell>
          <cell r="B32" t="str">
            <v>DIONISIO, IRMA</v>
          </cell>
          <cell r="C32">
            <v>372656</v>
          </cell>
          <cell r="D32">
            <v>1465</v>
          </cell>
          <cell r="E32" t="str">
            <v>372656</v>
          </cell>
          <cell r="F32" t="str">
            <v>001465</v>
          </cell>
          <cell r="H32" t="str">
            <v>DIONISIO</v>
          </cell>
          <cell r="I32" t="str">
            <v>IRMA</v>
          </cell>
        </row>
        <row r="33">
          <cell r="A33">
            <v>1480</v>
          </cell>
          <cell r="B33" t="str">
            <v>BOUCAULT, REGINA</v>
          </cell>
          <cell r="C33">
            <v>372996</v>
          </cell>
          <cell r="D33">
            <v>1480</v>
          </cell>
          <cell r="E33" t="str">
            <v>372996</v>
          </cell>
          <cell r="F33" t="str">
            <v>001480</v>
          </cell>
          <cell r="H33" t="str">
            <v>BOUCAULT</v>
          </cell>
          <cell r="I33" t="str">
            <v>REGINA</v>
          </cell>
        </row>
        <row r="34">
          <cell r="A34">
            <v>1481</v>
          </cell>
          <cell r="B34" t="str">
            <v>SCHATZER, PETER</v>
          </cell>
          <cell r="C34">
            <v>372632</v>
          </cell>
          <cell r="D34">
            <v>1481</v>
          </cell>
          <cell r="E34" t="str">
            <v>372632</v>
          </cell>
          <cell r="F34" t="str">
            <v>001481</v>
          </cell>
          <cell r="H34" t="str">
            <v>SCHATZER</v>
          </cell>
          <cell r="I34" t="str">
            <v>PETER</v>
          </cell>
        </row>
        <row r="35">
          <cell r="A35">
            <v>1492</v>
          </cell>
          <cell r="B35" t="str">
            <v>KING, PIERRE A.</v>
          </cell>
          <cell r="C35">
            <v>372714</v>
          </cell>
          <cell r="D35">
            <v>1492</v>
          </cell>
          <cell r="E35" t="str">
            <v>372714</v>
          </cell>
          <cell r="F35" t="str">
            <v>001492</v>
          </cell>
          <cell r="H35" t="str">
            <v>KING</v>
          </cell>
          <cell r="I35" t="str">
            <v>PIERRE A.</v>
          </cell>
        </row>
        <row r="36">
          <cell r="A36">
            <v>1499</v>
          </cell>
          <cell r="B36" t="str">
            <v>GETCHELL, MARK E.</v>
          </cell>
          <cell r="C36">
            <v>372601</v>
          </cell>
          <cell r="D36">
            <v>1499</v>
          </cell>
          <cell r="E36" t="str">
            <v>372601</v>
          </cell>
          <cell r="F36" t="str">
            <v>001499</v>
          </cell>
          <cell r="H36" t="str">
            <v>GETCHELL</v>
          </cell>
          <cell r="I36" t="str">
            <v>MARK E.</v>
          </cell>
        </row>
        <row r="37">
          <cell r="A37">
            <v>1508</v>
          </cell>
          <cell r="B37" t="str">
            <v>BECKERS, HANS R.</v>
          </cell>
          <cell r="C37">
            <v>372551</v>
          </cell>
          <cell r="D37">
            <v>1508</v>
          </cell>
          <cell r="E37" t="str">
            <v>372551</v>
          </cell>
          <cell r="F37" t="str">
            <v>001508</v>
          </cell>
          <cell r="H37" t="str">
            <v>BECKERS</v>
          </cell>
          <cell r="I37" t="str">
            <v>HANS R.</v>
          </cell>
        </row>
        <row r="38">
          <cell r="A38">
            <v>1518</v>
          </cell>
          <cell r="B38" t="str">
            <v>DALL'OGLIO, LUCA</v>
          </cell>
          <cell r="C38">
            <v>372595</v>
          </cell>
          <cell r="D38">
            <v>1518</v>
          </cell>
          <cell r="E38" t="str">
            <v>372595</v>
          </cell>
          <cell r="F38" t="str">
            <v>001518</v>
          </cell>
          <cell r="H38" t="str">
            <v>DALL'OGLIO</v>
          </cell>
          <cell r="I38" t="str">
            <v>LUCA</v>
          </cell>
        </row>
        <row r="39">
          <cell r="A39">
            <v>1520</v>
          </cell>
          <cell r="B39" t="str">
            <v>O'ROURKE, THOMAS F.</v>
          </cell>
          <cell r="C39">
            <v>372748</v>
          </cell>
          <cell r="D39">
            <v>1520</v>
          </cell>
          <cell r="E39" t="str">
            <v>372748</v>
          </cell>
          <cell r="F39" t="str">
            <v>001520</v>
          </cell>
          <cell r="H39" t="str">
            <v>O'ROURKE</v>
          </cell>
          <cell r="I39" t="str">
            <v>THOMAS F.</v>
          </cell>
        </row>
        <row r="40">
          <cell r="A40">
            <v>1526</v>
          </cell>
          <cell r="B40" t="str">
            <v>OROPEZA, JOSE ANGEL</v>
          </cell>
          <cell r="C40">
            <v>372747</v>
          </cell>
          <cell r="D40">
            <v>1526</v>
          </cell>
          <cell r="E40" t="str">
            <v>372747</v>
          </cell>
          <cell r="F40" t="str">
            <v>001526</v>
          </cell>
          <cell r="H40" t="str">
            <v>OROPEZA</v>
          </cell>
          <cell r="I40" t="str">
            <v>JOSE ANGEL</v>
          </cell>
        </row>
        <row r="41">
          <cell r="A41">
            <v>1541</v>
          </cell>
          <cell r="B41" t="str">
            <v>TONNEAU, MICHEL H. E. M. M.</v>
          </cell>
          <cell r="C41">
            <v>372845</v>
          </cell>
          <cell r="D41">
            <v>1541</v>
          </cell>
          <cell r="E41" t="str">
            <v>372845</v>
          </cell>
          <cell r="F41" t="str">
            <v>001541</v>
          </cell>
          <cell r="H41" t="str">
            <v>TONNEAU</v>
          </cell>
          <cell r="I41" t="str">
            <v>MICHEL H. E. M. M.</v>
          </cell>
        </row>
        <row r="42">
          <cell r="A42">
            <v>1559</v>
          </cell>
          <cell r="B42" t="str">
            <v>VOJACKOVA-SOLLORANO, IRENA</v>
          </cell>
          <cell r="C42">
            <v>372640</v>
          </cell>
          <cell r="D42">
            <v>1559</v>
          </cell>
          <cell r="E42" t="str">
            <v>372640</v>
          </cell>
          <cell r="F42" t="str">
            <v>001559</v>
          </cell>
          <cell r="H42" t="str">
            <v>VOJACKOVA-SOLLORANO</v>
          </cell>
          <cell r="I42" t="str">
            <v>IRENA</v>
          </cell>
        </row>
        <row r="43">
          <cell r="A43">
            <v>1566</v>
          </cell>
          <cell r="B43" t="str">
            <v>SARMAD, S. OVAIS</v>
          </cell>
          <cell r="C43">
            <v>372808</v>
          </cell>
          <cell r="D43">
            <v>1566</v>
          </cell>
          <cell r="E43" t="str">
            <v>372808</v>
          </cell>
          <cell r="F43" t="str">
            <v>001566</v>
          </cell>
          <cell r="H43" t="str">
            <v>SARMAD</v>
          </cell>
          <cell r="I43" t="str">
            <v>S. OVAIS</v>
          </cell>
        </row>
        <row r="44">
          <cell r="A44">
            <v>1570</v>
          </cell>
          <cell r="B44" t="str">
            <v>OGINA, JOSIAH, N.</v>
          </cell>
          <cell r="C44">
            <v>372625</v>
          </cell>
          <cell r="D44">
            <v>1570</v>
          </cell>
          <cell r="E44" t="str">
            <v>372625</v>
          </cell>
          <cell r="F44" t="str">
            <v>001570</v>
          </cell>
          <cell r="H44" t="str">
            <v>OGINA</v>
          </cell>
          <cell r="I44" t="str">
            <v>JOSIAH, N.</v>
          </cell>
        </row>
        <row r="45">
          <cell r="A45">
            <v>1573</v>
          </cell>
          <cell r="B45" t="str">
            <v>BARBOSA DA COSTA P, IM ANA</v>
          </cell>
          <cell r="C45">
            <v>372647</v>
          </cell>
          <cell r="D45">
            <v>1573</v>
          </cell>
          <cell r="E45" t="str">
            <v>372647</v>
          </cell>
          <cell r="F45" t="str">
            <v>001573</v>
          </cell>
          <cell r="H45" t="str">
            <v>BARBOSA DA COSTA P</v>
          </cell>
          <cell r="I45" t="str">
            <v>IM ANA</v>
          </cell>
        </row>
        <row r="46">
          <cell r="A46">
            <v>1586</v>
          </cell>
          <cell r="B46" t="str">
            <v>PAUTASSO, ELIZABETH</v>
          </cell>
          <cell r="C46">
            <v>372671</v>
          </cell>
          <cell r="D46">
            <v>1586</v>
          </cell>
          <cell r="E46" t="str">
            <v>372671</v>
          </cell>
          <cell r="F46" t="str">
            <v>001586</v>
          </cell>
          <cell r="H46" t="str">
            <v>PAUTASSO</v>
          </cell>
          <cell r="I46" t="str">
            <v>ELIZABETH</v>
          </cell>
        </row>
        <row r="47">
          <cell r="A47">
            <v>1592</v>
          </cell>
          <cell r="B47" t="str">
            <v>HADRI, MONIQUE</v>
          </cell>
          <cell r="C47">
            <v>372894</v>
          </cell>
          <cell r="D47">
            <v>1592</v>
          </cell>
          <cell r="E47" t="str">
            <v>372894</v>
          </cell>
          <cell r="F47" t="str">
            <v>001592</v>
          </cell>
          <cell r="H47" t="str">
            <v>HADRI</v>
          </cell>
          <cell r="I47" t="str">
            <v>MONIQUE</v>
          </cell>
        </row>
        <row r="48">
          <cell r="A48">
            <v>1601</v>
          </cell>
          <cell r="B48" t="str">
            <v>FITZJAMES, STEPHANIE E.</v>
          </cell>
          <cell r="C48">
            <v>373020</v>
          </cell>
          <cell r="D48">
            <v>1601</v>
          </cell>
          <cell r="E48" t="str">
            <v>373020</v>
          </cell>
          <cell r="F48" t="str">
            <v>001601</v>
          </cell>
          <cell r="H48" t="str">
            <v>FITZJAMES</v>
          </cell>
          <cell r="I48" t="str">
            <v>STEPHANIE E.</v>
          </cell>
        </row>
        <row r="49">
          <cell r="A49">
            <v>1614</v>
          </cell>
          <cell r="B49" t="str">
            <v>ALVAREZ ROJO, GABRIELA E.</v>
          </cell>
          <cell r="C49">
            <v>372501</v>
          </cell>
          <cell r="D49">
            <v>1614</v>
          </cell>
          <cell r="E49" t="str">
            <v>372501</v>
          </cell>
          <cell r="F49" t="str">
            <v>001614</v>
          </cell>
          <cell r="H49" t="str">
            <v>ALVAREZ ROJO</v>
          </cell>
          <cell r="I49" t="str">
            <v>GABRIELA E.</v>
          </cell>
        </row>
        <row r="50">
          <cell r="A50">
            <v>1627</v>
          </cell>
          <cell r="B50" t="str">
            <v>LOZANO DIAZ, VICTOR</v>
          </cell>
          <cell r="C50">
            <v>373006</v>
          </cell>
          <cell r="D50">
            <v>1627</v>
          </cell>
          <cell r="E50" t="str">
            <v>373006</v>
          </cell>
          <cell r="F50" t="str">
            <v>001627</v>
          </cell>
          <cell r="H50" t="str">
            <v>LOZANO DIAZ</v>
          </cell>
          <cell r="I50" t="str">
            <v>VICTOR</v>
          </cell>
        </row>
        <row r="51">
          <cell r="A51">
            <v>1628</v>
          </cell>
          <cell r="B51" t="str">
            <v>FINN, JULIAN B.</v>
          </cell>
          <cell r="C51">
            <v>373015</v>
          </cell>
          <cell r="D51">
            <v>1628</v>
          </cell>
          <cell r="E51" t="str">
            <v>373015</v>
          </cell>
          <cell r="F51" t="str">
            <v>001628</v>
          </cell>
          <cell r="H51" t="str">
            <v>FINN</v>
          </cell>
          <cell r="I51" t="str">
            <v>JULIAN B.</v>
          </cell>
        </row>
        <row r="52">
          <cell r="A52">
            <v>1636</v>
          </cell>
          <cell r="B52" t="str">
            <v>VON BETHLENFALVY, PETER</v>
          </cell>
          <cell r="C52">
            <v>373005</v>
          </cell>
          <cell r="D52">
            <v>1636</v>
          </cell>
          <cell r="E52" t="str">
            <v>373005</v>
          </cell>
          <cell r="F52" t="str">
            <v>001636</v>
          </cell>
          <cell r="H52" t="str">
            <v>VON BETHLENFALVY</v>
          </cell>
          <cell r="I52" t="str">
            <v>PETER</v>
          </cell>
        </row>
        <row r="53">
          <cell r="A53">
            <v>1642</v>
          </cell>
          <cell r="B53" t="str">
            <v>VAN BOXEL, PETRONELLA CATHARINA</v>
          </cell>
          <cell r="C53">
            <v>372880</v>
          </cell>
          <cell r="D53">
            <v>1642</v>
          </cell>
          <cell r="E53" t="str">
            <v>372880</v>
          </cell>
          <cell r="F53" t="str">
            <v>001642</v>
          </cell>
          <cell r="H53" t="str">
            <v>VAN BOXEL</v>
          </cell>
          <cell r="I53" t="str">
            <v>PETRONELLA CATHARINA</v>
          </cell>
        </row>
        <row r="54">
          <cell r="A54">
            <v>1649</v>
          </cell>
          <cell r="B54" t="str">
            <v>ANDREU, MARIA DEL CARMEN</v>
          </cell>
          <cell r="C54">
            <v>372532</v>
          </cell>
          <cell r="D54">
            <v>1649</v>
          </cell>
          <cell r="E54" t="str">
            <v>372532</v>
          </cell>
          <cell r="F54" t="str">
            <v>001649</v>
          </cell>
          <cell r="H54" t="str">
            <v>ANDREU</v>
          </cell>
          <cell r="I54" t="str">
            <v>MARIA DEL CARMEN</v>
          </cell>
        </row>
        <row r="55">
          <cell r="A55">
            <v>1662</v>
          </cell>
          <cell r="B55" t="str">
            <v>AMBROSI, EUGENIO</v>
          </cell>
          <cell r="C55">
            <v>372529</v>
          </cell>
          <cell r="D55">
            <v>1662</v>
          </cell>
          <cell r="E55" t="str">
            <v>372529</v>
          </cell>
          <cell r="F55" t="str">
            <v>001662</v>
          </cell>
          <cell r="H55" t="str">
            <v>AMBROSI</v>
          </cell>
          <cell r="I55" t="str">
            <v>EUGENIO</v>
          </cell>
        </row>
        <row r="56">
          <cell r="A56">
            <v>1663</v>
          </cell>
          <cell r="B56" t="str">
            <v>NORTON, PAUL I.</v>
          </cell>
          <cell r="C56">
            <v>372992</v>
          </cell>
          <cell r="D56">
            <v>1663</v>
          </cell>
          <cell r="E56" t="str">
            <v>372992</v>
          </cell>
          <cell r="F56" t="str">
            <v>001663</v>
          </cell>
          <cell r="H56" t="str">
            <v>NORTON</v>
          </cell>
          <cell r="I56" t="str">
            <v>PAUL I.</v>
          </cell>
        </row>
        <row r="57">
          <cell r="A57">
            <v>1681</v>
          </cell>
          <cell r="B57" t="str">
            <v>MCCLAIN, EDWIN</v>
          </cell>
          <cell r="C57">
            <v>373000</v>
          </cell>
          <cell r="D57">
            <v>1681</v>
          </cell>
          <cell r="E57" t="str">
            <v>373000</v>
          </cell>
          <cell r="F57" t="str">
            <v>001681</v>
          </cell>
          <cell r="H57" t="str">
            <v>MCCLAIN</v>
          </cell>
          <cell r="I57" t="str">
            <v>EDWIN</v>
          </cell>
        </row>
        <row r="58">
          <cell r="A58">
            <v>1685</v>
          </cell>
          <cell r="B58" t="str">
            <v>TSAKIRIS, ELISABETH</v>
          </cell>
          <cell r="C58">
            <v>372851</v>
          </cell>
          <cell r="D58">
            <v>1685</v>
          </cell>
          <cell r="E58" t="str">
            <v>372851</v>
          </cell>
          <cell r="F58" t="str">
            <v>001685</v>
          </cell>
          <cell r="H58" t="str">
            <v>TSAKIRIS</v>
          </cell>
          <cell r="I58" t="str">
            <v>ELISABETH</v>
          </cell>
        </row>
        <row r="59">
          <cell r="A59">
            <v>1687</v>
          </cell>
          <cell r="B59" t="str">
            <v>CIOBANICA, LAURENTIU-CATALIN</v>
          </cell>
          <cell r="C59">
            <v>372582</v>
          </cell>
          <cell r="D59">
            <v>1687</v>
          </cell>
          <cell r="E59" t="str">
            <v>372582</v>
          </cell>
          <cell r="F59" t="str">
            <v>001687</v>
          </cell>
          <cell r="H59" t="str">
            <v>CIOBANICA</v>
          </cell>
          <cell r="I59" t="str">
            <v>LAURENTIU-CATALIN</v>
          </cell>
        </row>
        <row r="60">
          <cell r="A60">
            <v>1710</v>
          </cell>
          <cell r="B60" t="str">
            <v>JONES, WARREN</v>
          </cell>
          <cell r="C60">
            <v>372705</v>
          </cell>
          <cell r="D60">
            <v>1710</v>
          </cell>
          <cell r="E60" t="str">
            <v>372705</v>
          </cell>
          <cell r="F60" t="str">
            <v>001710</v>
          </cell>
          <cell r="H60" t="str">
            <v>JONES</v>
          </cell>
          <cell r="I60" t="str">
            <v>WARREN</v>
          </cell>
        </row>
        <row r="61">
          <cell r="A61">
            <v>1712</v>
          </cell>
          <cell r="B61" t="str">
            <v>SCHMIT, CHANTAL</v>
          </cell>
          <cell r="C61">
            <v>372776</v>
          </cell>
          <cell r="D61">
            <v>1712</v>
          </cell>
          <cell r="E61" t="str">
            <v>372776</v>
          </cell>
          <cell r="F61" t="str">
            <v>001712</v>
          </cell>
          <cell r="H61" t="str">
            <v>SCHMIT</v>
          </cell>
          <cell r="I61" t="str">
            <v>CHANTAL</v>
          </cell>
        </row>
        <row r="62">
          <cell r="A62">
            <v>1721</v>
          </cell>
          <cell r="B62" t="str">
            <v>HAGGER, VALERY</v>
          </cell>
          <cell r="C62">
            <v>372895</v>
          </cell>
          <cell r="D62">
            <v>1721</v>
          </cell>
          <cell r="E62" t="str">
            <v>372895</v>
          </cell>
          <cell r="F62" t="str">
            <v>001721</v>
          </cell>
          <cell r="H62" t="str">
            <v>HAGGER</v>
          </cell>
          <cell r="I62" t="str">
            <v>VALERY</v>
          </cell>
        </row>
        <row r="63">
          <cell r="A63">
            <v>1732</v>
          </cell>
          <cell r="B63" t="str">
            <v>PERERA, CHANDANA</v>
          </cell>
          <cell r="C63">
            <v>372672</v>
          </cell>
          <cell r="D63">
            <v>1732</v>
          </cell>
          <cell r="E63" t="str">
            <v>372672</v>
          </cell>
          <cell r="F63" t="str">
            <v>001732</v>
          </cell>
          <cell r="H63" t="str">
            <v>PERERA</v>
          </cell>
          <cell r="I63" t="str">
            <v>CHANDANA</v>
          </cell>
        </row>
        <row r="64">
          <cell r="A64">
            <v>1735</v>
          </cell>
          <cell r="B64" t="str">
            <v>EL NOUR, ASHRAF</v>
          </cell>
          <cell r="C64">
            <v>372695</v>
          </cell>
          <cell r="D64">
            <v>1735</v>
          </cell>
          <cell r="E64" t="str">
            <v>372695</v>
          </cell>
          <cell r="F64" t="str">
            <v>001735</v>
          </cell>
          <cell r="H64" t="str">
            <v>EL NOUR</v>
          </cell>
          <cell r="I64" t="str">
            <v>ASHRAF</v>
          </cell>
        </row>
        <row r="65">
          <cell r="A65">
            <v>1739</v>
          </cell>
          <cell r="B65" t="str">
            <v>ARTOLA, JUAN</v>
          </cell>
          <cell r="C65">
            <v>372536</v>
          </cell>
          <cell r="D65">
            <v>1739</v>
          </cell>
          <cell r="E65" t="str">
            <v>372536</v>
          </cell>
          <cell r="F65" t="str">
            <v>001739</v>
          </cell>
          <cell r="H65" t="str">
            <v>ARTOLA</v>
          </cell>
          <cell r="I65" t="str">
            <v>JUAN</v>
          </cell>
        </row>
        <row r="66">
          <cell r="A66">
            <v>1745</v>
          </cell>
          <cell r="B66" t="str">
            <v>GRAY, CHARLES</v>
          </cell>
          <cell r="C66">
            <v>372606</v>
          </cell>
          <cell r="D66">
            <v>1745</v>
          </cell>
          <cell r="E66" t="str">
            <v>372606</v>
          </cell>
          <cell r="F66" t="str">
            <v>001745</v>
          </cell>
          <cell r="H66" t="str">
            <v>GRAY</v>
          </cell>
          <cell r="I66" t="str">
            <v>CHARLES</v>
          </cell>
        </row>
        <row r="67">
          <cell r="A67">
            <v>1759</v>
          </cell>
          <cell r="B67" t="str">
            <v>BARRIGA, WILLIAM</v>
          </cell>
          <cell r="C67">
            <v>372547</v>
          </cell>
          <cell r="D67">
            <v>1759</v>
          </cell>
          <cell r="E67" t="str">
            <v>372547</v>
          </cell>
          <cell r="F67" t="str">
            <v>001759</v>
          </cell>
          <cell r="H67" t="str">
            <v>BARRIGA</v>
          </cell>
          <cell r="I67" t="str">
            <v>WILLIAM</v>
          </cell>
        </row>
        <row r="68">
          <cell r="A68">
            <v>1763</v>
          </cell>
          <cell r="B68" t="str">
            <v>POLOSA, ANTONIO</v>
          </cell>
          <cell r="C68">
            <v>372627</v>
          </cell>
          <cell r="D68">
            <v>1763</v>
          </cell>
          <cell r="E68" t="str">
            <v>372627</v>
          </cell>
          <cell r="F68" t="str">
            <v>001763</v>
          </cell>
          <cell r="H68" t="str">
            <v>POLOSA</v>
          </cell>
          <cell r="I68" t="str">
            <v>ANTONIO</v>
          </cell>
        </row>
        <row r="69">
          <cell r="A69">
            <v>1766</v>
          </cell>
          <cell r="B69" t="str">
            <v>STEFAN, IULIANA</v>
          </cell>
          <cell r="C69">
            <v>372634</v>
          </cell>
          <cell r="D69">
            <v>1766</v>
          </cell>
          <cell r="E69" t="str">
            <v>372634</v>
          </cell>
          <cell r="F69" t="str">
            <v>001766</v>
          </cell>
          <cell r="H69" t="str">
            <v>STEFAN</v>
          </cell>
          <cell r="I69" t="str">
            <v>IULIANA</v>
          </cell>
        </row>
        <row r="70">
          <cell r="A70">
            <v>1767</v>
          </cell>
          <cell r="B70" t="str">
            <v>WEEKERS, JACOBA</v>
          </cell>
          <cell r="C70">
            <v>372869</v>
          </cell>
          <cell r="D70">
            <v>1767</v>
          </cell>
          <cell r="E70" t="str">
            <v>372869</v>
          </cell>
          <cell r="F70" t="str">
            <v>001767</v>
          </cell>
          <cell r="H70" t="str">
            <v>WEEKERS</v>
          </cell>
          <cell r="I70" t="str">
            <v>JACOBA</v>
          </cell>
        </row>
        <row r="71">
          <cell r="A71">
            <v>1770</v>
          </cell>
          <cell r="B71" t="str">
            <v>HART, MARTINE</v>
          </cell>
          <cell r="C71">
            <v>372943</v>
          </cell>
          <cell r="D71">
            <v>1770</v>
          </cell>
          <cell r="E71" t="str">
            <v>372943</v>
          </cell>
          <cell r="F71" t="str">
            <v>001770</v>
          </cell>
          <cell r="H71" t="str">
            <v>HART</v>
          </cell>
          <cell r="I71" t="str">
            <v>MARTINE</v>
          </cell>
        </row>
        <row r="72">
          <cell r="A72">
            <v>1771</v>
          </cell>
          <cell r="B72" t="str">
            <v>HAILU, ABLELOM</v>
          </cell>
          <cell r="C72">
            <v>372938</v>
          </cell>
          <cell r="D72">
            <v>1771</v>
          </cell>
          <cell r="E72" t="str">
            <v>372938</v>
          </cell>
          <cell r="F72" t="str">
            <v>001771</v>
          </cell>
          <cell r="H72" t="str">
            <v>HAILU</v>
          </cell>
          <cell r="I72" t="str">
            <v>ABLELOM</v>
          </cell>
        </row>
        <row r="73">
          <cell r="A73">
            <v>1772</v>
          </cell>
          <cell r="B73" t="str">
            <v>WYSS, MARTIN A.</v>
          </cell>
          <cell r="C73">
            <v>373024</v>
          </cell>
          <cell r="D73">
            <v>1772</v>
          </cell>
          <cell r="E73" t="str">
            <v>373024</v>
          </cell>
          <cell r="F73" t="str">
            <v>001772</v>
          </cell>
          <cell r="H73" t="str">
            <v>WYSS</v>
          </cell>
          <cell r="I73" t="str">
            <v>MARTIN A.</v>
          </cell>
        </row>
        <row r="74">
          <cell r="A74">
            <v>1775</v>
          </cell>
          <cell r="B74" t="str">
            <v>BERGE, MARGARET "MIKI"</v>
          </cell>
          <cell r="C74">
            <v>372506</v>
          </cell>
          <cell r="D74">
            <v>1775</v>
          </cell>
          <cell r="E74" t="str">
            <v>372506</v>
          </cell>
          <cell r="F74" t="str">
            <v>001775</v>
          </cell>
          <cell r="H74" t="str">
            <v>BERGE</v>
          </cell>
          <cell r="I74" t="str">
            <v>MARGARET "MIKI"</v>
          </cell>
        </row>
        <row r="75">
          <cell r="A75">
            <v>1776</v>
          </cell>
          <cell r="B75" t="str">
            <v>REED, BRUCE A.</v>
          </cell>
          <cell r="C75">
            <v>372629</v>
          </cell>
          <cell r="D75">
            <v>1776</v>
          </cell>
          <cell r="E75" t="str">
            <v>372629</v>
          </cell>
          <cell r="F75" t="str">
            <v>001776</v>
          </cell>
          <cell r="H75" t="str">
            <v>REED</v>
          </cell>
          <cell r="I75" t="str">
            <v>BRUCE A.</v>
          </cell>
        </row>
        <row r="76">
          <cell r="A76">
            <v>1778</v>
          </cell>
          <cell r="B76" t="str">
            <v>BONNEAU, LANCE</v>
          </cell>
          <cell r="C76">
            <v>372561</v>
          </cell>
          <cell r="D76">
            <v>1778</v>
          </cell>
          <cell r="E76" t="str">
            <v>372561</v>
          </cell>
          <cell r="F76" t="str">
            <v>001778</v>
          </cell>
          <cell r="H76" t="str">
            <v>BONNEAU</v>
          </cell>
          <cell r="I76" t="str">
            <v>LANCE</v>
          </cell>
        </row>
        <row r="77">
          <cell r="A77">
            <v>1784</v>
          </cell>
          <cell r="B77" t="str">
            <v>HELD, RENATE</v>
          </cell>
          <cell r="C77">
            <v>372948</v>
          </cell>
          <cell r="D77">
            <v>1784</v>
          </cell>
          <cell r="E77" t="str">
            <v>372948</v>
          </cell>
          <cell r="F77" t="str">
            <v>001784</v>
          </cell>
          <cell r="H77" t="str">
            <v>HELD</v>
          </cell>
          <cell r="I77" t="str">
            <v>RENATE</v>
          </cell>
        </row>
        <row r="78">
          <cell r="A78">
            <v>1791</v>
          </cell>
          <cell r="B78" t="str">
            <v>DHARMARATNE, MALKA</v>
          </cell>
          <cell r="C78">
            <v>373019</v>
          </cell>
          <cell r="D78">
            <v>1791</v>
          </cell>
          <cell r="E78" t="str">
            <v>373019</v>
          </cell>
          <cell r="F78" t="str">
            <v>001791</v>
          </cell>
          <cell r="H78" t="str">
            <v>DHARMARATNE</v>
          </cell>
          <cell r="I78" t="str">
            <v>MALKA</v>
          </cell>
        </row>
        <row r="79">
          <cell r="A79">
            <v>1793</v>
          </cell>
          <cell r="B79" t="str">
            <v>UMAR, MAYANA</v>
          </cell>
          <cell r="C79">
            <v>372854</v>
          </cell>
          <cell r="D79">
            <v>1793</v>
          </cell>
          <cell r="E79" t="str">
            <v>372854</v>
          </cell>
          <cell r="F79" t="str">
            <v>001793</v>
          </cell>
          <cell r="H79" t="str">
            <v>UMAR</v>
          </cell>
          <cell r="I79" t="str">
            <v>MAYANA</v>
          </cell>
        </row>
        <row r="80">
          <cell r="A80">
            <v>1801</v>
          </cell>
          <cell r="B80" t="str">
            <v>IRANI, KAMEL</v>
          </cell>
          <cell r="C80">
            <v>372613</v>
          </cell>
          <cell r="D80">
            <v>1801</v>
          </cell>
          <cell r="E80" t="str">
            <v>372613</v>
          </cell>
          <cell r="F80" t="str">
            <v>001801</v>
          </cell>
          <cell r="H80" t="str">
            <v>IRANI</v>
          </cell>
          <cell r="I80" t="str">
            <v>KAMEL</v>
          </cell>
        </row>
        <row r="81">
          <cell r="A81">
            <v>1804</v>
          </cell>
          <cell r="B81" t="str">
            <v>STEWART, JANE</v>
          </cell>
          <cell r="C81">
            <v>372830</v>
          </cell>
          <cell r="D81">
            <v>1804</v>
          </cell>
          <cell r="E81" t="str">
            <v>372830</v>
          </cell>
          <cell r="F81" t="str">
            <v>001804</v>
          </cell>
          <cell r="H81" t="str">
            <v>STEWART</v>
          </cell>
          <cell r="I81" t="str">
            <v>JANE</v>
          </cell>
        </row>
        <row r="82">
          <cell r="A82">
            <v>1805</v>
          </cell>
          <cell r="B82" t="str">
            <v>APPIAH, JOSEPH</v>
          </cell>
          <cell r="C82">
            <v>372533</v>
          </cell>
          <cell r="D82">
            <v>1805</v>
          </cell>
          <cell r="E82" t="str">
            <v>372533</v>
          </cell>
          <cell r="F82" t="str">
            <v>001805</v>
          </cell>
          <cell r="H82" t="str">
            <v>APPIAH</v>
          </cell>
          <cell r="I82" t="str">
            <v>JOSEPH</v>
          </cell>
        </row>
        <row r="83">
          <cell r="A83">
            <v>1811</v>
          </cell>
          <cell r="B83" t="str">
            <v>DE DONATO, WALTER</v>
          </cell>
          <cell r="C83">
            <v>372655</v>
          </cell>
          <cell r="D83">
            <v>1811</v>
          </cell>
          <cell r="E83" t="str">
            <v>372655</v>
          </cell>
          <cell r="F83" t="str">
            <v>001811</v>
          </cell>
          <cell r="H83" t="str">
            <v>DE DONATO</v>
          </cell>
          <cell r="I83" t="str">
            <v>WALTER</v>
          </cell>
        </row>
        <row r="84">
          <cell r="A84">
            <v>1813</v>
          </cell>
          <cell r="B84" t="str">
            <v>SCHMITT, JOANNA</v>
          </cell>
          <cell r="C84">
            <v>373008</v>
          </cell>
          <cell r="D84">
            <v>1813</v>
          </cell>
          <cell r="E84" t="str">
            <v>373008</v>
          </cell>
          <cell r="F84" t="str">
            <v>001813</v>
          </cell>
          <cell r="H84" t="str">
            <v>SCHMITT</v>
          </cell>
          <cell r="I84" t="str">
            <v>JOANNA</v>
          </cell>
        </row>
        <row r="85">
          <cell r="A85">
            <v>1815</v>
          </cell>
          <cell r="B85" t="str">
            <v>BISI, MICHAEL</v>
          </cell>
          <cell r="C85">
            <v>373050</v>
          </cell>
          <cell r="D85">
            <v>1815</v>
          </cell>
          <cell r="E85" t="str">
            <v>373050</v>
          </cell>
          <cell r="F85" t="str">
            <v>001815</v>
          </cell>
          <cell r="H85" t="str">
            <v>BISI</v>
          </cell>
          <cell r="I85" t="str">
            <v>MICHAEL</v>
          </cell>
        </row>
        <row r="86">
          <cell r="A86">
            <v>1817</v>
          </cell>
          <cell r="B86" t="str">
            <v>MOTUS, MARIA NENETTE</v>
          </cell>
          <cell r="C86">
            <v>372979</v>
          </cell>
          <cell r="D86">
            <v>1817</v>
          </cell>
          <cell r="E86" t="str">
            <v>372979</v>
          </cell>
          <cell r="F86" t="str">
            <v>001817</v>
          </cell>
          <cell r="H86" t="str">
            <v>MOTUS</v>
          </cell>
          <cell r="I86" t="str">
            <v>MARIA NENETTE</v>
          </cell>
        </row>
        <row r="87">
          <cell r="A87">
            <v>1821</v>
          </cell>
          <cell r="B87" t="str">
            <v>REBER-HASHEMEE, PATRICIA</v>
          </cell>
          <cell r="C87">
            <v>372883</v>
          </cell>
          <cell r="D87">
            <v>1821</v>
          </cell>
          <cell r="E87" t="str">
            <v>372883</v>
          </cell>
          <cell r="F87" t="str">
            <v>001821</v>
          </cell>
          <cell r="H87" t="str">
            <v>REBER-HASHEMEE</v>
          </cell>
          <cell r="I87" t="str">
            <v>PATRICIA</v>
          </cell>
        </row>
        <row r="88">
          <cell r="A88">
            <v>1827</v>
          </cell>
          <cell r="B88" t="str">
            <v>TERZI, DAVIDE</v>
          </cell>
          <cell r="C88">
            <v>372637</v>
          </cell>
          <cell r="D88">
            <v>1827</v>
          </cell>
          <cell r="E88" t="str">
            <v>372637</v>
          </cell>
          <cell r="F88" t="str">
            <v>001827</v>
          </cell>
          <cell r="H88" t="str">
            <v>TERZI</v>
          </cell>
          <cell r="I88" t="str">
            <v>DAVIDE</v>
          </cell>
        </row>
        <row r="89">
          <cell r="A89">
            <v>1837</v>
          </cell>
          <cell r="B89" t="str">
            <v>RAULT-OEDERLIN, VIRGINIE</v>
          </cell>
          <cell r="C89">
            <v>372771</v>
          </cell>
          <cell r="D89">
            <v>1837</v>
          </cell>
          <cell r="E89" t="str">
            <v>372771</v>
          </cell>
          <cell r="F89" t="str">
            <v>001837</v>
          </cell>
          <cell r="H89" t="str">
            <v>RAULT-OEDERLIN</v>
          </cell>
          <cell r="I89" t="str">
            <v>VIRGINIE</v>
          </cell>
        </row>
        <row r="90">
          <cell r="A90">
            <v>1843</v>
          </cell>
          <cell r="B90" t="str">
            <v>GOURLAY-BISCAYE, ISABELLE</v>
          </cell>
          <cell r="C90">
            <v>372892</v>
          </cell>
          <cell r="D90">
            <v>1843</v>
          </cell>
          <cell r="E90" t="str">
            <v>372892</v>
          </cell>
          <cell r="F90" t="str">
            <v>001843</v>
          </cell>
          <cell r="H90" t="str">
            <v>GOURLAY-BISCAYE</v>
          </cell>
          <cell r="I90" t="str">
            <v>ISABELLE</v>
          </cell>
        </row>
        <row r="91">
          <cell r="A91">
            <v>1846</v>
          </cell>
          <cell r="B91" t="str">
            <v>NILBORAN, SUWALUCK</v>
          </cell>
          <cell r="C91">
            <v>372989</v>
          </cell>
          <cell r="D91">
            <v>1846</v>
          </cell>
          <cell r="E91" t="str">
            <v>372989</v>
          </cell>
          <cell r="F91" t="str">
            <v>001846</v>
          </cell>
          <cell r="H91" t="str">
            <v>NILBORAN</v>
          </cell>
          <cell r="I91" t="str">
            <v>SUWALUCK</v>
          </cell>
        </row>
        <row r="92">
          <cell r="A92">
            <v>1847</v>
          </cell>
          <cell r="B92" t="str">
            <v>CROMMELYNCK, SANAA</v>
          </cell>
          <cell r="C92">
            <v>372515</v>
          </cell>
          <cell r="D92">
            <v>1847</v>
          </cell>
          <cell r="E92" t="str">
            <v>372515</v>
          </cell>
          <cell r="F92" t="str">
            <v>001847</v>
          </cell>
          <cell r="H92" t="str">
            <v>CROMMELYNCK</v>
          </cell>
          <cell r="I92" t="str">
            <v>SANAA</v>
          </cell>
        </row>
        <row r="93">
          <cell r="A93">
            <v>1848</v>
          </cell>
          <cell r="B93" t="str">
            <v>GIORDANO, NICOLETTA</v>
          </cell>
          <cell r="C93">
            <v>372923</v>
          </cell>
          <cell r="D93">
            <v>1848</v>
          </cell>
          <cell r="E93" t="str">
            <v>372923</v>
          </cell>
          <cell r="F93" t="str">
            <v>001848</v>
          </cell>
          <cell r="H93" t="str">
            <v>GIORDANO</v>
          </cell>
          <cell r="I93" t="str">
            <v>NICOLETTA</v>
          </cell>
        </row>
        <row r="94">
          <cell r="A94">
            <v>1850</v>
          </cell>
          <cell r="B94" t="str">
            <v>GODEAU, CARMELA</v>
          </cell>
          <cell r="C94">
            <v>372926</v>
          </cell>
          <cell r="D94">
            <v>1850</v>
          </cell>
          <cell r="E94" t="str">
            <v>372926</v>
          </cell>
          <cell r="F94" t="str">
            <v>001850</v>
          </cell>
          <cell r="H94" t="str">
            <v>GODEAU</v>
          </cell>
          <cell r="I94" t="str">
            <v>CARMELA</v>
          </cell>
        </row>
        <row r="95">
          <cell r="A95">
            <v>1852</v>
          </cell>
          <cell r="B95" t="str">
            <v>HASHEMEE, MATI-ULLAH</v>
          </cell>
          <cell r="C95">
            <v>372945</v>
          </cell>
          <cell r="D95">
            <v>1852</v>
          </cell>
          <cell r="E95" t="str">
            <v>372945</v>
          </cell>
          <cell r="F95" t="str">
            <v>001852</v>
          </cell>
          <cell r="H95" t="str">
            <v>HASHEMEE</v>
          </cell>
          <cell r="I95" t="str">
            <v>MATI-ULLAH</v>
          </cell>
        </row>
        <row r="96">
          <cell r="A96">
            <v>1853</v>
          </cell>
          <cell r="B96" t="str">
            <v>ROY, DONATIEN</v>
          </cell>
          <cell r="C96">
            <v>372772</v>
          </cell>
          <cell r="D96">
            <v>1853</v>
          </cell>
          <cell r="E96" t="str">
            <v>372772</v>
          </cell>
          <cell r="F96" t="str">
            <v>001853</v>
          </cell>
          <cell r="H96" t="str">
            <v>ROY</v>
          </cell>
          <cell r="I96" t="str">
            <v>DONATIEN</v>
          </cell>
        </row>
        <row r="97">
          <cell r="A97">
            <v>1854</v>
          </cell>
          <cell r="B97" t="str">
            <v>STO. DOMINGO, MENANDRO</v>
          </cell>
          <cell r="C97">
            <v>373591</v>
          </cell>
          <cell r="D97">
            <v>1854</v>
          </cell>
          <cell r="E97" t="str">
            <v>373591</v>
          </cell>
          <cell r="F97" t="str">
            <v>001854</v>
          </cell>
          <cell r="H97" t="str">
            <v>STO. DOMINGO</v>
          </cell>
          <cell r="I97" t="str">
            <v>MENANDRO</v>
          </cell>
        </row>
        <row r="98">
          <cell r="A98">
            <v>1858</v>
          </cell>
          <cell r="B98" t="str">
            <v>KWENIN, CHARLES ALLAN</v>
          </cell>
          <cell r="C98">
            <v>372615</v>
          </cell>
          <cell r="D98">
            <v>1858</v>
          </cell>
          <cell r="E98" t="str">
            <v>372615</v>
          </cell>
          <cell r="F98" t="str">
            <v>001858</v>
          </cell>
          <cell r="H98" t="str">
            <v>KWENIN</v>
          </cell>
          <cell r="I98" t="str">
            <v>CHARLES ALLAN</v>
          </cell>
        </row>
        <row r="99">
          <cell r="A99">
            <v>1865</v>
          </cell>
          <cell r="B99" t="str">
            <v>NIHILL, KIM DENIS</v>
          </cell>
          <cell r="C99">
            <v>372624</v>
          </cell>
          <cell r="D99">
            <v>1865</v>
          </cell>
          <cell r="E99" t="str">
            <v>372624</v>
          </cell>
          <cell r="F99" t="str">
            <v>001865</v>
          </cell>
          <cell r="H99" t="str">
            <v>NIHILL</v>
          </cell>
          <cell r="I99" t="str">
            <v>KIM DENIS</v>
          </cell>
        </row>
        <row r="100">
          <cell r="A100">
            <v>1871</v>
          </cell>
          <cell r="B100" t="str">
            <v>CALDERON, JAIME</v>
          </cell>
          <cell r="C100">
            <v>372569</v>
          </cell>
          <cell r="D100">
            <v>1871</v>
          </cell>
          <cell r="E100" t="str">
            <v>372569</v>
          </cell>
          <cell r="F100" t="str">
            <v>001871</v>
          </cell>
          <cell r="H100" t="str">
            <v>CALDERON</v>
          </cell>
          <cell r="I100" t="str">
            <v>JAIME</v>
          </cell>
        </row>
        <row r="101">
          <cell r="A101">
            <v>1875</v>
          </cell>
          <cell r="B101" t="str">
            <v>PILLINGER, MICHAEL</v>
          </cell>
          <cell r="C101">
            <v>372626</v>
          </cell>
          <cell r="D101">
            <v>1875</v>
          </cell>
          <cell r="E101" t="str">
            <v>372626</v>
          </cell>
          <cell r="F101" t="str">
            <v>001875</v>
          </cell>
          <cell r="H101" t="str">
            <v>PILLINGER</v>
          </cell>
          <cell r="I101" t="str">
            <v>MICHAEL</v>
          </cell>
        </row>
        <row r="102">
          <cell r="A102">
            <v>1876</v>
          </cell>
          <cell r="B102" t="str">
            <v>VAN DER AALST, JOSEPHUS CORNELIUS H</v>
          </cell>
          <cell r="C102">
            <v>372639</v>
          </cell>
          <cell r="D102">
            <v>1876</v>
          </cell>
          <cell r="E102" t="str">
            <v>372639</v>
          </cell>
          <cell r="F102" t="str">
            <v>001876</v>
          </cell>
          <cell r="H102" t="str">
            <v>VAN DER AALST</v>
          </cell>
          <cell r="I102" t="str">
            <v>JOSEPHUS CORNELIUS H</v>
          </cell>
        </row>
        <row r="103">
          <cell r="A103">
            <v>1882</v>
          </cell>
          <cell r="B103" t="str">
            <v>MOSCA, DAVIDE</v>
          </cell>
          <cell r="C103">
            <v>372977</v>
          </cell>
          <cell r="D103">
            <v>1882</v>
          </cell>
          <cell r="E103" t="str">
            <v>372977</v>
          </cell>
          <cell r="F103" t="str">
            <v>001882</v>
          </cell>
          <cell r="H103" t="str">
            <v>MOSCA</v>
          </cell>
          <cell r="I103" t="str">
            <v>DAVIDE</v>
          </cell>
        </row>
        <row r="104">
          <cell r="A104">
            <v>1883</v>
          </cell>
          <cell r="B104" t="str">
            <v>GARCIA LOPEZ, MARIA COVADONGA</v>
          </cell>
          <cell r="C104">
            <v>373013</v>
          </cell>
          <cell r="D104">
            <v>1883</v>
          </cell>
          <cell r="E104" t="str">
            <v>373013</v>
          </cell>
          <cell r="F104" t="str">
            <v>001883</v>
          </cell>
          <cell r="H104" t="str">
            <v>GARCIA LOPEZ</v>
          </cell>
          <cell r="I104" t="str">
            <v>MARIA COVADONGA</v>
          </cell>
        </row>
        <row r="105">
          <cell r="A105">
            <v>1884</v>
          </cell>
          <cell r="B105" t="str">
            <v>PONCIN, DANIELLE</v>
          </cell>
          <cell r="C105">
            <v>372652</v>
          </cell>
          <cell r="D105">
            <v>1884</v>
          </cell>
          <cell r="E105" t="str">
            <v>372652</v>
          </cell>
          <cell r="F105" t="str">
            <v>001884</v>
          </cell>
          <cell r="H105" t="str">
            <v>PONCIN</v>
          </cell>
          <cell r="I105" t="str">
            <v>DANIELLE</v>
          </cell>
        </row>
        <row r="106">
          <cell r="A106">
            <v>1886</v>
          </cell>
          <cell r="B106" t="str">
            <v>BELANGER, LOUISE</v>
          </cell>
          <cell r="C106">
            <v>372552</v>
          </cell>
          <cell r="D106">
            <v>1886</v>
          </cell>
          <cell r="E106" t="str">
            <v>372552</v>
          </cell>
          <cell r="F106" t="str">
            <v>001886</v>
          </cell>
          <cell r="H106" t="str">
            <v>BELANGER</v>
          </cell>
          <cell r="I106" t="str">
            <v>LOUISE</v>
          </cell>
        </row>
        <row r="107">
          <cell r="A107">
            <v>1893</v>
          </cell>
          <cell r="B107" t="str">
            <v>PONZIANI, ENRICO</v>
          </cell>
          <cell r="C107">
            <v>372628</v>
          </cell>
          <cell r="D107">
            <v>1893</v>
          </cell>
          <cell r="E107" t="str">
            <v>372628</v>
          </cell>
          <cell r="F107" t="str">
            <v>001893</v>
          </cell>
          <cell r="H107" t="str">
            <v>PONZIANI</v>
          </cell>
          <cell r="I107" t="str">
            <v>ENRICO</v>
          </cell>
        </row>
        <row r="108">
          <cell r="A108">
            <v>1897</v>
          </cell>
          <cell r="B108" t="str">
            <v>FRANZETTI, CHRISTOPHE</v>
          </cell>
          <cell r="C108">
            <v>372910</v>
          </cell>
          <cell r="D108">
            <v>1897</v>
          </cell>
          <cell r="E108" t="str">
            <v>372910</v>
          </cell>
          <cell r="F108" t="str">
            <v>001897</v>
          </cell>
          <cell r="H108" t="str">
            <v>FRANZETTI</v>
          </cell>
          <cell r="I108" t="str">
            <v>CHRISTOPHE</v>
          </cell>
        </row>
        <row r="109">
          <cell r="A109">
            <v>1898</v>
          </cell>
          <cell r="B109" t="str">
            <v>DANZIGER, RICHARD</v>
          </cell>
          <cell r="C109">
            <v>372677</v>
          </cell>
          <cell r="D109">
            <v>1898</v>
          </cell>
          <cell r="E109" t="str">
            <v>372677</v>
          </cell>
          <cell r="F109" t="str">
            <v>001898</v>
          </cell>
          <cell r="H109" t="str">
            <v>DANZIGER</v>
          </cell>
          <cell r="I109" t="str">
            <v>RICHARD</v>
          </cell>
        </row>
        <row r="110">
          <cell r="A110">
            <v>1901</v>
          </cell>
          <cell r="B110" t="str">
            <v>DE WINTER, DIRK</v>
          </cell>
          <cell r="C110">
            <v>373094</v>
          </cell>
          <cell r="D110">
            <v>1901</v>
          </cell>
          <cell r="E110" t="str">
            <v>373094</v>
          </cell>
          <cell r="F110" t="str">
            <v>001901</v>
          </cell>
          <cell r="H110" t="str">
            <v>DE WINTER</v>
          </cell>
          <cell r="I110" t="str">
            <v>DIRK</v>
          </cell>
        </row>
        <row r="111">
          <cell r="A111">
            <v>1909</v>
          </cell>
          <cell r="B111" t="str">
            <v>WINTER, CY</v>
          </cell>
          <cell r="C111">
            <v>372642</v>
          </cell>
          <cell r="D111">
            <v>1909</v>
          </cell>
          <cell r="E111" t="str">
            <v>372642</v>
          </cell>
          <cell r="F111" t="str">
            <v>001909</v>
          </cell>
          <cell r="H111" t="str">
            <v>WINTER</v>
          </cell>
          <cell r="I111" t="str">
            <v>CY</v>
          </cell>
        </row>
        <row r="112">
          <cell r="A112">
            <v>1915</v>
          </cell>
          <cell r="B112" t="str">
            <v>SANTICOLA, MAURIZIO</v>
          </cell>
          <cell r="C112">
            <v>373009</v>
          </cell>
          <cell r="D112">
            <v>1915</v>
          </cell>
          <cell r="E112" t="str">
            <v>373009</v>
          </cell>
          <cell r="F112" t="str">
            <v>001915</v>
          </cell>
          <cell r="H112" t="str">
            <v>SANTICOLA</v>
          </cell>
          <cell r="I112" t="str">
            <v>MAURIZIO</v>
          </cell>
        </row>
        <row r="113">
          <cell r="A113">
            <v>1919</v>
          </cell>
          <cell r="B113" t="str">
            <v>ROUSSELOT, ARMAND</v>
          </cell>
          <cell r="C113">
            <v>373003</v>
          </cell>
          <cell r="D113">
            <v>1919</v>
          </cell>
          <cell r="E113" t="str">
            <v>373003</v>
          </cell>
          <cell r="F113" t="str">
            <v>001919</v>
          </cell>
          <cell r="H113" t="str">
            <v>ROUSSELOT</v>
          </cell>
          <cell r="I113" t="str">
            <v>ARMAND</v>
          </cell>
        </row>
        <row r="114">
          <cell r="A114">
            <v>1920</v>
          </cell>
          <cell r="B114" t="str">
            <v>FILSNOEL, MONIQUE</v>
          </cell>
          <cell r="C114">
            <v>373014</v>
          </cell>
          <cell r="D114">
            <v>1920</v>
          </cell>
          <cell r="E114" t="str">
            <v>373014</v>
          </cell>
          <cell r="F114" t="str">
            <v>001920</v>
          </cell>
          <cell r="H114" t="str">
            <v>FILSNOEL</v>
          </cell>
          <cell r="I114" t="str">
            <v>MONIQUE</v>
          </cell>
        </row>
        <row r="115">
          <cell r="A115">
            <v>1922</v>
          </cell>
          <cell r="B115" t="str">
            <v>HARNS, CHARLES</v>
          </cell>
          <cell r="C115">
            <v>372942</v>
          </cell>
          <cell r="D115">
            <v>1922</v>
          </cell>
          <cell r="E115" t="str">
            <v>372942</v>
          </cell>
          <cell r="F115" t="str">
            <v>001922</v>
          </cell>
          <cell r="H115" t="str">
            <v>HARNS</v>
          </cell>
          <cell r="I115" t="str">
            <v>CHARLES</v>
          </cell>
        </row>
        <row r="116">
          <cell r="A116">
            <v>1924</v>
          </cell>
          <cell r="B116" t="str">
            <v>TAVOLAJ, MARIO</v>
          </cell>
          <cell r="C116">
            <v>373063</v>
          </cell>
          <cell r="D116">
            <v>1924</v>
          </cell>
          <cell r="E116" t="str">
            <v>373063</v>
          </cell>
          <cell r="F116" t="str">
            <v>001924</v>
          </cell>
          <cell r="H116" t="str">
            <v>TAVOLAJ</v>
          </cell>
          <cell r="I116" t="str">
            <v>MARIO</v>
          </cell>
        </row>
        <row r="117">
          <cell r="A117">
            <v>1932</v>
          </cell>
          <cell r="B117" t="str">
            <v>BROWN, MARK</v>
          </cell>
          <cell r="C117">
            <v>372563</v>
          </cell>
          <cell r="D117">
            <v>1932</v>
          </cell>
          <cell r="E117" t="str">
            <v>372563</v>
          </cell>
          <cell r="F117" t="str">
            <v>001932</v>
          </cell>
          <cell r="H117" t="str">
            <v>BROWN</v>
          </cell>
          <cell r="I117" t="str">
            <v>MARK</v>
          </cell>
        </row>
        <row r="118">
          <cell r="A118">
            <v>1933</v>
          </cell>
          <cell r="B118" t="str">
            <v>MARIANO-JOAQUIM, BERNARDO</v>
          </cell>
          <cell r="C118">
            <v>372959</v>
          </cell>
          <cell r="D118">
            <v>1933</v>
          </cell>
          <cell r="E118" t="str">
            <v>372959</v>
          </cell>
          <cell r="F118" t="str">
            <v>001933</v>
          </cell>
          <cell r="H118" t="str">
            <v>MARIANO-JOAQUIM</v>
          </cell>
          <cell r="I118" t="str">
            <v>BERNARDO</v>
          </cell>
        </row>
        <row r="119">
          <cell r="A119">
            <v>1937</v>
          </cell>
          <cell r="B119" t="str">
            <v>LACZKO, FRANK</v>
          </cell>
          <cell r="C119">
            <v>372727</v>
          </cell>
          <cell r="D119">
            <v>1937</v>
          </cell>
          <cell r="E119" t="str">
            <v>372727</v>
          </cell>
          <cell r="F119" t="str">
            <v>001937</v>
          </cell>
          <cell r="H119" t="str">
            <v>LACZKO</v>
          </cell>
          <cell r="I119" t="str">
            <v>FRANK</v>
          </cell>
        </row>
        <row r="120">
          <cell r="A120">
            <v>1940</v>
          </cell>
          <cell r="B120" t="str">
            <v>LAU, KERSTIN</v>
          </cell>
          <cell r="C120">
            <v>372668</v>
          </cell>
          <cell r="D120">
            <v>1940</v>
          </cell>
          <cell r="E120" t="str">
            <v>372668</v>
          </cell>
          <cell r="F120" t="str">
            <v>001940</v>
          </cell>
          <cell r="H120" t="str">
            <v>LAU</v>
          </cell>
          <cell r="I120" t="str">
            <v>KERSTIN</v>
          </cell>
        </row>
        <row r="121">
          <cell r="A121">
            <v>1944</v>
          </cell>
          <cell r="B121" t="str">
            <v>SETHI, MEERA</v>
          </cell>
          <cell r="C121">
            <v>372814</v>
          </cell>
          <cell r="D121">
            <v>1944</v>
          </cell>
          <cell r="E121" t="str">
            <v>372814</v>
          </cell>
          <cell r="F121" t="str">
            <v>001944</v>
          </cell>
          <cell r="H121" t="str">
            <v>SETHI</v>
          </cell>
          <cell r="I121" t="str">
            <v>MEERA</v>
          </cell>
        </row>
        <row r="122">
          <cell r="A122">
            <v>1948</v>
          </cell>
          <cell r="B122" t="str">
            <v>CAPPUCCI, GIORGIO</v>
          </cell>
          <cell r="C122">
            <v>372572</v>
          </cell>
          <cell r="D122">
            <v>1948</v>
          </cell>
          <cell r="E122" t="str">
            <v>372572</v>
          </cell>
          <cell r="F122" t="str">
            <v>001948</v>
          </cell>
          <cell r="H122" t="str">
            <v>CAPPUCCI</v>
          </cell>
          <cell r="I122" t="str">
            <v>GIORGIO</v>
          </cell>
        </row>
        <row r="123">
          <cell r="A123">
            <v>1955</v>
          </cell>
          <cell r="B123" t="str">
            <v>TANIMURA, YORIO</v>
          </cell>
          <cell r="C123">
            <v>373010</v>
          </cell>
          <cell r="D123">
            <v>1955</v>
          </cell>
          <cell r="E123" t="str">
            <v>373010</v>
          </cell>
          <cell r="F123" t="str">
            <v>001955</v>
          </cell>
          <cell r="H123" t="str">
            <v>TANIMURA</v>
          </cell>
          <cell r="I123" t="str">
            <v>YORIO</v>
          </cell>
        </row>
        <row r="124">
          <cell r="A124">
            <v>1966</v>
          </cell>
          <cell r="B124" t="str">
            <v>DURAN-GONZALEZ SIMON, AMANDA</v>
          </cell>
          <cell r="C124">
            <v>372657</v>
          </cell>
          <cell r="D124">
            <v>1966</v>
          </cell>
          <cell r="E124" t="str">
            <v>372657</v>
          </cell>
          <cell r="F124" t="str">
            <v>001966</v>
          </cell>
          <cell r="H124" t="str">
            <v>DURAN-GONZALEZ SIMON</v>
          </cell>
          <cell r="I124" t="str">
            <v>AMANDA</v>
          </cell>
        </row>
        <row r="125">
          <cell r="A125">
            <v>1969</v>
          </cell>
          <cell r="B125" t="str">
            <v>DAUBA, SEBASTIEN</v>
          </cell>
          <cell r="C125">
            <v>372679</v>
          </cell>
          <cell r="D125">
            <v>1969</v>
          </cell>
          <cell r="E125" t="str">
            <v>372679</v>
          </cell>
          <cell r="F125" t="str">
            <v>001969</v>
          </cell>
          <cell r="H125" t="str">
            <v>DAUBA</v>
          </cell>
          <cell r="I125" t="str">
            <v>SEBASTIEN</v>
          </cell>
        </row>
        <row r="126">
          <cell r="A126">
            <v>1978</v>
          </cell>
          <cell r="B126" t="str">
            <v>AMROUCHE, FREDERIQUE</v>
          </cell>
          <cell r="C126">
            <v>372502</v>
          </cell>
          <cell r="D126">
            <v>1978</v>
          </cell>
          <cell r="E126" t="str">
            <v>372502</v>
          </cell>
          <cell r="F126" t="str">
            <v>001978</v>
          </cell>
          <cell r="H126" t="str">
            <v>AMROUCHE</v>
          </cell>
          <cell r="I126" t="str">
            <v>FREDERIQUE</v>
          </cell>
        </row>
        <row r="127">
          <cell r="A127">
            <v>1987</v>
          </cell>
          <cell r="B127" t="str">
            <v>PILLONEL, IRMELI</v>
          </cell>
          <cell r="C127">
            <v>372673</v>
          </cell>
          <cell r="D127">
            <v>1987</v>
          </cell>
          <cell r="E127" t="str">
            <v>372673</v>
          </cell>
          <cell r="F127" t="str">
            <v>001987</v>
          </cell>
          <cell r="H127" t="str">
            <v>PILLONEL</v>
          </cell>
          <cell r="I127" t="str">
            <v>IRMELI</v>
          </cell>
        </row>
        <row r="128">
          <cell r="A128">
            <v>1988</v>
          </cell>
          <cell r="B128" t="str">
            <v>ALATHUR, SUKUMAR</v>
          </cell>
          <cell r="C128">
            <v>372524</v>
          </cell>
          <cell r="D128">
            <v>1988</v>
          </cell>
          <cell r="E128" t="str">
            <v>372524</v>
          </cell>
          <cell r="F128" t="str">
            <v>001988</v>
          </cell>
          <cell r="H128" t="str">
            <v>ALATHUR</v>
          </cell>
          <cell r="I128" t="str">
            <v>SUKUMAR</v>
          </cell>
        </row>
        <row r="129">
          <cell r="A129">
            <v>1989</v>
          </cell>
          <cell r="B129" t="str">
            <v>VAN DER VYVER, NICHOLAS</v>
          </cell>
          <cell r="C129">
            <v>372856</v>
          </cell>
          <cell r="D129">
            <v>1989</v>
          </cell>
          <cell r="E129" t="str">
            <v>372856</v>
          </cell>
          <cell r="F129" t="str">
            <v>001989</v>
          </cell>
          <cell r="H129" t="str">
            <v>VAN DER VYVER</v>
          </cell>
          <cell r="I129" t="str">
            <v>NICHOLAS</v>
          </cell>
        </row>
        <row r="130">
          <cell r="A130">
            <v>2000</v>
          </cell>
          <cell r="B130" t="str">
            <v>STEPHEN, PINDIE ELLEN</v>
          </cell>
          <cell r="C130">
            <v>372829</v>
          </cell>
          <cell r="D130">
            <v>2000</v>
          </cell>
          <cell r="E130" t="str">
            <v>372829</v>
          </cell>
          <cell r="F130" t="str">
            <v>002000</v>
          </cell>
          <cell r="H130" t="str">
            <v>STEPHEN</v>
          </cell>
          <cell r="I130" t="str">
            <v>PINDIE ELLEN</v>
          </cell>
        </row>
        <row r="131">
          <cell r="A131">
            <v>2001</v>
          </cell>
          <cell r="B131" t="str">
            <v>DERTHICK, DAVID</v>
          </cell>
          <cell r="C131">
            <v>372683</v>
          </cell>
          <cell r="D131">
            <v>2001</v>
          </cell>
          <cell r="E131" t="str">
            <v>372683</v>
          </cell>
          <cell r="F131" t="str">
            <v>002001</v>
          </cell>
          <cell r="H131" t="str">
            <v>DERTHICK</v>
          </cell>
          <cell r="I131" t="str">
            <v>DAVID</v>
          </cell>
        </row>
        <row r="132">
          <cell r="A132">
            <v>2003</v>
          </cell>
          <cell r="B132" t="str">
            <v>FORSTER, FLORIAN</v>
          </cell>
          <cell r="C132">
            <v>372599</v>
          </cell>
          <cell r="D132">
            <v>2003</v>
          </cell>
          <cell r="E132" t="str">
            <v>372599</v>
          </cell>
          <cell r="F132" t="str">
            <v>002003</v>
          </cell>
          <cell r="H132" t="str">
            <v>FORSTER</v>
          </cell>
          <cell r="I132" t="str">
            <v>FLORIAN</v>
          </cell>
        </row>
        <row r="133">
          <cell r="A133">
            <v>2007</v>
          </cell>
          <cell r="B133" t="str">
            <v>BERNAUD, AGNES</v>
          </cell>
          <cell r="C133">
            <v>373022</v>
          </cell>
          <cell r="D133">
            <v>2007</v>
          </cell>
          <cell r="E133" t="str">
            <v>373022</v>
          </cell>
          <cell r="F133" t="str">
            <v>002007</v>
          </cell>
          <cell r="H133" t="str">
            <v>BERNAUD</v>
          </cell>
          <cell r="I133" t="str">
            <v>AGNES</v>
          </cell>
        </row>
        <row r="134">
          <cell r="A134">
            <v>2008</v>
          </cell>
          <cell r="B134" t="str">
            <v>COOK, JOHN</v>
          </cell>
          <cell r="C134">
            <v>372997</v>
          </cell>
          <cell r="D134">
            <v>2008</v>
          </cell>
          <cell r="E134" t="str">
            <v>372997</v>
          </cell>
          <cell r="F134" t="str">
            <v>002008</v>
          </cell>
          <cell r="H134" t="str">
            <v>COOK</v>
          </cell>
          <cell r="I134" t="str">
            <v>JOHN</v>
          </cell>
        </row>
        <row r="135">
          <cell r="A135">
            <v>2020</v>
          </cell>
          <cell r="B135" t="str">
            <v>DALMASSO, LAURENT</v>
          </cell>
          <cell r="C135">
            <v>373052</v>
          </cell>
          <cell r="D135">
            <v>2020</v>
          </cell>
          <cell r="E135" t="str">
            <v>373052</v>
          </cell>
          <cell r="F135" t="str">
            <v>002020</v>
          </cell>
          <cell r="H135" t="str">
            <v>DALMASSO</v>
          </cell>
          <cell r="I135" t="str">
            <v>LAURENT</v>
          </cell>
        </row>
        <row r="136">
          <cell r="A136">
            <v>2022</v>
          </cell>
          <cell r="B136" t="str">
            <v>LOSI, NATALE</v>
          </cell>
          <cell r="C136">
            <v>372770</v>
          </cell>
          <cell r="D136">
            <v>2022</v>
          </cell>
          <cell r="E136" t="str">
            <v>372770</v>
          </cell>
          <cell r="F136" t="str">
            <v>002022</v>
          </cell>
          <cell r="H136" t="str">
            <v>LOSI</v>
          </cell>
          <cell r="I136" t="str">
            <v>NATALE</v>
          </cell>
        </row>
        <row r="137">
          <cell r="A137">
            <v>2025</v>
          </cell>
          <cell r="B137" t="str">
            <v>GALABERT, PHILIPPE</v>
          </cell>
          <cell r="C137">
            <v>372916</v>
          </cell>
          <cell r="D137">
            <v>2025</v>
          </cell>
          <cell r="E137" t="str">
            <v>372916</v>
          </cell>
          <cell r="F137" t="str">
            <v>002025</v>
          </cell>
          <cell r="H137" t="str">
            <v>GALABERT</v>
          </cell>
          <cell r="I137" t="str">
            <v>PHILIPPE</v>
          </cell>
        </row>
        <row r="138">
          <cell r="A138">
            <v>2030</v>
          </cell>
          <cell r="B138" t="str">
            <v>NAKAYAMA, AKIO</v>
          </cell>
          <cell r="C138">
            <v>372623</v>
          </cell>
          <cell r="D138">
            <v>2030</v>
          </cell>
          <cell r="E138" t="str">
            <v>372623</v>
          </cell>
          <cell r="F138" t="str">
            <v>002030</v>
          </cell>
          <cell r="H138" t="str">
            <v>NAKAYAMA</v>
          </cell>
          <cell r="I138" t="str">
            <v>AKIO</v>
          </cell>
        </row>
        <row r="139">
          <cell r="A139">
            <v>2042</v>
          </cell>
          <cell r="B139" t="str">
            <v>BUSATTI, MAURIZIO</v>
          </cell>
          <cell r="C139">
            <v>372566</v>
          </cell>
          <cell r="D139">
            <v>2042</v>
          </cell>
          <cell r="E139" t="str">
            <v>372566</v>
          </cell>
          <cell r="F139" t="str">
            <v>002042</v>
          </cell>
          <cell r="H139" t="str">
            <v>BUSATTI</v>
          </cell>
          <cell r="I139" t="str">
            <v>MAURIZIO</v>
          </cell>
        </row>
        <row r="140">
          <cell r="A140">
            <v>2055</v>
          </cell>
          <cell r="B140" t="str">
            <v>MAKONNEN, ABYE</v>
          </cell>
          <cell r="C140">
            <v>372999</v>
          </cell>
          <cell r="D140">
            <v>2055</v>
          </cell>
          <cell r="E140" t="str">
            <v>372999</v>
          </cell>
          <cell r="F140" t="str">
            <v>002055</v>
          </cell>
          <cell r="H140" t="str">
            <v>MAKONNEN</v>
          </cell>
          <cell r="I140" t="str">
            <v>ABYE</v>
          </cell>
        </row>
        <row r="141">
          <cell r="A141">
            <v>2075</v>
          </cell>
          <cell r="B141" t="str">
            <v>ROSSI-LONGHI, PIERMARIA</v>
          </cell>
          <cell r="C141">
            <v>372797</v>
          </cell>
          <cell r="D141">
            <v>2075</v>
          </cell>
          <cell r="E141" t="str">
            <v>372797</v>
          </cell>
          <cell r="F141" t="str">
            <v>002075</v>
          </cell>
          <cell r="H141" t="str">
            <v>ROSSI-LONGHI</v>
          </cell>
          <cell r="I141" t="str">
            <v>PIERMARIA</v>
          </cell>
        </row>
        <row r="142">
          <cell r="A142">
            <v>2086</v>
          </cell>
          <cell r="B142" t="str">
            <v>ROSTIAUX, STEPHANE, PIERRE</v>
          </cell>
          <cell r="C142">
            <v>372630</v>
          </cell>
          <cell r="D142">
            <v>2086</v>
          </cell>
          <cell r="E142" t="str">
            <v>372630</v>
          </cell>
          <cell r="F142" t="str">
            <v>002086</v>
          </cell>
          <cell r="H142" t="str">
            <v>ROSTIAUX</v>
          </cell>
          <cell r="I142" t="str">
            <v>STEPHANE, PIERRE</v>
          </cell>
        </row>
        <row r="143">
          <cell r="A143">
            <v>2093</v>
          </cell>
          <cell r="B143" t="str">
            <v>TRAN, DUC</v>
          </cell>
          <cell r="C143">
            <v>372848</v>
          </cell>
          <cell r="D143">
            <v>2093</v>
          </cell>
          <cell r="E143" t="str">
            <v>372848</v>
          </cell>
          <cell r="F143" t="str">
            <v>002093</v>
          </cell>
          <cell r="H143" t="str">
            <v>TRAN</v>
          </cell>
          <cell r="I143" t="str">
            <v>DUC</v>
          </cell>
        </row>
        <row r="144">
          <cell r="A144">
            <v>2109</v>
          </cell>
          <cell r="B144" t="str">
            <v>WEISS, THOMAS</v>
          </cell>
          <cell r="C144">
            <v>372641</v>
          </cell>
          <cell r="D144">
            <v>2109</v>
          </cell>
          <cell r="E144" t="str">
            <v>372641</v>
          </cell>
          <cell r="F144" t="str">
            <v>002109</v>
          </cell>
          <cell r="H144" t="str">
            <v>WEISS</v>
          </cell>
          <cell r="I144" t="str">
            <v>THOMAS</v>
          </cell>
        </row>
        <row r="145">
          <cell r="A145">
            <v>2115</v>
          </cell>
          <cell r="B145" t="str">
            <v>SIDIBE, BAKARY</v>
          </cell>
          <cell r="C145">
            <v>373068</v>
          </cell>
          <cell r="D145">
            <v>2115</v>
          </cell>
          <cell r="E145" t="str">
            <v>373068</v>
          </cell>
          <cell r="F145" t="str">
            <v>002115</v>
          </cell>
          <cell r="H145" t="str">
            <v>SIDIBE</v>
          </cell>
          <cell r="I145" t="str">
            <v>BAKARY</v>
          </cell>
        </row>
        <row r="146">
          <cell r="A146">
            <v>2118</v>
          </cell>
          <cell r="B146" t="str">
            <v>BOASSO, MARCO</v>
          </cell>
          <cell r="C146">
            <v>372558</v>
          </cell>
          <cell r="D146">
            <v>2118</v>
          </cell>
          <cell r="E146" t="str">
            <v>372558</v>
          </cell>
          <cell r="F146" t="str">
            <v>002118</v>
          </cell>
          <cell r="H146" t="str">
            <v>BOASSO</v>
          </cell>
          <cell r="I146" t="str">
            <v>MARCO</v>
          </cell>
        </row>
        <row r="147">
          <cell r="A147">
            <v>2128</v>
          </cell>
          <cell r="B147" t="str">
            <v>BELTRAND, DIEGO</v>
          </cell>
          <cell r="C147">
            <v>372553</v>
          </cell>
          <cell r="D147">
            <v>2128</v>
          </cell>
          <cell r="E147" t="str">
            <v>372553</v>
          </cell>
          <cell r="F147" t="str">
            <v>002128</v>
          </cell>
          <cell r="H147" t="str">
            <v>BELTRAND</v>
          </cell>
          <cell r="I147" t="str">
            <v>DIEGO</v>
          </cell>
        </row>
        <row r="148">
          <cell r="A148">
            <v>2132</v>
          </cell>
          <cell r="B148" t="str">
            <v>GUZMAN, LEONEL ANTONIO</v>
          </cell>
          <cell r="C148">
            <v>372935</v>
          </cell>
          <cell r="D148">
            <v>2132</v>
          </cell>
          <cell r="E148" t="str">
            <v>372935</v>
          </cell>
          <cell r="F148" t="str">
            <v>002132</v>
          </cell>
          <cell r="H148" t="str">
            <v>GUZMAN</v>
          </cell>
          <cell r="I148" t="str">
            <v>LEONEL ANTONIO</v>
          </cell>
        </row>
        <row r="149">
          <cell r="A149">
            <v>2133</v>
          </cell>
          <cell r="B149" t="str">
            <v>GASCON, CHRISTOPHER, PAUL</v>
          </cell>
          <cell r="C149">
            <v>372600</v>
          </cell>
          <cell r="D149">
            <v>2133</v>
          </cell>
          <cell r="E149" t="str">
            <v>372600</v>
          </cell>
          <cell r="F149" t="str">
            <v>002133</v>
          </cell>
          <cell r="H149" t="str">
            <v>GASCON</v>
          </cell>
          <cell r="I149" t="str">
            <v>CHRISTOPHER, PAUL</v>
          </cell>
        </row>
        <row r="150">
          <cell r="A150">
            <v>2134</v>
          </cell>
          <cell r="B150" t="str">
            <v>CELESTINO, NORBERTO</v>
          </cell>
          <cell r="C150">
            <v>372576</v>
          </cell>
          <cell r="D150">
            <v>2134</v>
          </cell>
          <cell r="E150" t="str">
            <v>372576</v>
          </cell>
          <cell r="F150" t="str">
            <v>002134</v>
          </cell>
          <cell r="H150" t="str">
            <v>CELESTINO</v>
          </cell>
          <cell r="I150" t="str">
            <v>NORBERTO</v>
          </cell>
        </row>
        <row r="151">
          <cell r="A151">
            <v>2137</v>
          </cell>
          <cell r="B151" t="str">
            <v>PIMENTEL, JOSE DUARTE DA COSTA</v>
          </cell>
          <cell r="C151">
            <v>373017</v>
          </cell>
          <cell r="D151">
            <v>2137</v>
          </cell>
          <cell r="E151" t="str">
            <v>373017</v>
          </cell>
          <cell r="F151" t="str">
            <v>002137</v>
          </cell>
          <cell r="H151" t="str">
            <v>PIMENTEL</v>
          </cell>
          <cell r="I151" t="str">
            <v>JOSE DUARTE DA COSTA</v>
          </cell>
        </row>
        <row r="152">
          <cell r="A152">
            <v>2143</v>
          </cell>
          <cell r="B152" t="str">
            <v>MAXWALD, RUDOLF</v>
          </cell>
          <cell r="C152">
            <v>372965</v>
          </cell>
          <cell r="D152">
            <v>2143</v>
          </cell>
          <cell r="E152" t="str">
            <v>372965</v>
          </cell>
          <cell r="F152" t="str">
            <v>002143</v>
          </cell>
          <cell r="H152" t="str">
            <v>MAXWALD</v>
          </cell>
          <cell r="I152" t="str">
            <v>RUDOLF</v>
          </cell>
        </row>
        <row r="153">
          <cell r="A153">
            <v>2149</v>
          </cell>
          <cell r="B153" t="str">
            <v>MATTILA, HEIKKI</v>
          </cell>
          <cell r="C153">
            <v>372964</v>
          </cell>
          <cell r="D153">
            <v>2149</v>
          </cell>
          <cell r="E153" t="str">
            <v>372964</v>
          </cell>
          <cell r="F153" t="str">
            <v>002149</v>
          </cell>
          <cell r="H153" t="str">
            <v>MATTILA</v>
          </cell>
          <cell r="I153" t="str">
            <v>HEIKKI</v>
          </cell>
        </row>
        <row r="154">
          <cell r="A154">
            <v>2153</v>
          </cell>
          <cell r="B154" t="str">
            <v>DAOU, CHRISTIAN</v>
          </cell>
          <cell r="C154">
            <v>372654</v>
          </cell>
          <cell r="D154">
            <v>2153</v>
          </cell>
          <cell r="E154" t="str">
            <v>372654</v>
          </cell>
          <cell r="F154" t="str">
            <v>002153</v>
          </cell>
          <cell r="H154" t="str">
            <v>DAOU</v>
          </cell>
          <cell r="I154" t="str">
            <v>CHRISTIAN</v>
          </cell>
        </row>
        <row r="155">
          <cell r="A155">
            <v>2154</v>
          </cell>
          <cell r="B155" t="str">
            <v>SALNIKOWSKI, PETER PIOTR</v>
          </cell>
          <cell r="C155">
            <v>372803</v>
          </cell>
          <cell r="D155">
            <v>2154</v>
          </cell>
          <cell r="E155" t="str">
            <v>372803</v>
          </cell>
          <cell r="F155" t="str">
            <v>002154</v>
          </cell>
          <cell r="H155" t="str">
            <v>SALNIKOWSKI</v>
          </cell>
          <cell r="I155" t="str">
            <v>PETER PIOTR</v>
          </cell>
        </row>
        <row r="156">
          <cell r="A156">
            <v>2162</v>
          </cell>
          <cell r="B156" t="str">
            <v>GRAMMER, DIANE</v>
          </cell>
          <cell r="C156">
            <v>372605</v>
          </cell>
          <cell r="D156">
            <v>2162</v>
          </cell>
          <cell r="E156" t="str">
            <v>372605</v>
          </cell>
          <cell r="F156" t="str">
            <v>002162</v>
          </cell>
          <cell r="H156" t="str">
            <v>GRAMMER</v>
          </cell>
          <cell r="I156" t="str">
            <v>DIANE</v>
          </cell>
        </row>
        <row r="157">
          <cell r="A157">
            <v>2167</v>
          </cell>
          <cell r="B157" t="str">
            <v>FRIEDRICH, HARALD</v>
          </cell>
          <cell r="C157">
            <v>373054</v>
          </cell>
          <cell r="D157">
            <v>2167</v>
          </cell>
          <cell r="E157" t="str">
            <v>373054</v>
          </cell>
          <cell r="F157" t="str">
            <v>002167</v>
          </cell>
          <cell r="H157" t="str">
            <v>FRIEDRICH</v>
          </cell>
          <cell r="I157" t="str">
            <v>HARALD</v>
          </cell>
        </row>
        <row r="158">
          <cell r="A158">
            <v>2170</v>
          </cell>
          <cell r="B158" t="str">
            <v>ZIGIC, ZLATKO</v>
          </cell>
          <cell r="C158">
            <v>373025</v>
          </cell>
          <cell r="D158">
            <v>2170</v>
          </cell>
          <cell r="E158" t="str">
            <v>373025</v>
          </cell>
          <cell r="F158" t="str">
            <v>002170</v>
          </cell>
          <cell r="H158" t="str">
            <v>ZIGIC</v>
          </cell>
          <cell r="I158" t="str">
            <v>ZLATKO</v>
          </cell>
        </row>
        <row r="159">
          <cell r="A159">
            <v>2174</v>
          </cell>
          <cell r="B159" t="str">
            <v>SAADI, REDOUANE</v>
          </cell>
          <cell r="C159">
            <v>372801</v>
          </cell>
          <cell r="D159">
            <v>2174</v>
          </cell>
          <cell r="E159" t="str">
            <v>372801</v>
          </cell>
          <cell r="F159" t="str">
            <v>002174</v>
          </cell>
          <cell r="H159" t="str">
            <v>SAADI</v>
          </cell>
          <cell r="I159" t="str">
            <v>REDOUANE</v>
          </cell>
        </row>
        <row r="160">
          <cell r="A160">
            <v>2188</v>
          </cell>
          <cell r="B160" t="str">
            <v>BLOUIN, RAYNALD</v>
          </cell>
          <cell r="C160">
            <v>372557</v>
          </cell>
          <cell r="D160">
            <v>2188</v>
          </cell>
          <cell r="E160" t="str">
            <v>372557</v>
          </cell>
          <cell r="F160" t="str">
            <v>002188</v>
          </cell>
          <cell r="H160" t="str">
            <v>BLOUIN</v>
          </cell>
          <cell r="I160" t="str">
            <v>RAYNALD</v>
          </cell>
        </row>
        <row r="161">
          <cell r="A161">
            <v>2197</v>
          </cell>
          <cell r="B161" t="str">
            <v>ESCARIZ, ADRIANA</v>
          </cell>
          <cell r="C161">
            <v>372699</v>
          </cell>
          <cell r="D161">
            <v>2197</v>
          </cell>
          <cell r="E161" t="str">
            <v>372699</v>
          </cell>
          <cell r="F161" t="str">
            <v>002197</v>
          </cell>
          <cell r="H161" t="str">
            <v>ESCARIZ</v>
          </cell>
          <cell r="I161" t="str">
            <v>ADRIANA</v>
          </cell>
        </row>
        <row r="162">
          <cell r="A162">
            <v>2201</v>
          </cell>
          <cell r="B162" t="str">
            <v>LABOVITZ, JEFFREY</v>
          </cell>
          <cell r="C162">
            <v>372616</v>
          </cell>
          <cell r="D162">
            <v>2201</v>
          </cell>
          <cell r="E162" t="str">
            <v>372616</v>
          </cell>
          <cell r="F162" t="str">
            <v>002201</v>
          </cell>
          <cell r="H162" t="str">
            <v>LABOVITZ</v>
          </cell>
          <cell r="I162" t="str">
            <v>JEFFREY</v>
          </cell>
        </row>
        <row r="163">
          <cell r="A163">
            <v>2202</v>
          </cell>
          <cell r="B163" t="str">
            <v>DE CATALDO, TOMMASO</v>
          </cell>
          <cell r="C163">
            <v>372597</v>
          </cell>
          <cell r="D163">
            <v>2202</v>
          </cell>
          <cell r="E163" t="str">
            <v>372597</v>
          </cell>
          <cell r="F163" t="str">
            <v>002202</v>
          </cell>
          <cell r="H163" t="str">
            <v>DE CATALDO</v>
          </cell>
          <cell r="I163" t="str">
            <v>TOMMASO</v>
          </cell>
        </row>
        <row r="164">
          <cell r="A164">
            <v>2203</v>
          </cell>
          <cell r="B164" t="str">
            <v>CHOGA, ANDREW</v>
          </cell>
          <cell r="C164">
            <v>372581</v>
          </cell>
          <cell r="D164">
            <v>2203</v>
          </cell>
          <cell r="E164" t="str">
            <v>372581</v>
          </cell>
          <cell r="F164" t="str">
            <v>002203</v>
          </cell>
          <cell r="H164" t="str">
            <v>CHOGA</v>
          </cell>
          <cell r="I164" t="str">
            <v>ANDREW</v>
          </cell>
        </row>
        <row r="165">
          <cell r="A165">
            <v>2209</v>
          </cell>
          <cell r="B165" t="str">
            <v>MOSSAHEB, SHABNAM</v>
          </cell>
          <cell r="C165">
            <v>372978</v>
          </cell>
          <cell r="D165">
            <v>2209</v>
          </cell>
          <cell r="E165" t="str">
            <v>372978</v>
          </cell>
          <cell r="F165" t="str">
            <v>002209</v>
          </cell>
          <cell r="H165" t="str">
            <v>MOSSAHEB</v>
          </cell>
          <cell r="I165" t="str">
            <v>SHABNAM</v>
          </cell>
        </row>
        <row r="166">
          <cell r="A166">
            <v>2214</v>
          </cell>
          <cell r="B166" t="str">
            <v>TOMIYAMA, MARIKO</v>
          </cell>
          <cell r="C166">
            <v>372844</v>
          </cell>
          <cell r="D166">
            <v>2214</v>
          </cell>
          <cell r="E166" t="str">
            <v>372844</v>
          </cell>
          <cell r="F166" t="str">
            <v>002214</v>
          </cell>
          <cell r="H166" t="str">
            <v>TOMIYAMA</v>
          </cell>
          <cell r="I166" t="str">
            <v>MARIKO</v>
          </cell>
        </row>
        <row r="167">
          <cell r="A167">
            <v>2216</v>
          </cell>
          <cell r="B167" t="str">
            <v>CASATI, NIDIA</v>
          </cell>
          <cell r="C167">
            <v>372941</v>
          </cell>
          <cell r="D167">
            <v>2216</v>
          </cell>
          <cell r="E167" t="str">
            <v>372941</v>
          </cell>
          <cell r="F167" t="str">
            <v>002216</v>
          </cell>
          <cell r="H167" t="str">
            <v>CASATI</v>
          </cell>
          <cell r="I167" t="str">
            <v>NIDIA</v>
          </cell>
        </row>
        <row r="168">
          <cell r="A168">
            <v>2217</v>
          </cell>
          <cell r="B168" t="str">
            <v>MIRCESCU, LILIANA</v>
          </cell>
          <cell r="C168">
            <v>372972</v>
          </cell>
          <cell r="D168">
            <v>2217</v>
          </cell>
          <cell r="E168" t="str">
            <v>372972</v>
          </cell>
          <cell r="F168" t="str">
            <v>002217</v>
          </cell>
          <cell r="H168" t="str">
            <v>MIRCESCU</v>
          </cell>
          <cell r="I168" t="str">
            <v>LILIANA</v>
          </cell>
        </row>
        <row r="169">
          <cell r="A169">
            <v>2218</v>
          </cell>
          <cell r="B169" t="str">
            <v>HOFFMANN, KEN</v>
          </cell>
          <cell r="C169">
            <v>372897</v>
          </cell>
          <cell r="D169">
            <v>2218</v>
          </cell>
          <cell r="E169" t="str">
            <v>372897</v>
          </cell>
          <cell r="F169" t="str">
            <v>002218</v>
          </cell>
          <cell r="H169" t="str">
            <v>HOFFMANN</v>
          </cell>
          <cell r="I169" t="str">
            <v>KEN</v>
          </cell>
        </row>
        <row r="170">
          <cell r="A170">
            <v>2220</v>
          </cell>
          <cell r="B170" t="str">
            <v>CAMARILLO, JEANETTE</v>
          </cell>
          <cell r="C170">
            <v>372570</v>
          </cell>
          <cell r="D170">
            <v>2220</v>
          </cell>
          <cell r="E170" t="str">
            <v>372570</v>
          </cell>
          <cell r="F170" t="str">
            <v>002220</v>
          </cell>
          <cell r="H170" t="str">
            <v>CAMARILLO</v>
          </cell>
          <cell r="I170" t="str">
            <v>JEANETTE</v>
          </cell>
        </row>
        <row r="171">
          <cell r="A171">
            <v>2232</v>
          </cell>
          <cell r="B171" t="str">
            <v>PIQUION, NADIA</v>
          </cell>
          <cell r="C171">
            <v>372815</v>
          </cell>
          <cell r="D171">
            <v>2232</v>
          </cell>
          <cell r="E171" t="str">
            <v>372815</v>
          </cell>
          <cell r="F171" t="str">
            <v>002232</v>
          </cell>
          <cell r="H171" t="str">
            <v>PIQUION</v>
          </cell>
          <cell r="I171" t="str">
            <v>NADIA</v>
          </cell>
        </row>
        <row r="172">
          <cell r="A172">
            <v>2235</v>
          </cell>
          <cell r="B172" t="str">
            <v>AROCENA, FERNANDO</v>
          </cell>
          <cell r="C172">
            <v>372535</v>
          </cell>
          <cell r="D172">
            <v>2235</v>
          </cell>
          <cell r="E172" t="str">
            <v>372535</v>
          </cell>
          <cell r="F172" t="str">
            <v>002235</v>
          </cell>
          <cell r="H172" t="str">
            <v>AROCENA</v>
          </cell>
          <cell r="I172" t="str">
            <v>FERNANDO</v>
          </cell>
        </row>
        <row r="173">
          <cell r="A173">
            <v>2248</v>
          </cell>
          <cell r="B173" t="str">
            <v>JABER-TRASK, RANA</v>
          </cell>
          <cell r="C173">
            <v>372700</v>
          </cell>
          <cell r="D173">
            <v>2248</v>
          </cell>
          <cell r="E173" t="str">
            <v>372700</v>
          </cell>
          <cell r="F173" t="str">
            <v>002248</v>
          </cell>
          <cell r="H173" t="str">
            <v>JABER-TRASK</v>
          </cell>
          <cell r="I173" t="str">
            <v>RANA</v>
          </cell>
        </row>
        <row r="174">
          <cell r="A174">
            <v>2252</v>
          </cell>
          <cell r="B174" t="str">
            <v>CHAUZY, JEAN-PHILIPPE</v>
          </cell>
          <cell r="C174">
            <v>372578</v>
          </cell>
          <cell r="D174">
            <v>2252</v>
          </cell>
          <cell r="E174" t="str">
            <v>372578</v>
          </cell>
          <cell r="F174" t="str">
            <v>002252</v>
          </cell>
          <cell r="H174" t="str">
            <v>CHAUZY</v>
          </cell>
          <cell r="I174" t="str">
            <v>JEAN-PHILIPPE</v>
          </cell>
        </row>
        <row r="175">
          <cell r="A175">
            <v>2259</v>
          </cell>
          <cell r="B175" t="str">
            <v>HART, LAURENCE</v>
          </cell>
          <cell r="C175">
            <v>372610</v>
          </cell>
          <cell r="D175">
            <v>2259</v>
          </cell>
          <cell r="E175" t="str">
            <v>372610</v>
          </cell>
          <cell r="F175" t="str">
            <v>002259</v>
          </cell>
          <cell r="H175" t="str">
            <v>HART</v>
          </cell>
          <cell r="I175" t="str">
            <v>LAURENCE</v>
          </cell>
        </row>
        <row r="176">
          <cell r="A176">
            <v>2268</v>
          </cell>
          <cell r="B176" t="str">
            <v>GRECU, OCTAVIAN, PAUL</v>
          </cell>
          <cell r="C176">
            <v>372893</v>
          </cell>
          <cell r="D176">
            <v>2268</v>
          </cell>
          <cell r="E176" t="str">
            <v>372893</v>
          </cell>
          <cell r="F176" t="str">
            <v>002268</v>
          </cell>
          <cell r="H176" t="str">
            <v>GRECU</v>
          </cell>
          <cell r="I176" t="str">
            <v>OCTAVIAN, PAUL</v>
          </cell>
        </row>
        <row r="177">
          <cell r="A177">
            <v>2273</v>
          </cell>
          <cell r="B177" t="str">
            <v>HELKE, JILL</v>
          </cell>
          <cell r="C177">
            <v>372949</v>
          </cell>
          <cell r="D177">
            <v>2273</v>
          </cell>
          <cell r="E177" t="str">
            <v>372949</v>
          </cell>
          <cell r="F177" t="str">
            <v>002273</v>
          </cell>
          <cell r="H177" t="str">
            <v>HELKE</v>
          </cell>
          <cell r="I177" t="str">
            <v>JILL</v>
          </cell>
        </row>
        <row r="178">
          <cell r="A178">
            <v>2284</v>
          </cell>
          <cell r="B178" t="str">
            <v>GRANT, MALCOLM</v>
          </cell>
          <cell r="C178">
            <v>372929</v>
          </cell>
          <cell r="D178">
            <v>2284</v>
          </cell>
          <cell r="E178" t="str">
            <v>372929</v>
          </cell>
          <cell r="F178" t="str">
            <v>002284</v>
          </cell>
          <cell r="H178" t="str">
            <v>GRANT</v>
          </cell>
          <cell r="I178" t="str">
            <v>MALCOLM</v>
          </cell>
        </row>
        <row r="179">
          <cell r="A179">
            <v>2291</v>
          </cell>
          <cell r="B179" t="str">
            <v>TSCHANZ, MICHAEL</v>
          </cell>
          <cell r="C179">
            <v>372560</v>
          </cell>
          <cell r="D179">
            <v>2291</v>
          </cell>
          <cell r="E179" t="str">
            <v>372560</v>
          </cell>
          <cell r="F179" t="str">
            <v>002291</v>
          </cell>
          <cell r="H179" t="str">
            <v>TSCHANZ</v>
          </cell>
          <cell r="I179" t="str">
            <v>MICHAEL</v>
          </cell>
        </row>
        <row r="180">
          <cell r="A180">
            <v>2306</v>
          </cell>
          <cell r="B180" t="str">
            <v>OMANOVIC, VESNA</v>
          </cell>
          <cell r="C180">
            <v>372670</v>
          </cell>
          <cell r="D180">
            <v>2306</v>
          </cell>
          <cell r="E180" t="str">
            <v>372670</v>
          </cell>
          <cell r="F180" t="str">
            <v>002306</v>
          </cell>
          <cell r="H180" t="str">
            <v>OMANOVIC</v>
          </cell>
          <cell r="I180" t="str">
            <v>VESNA</v>
          </cell>
        </row>
        <row r="181">
          <cell r="A181">
            <v>2311</v>
          </cell>
          <cell r="B181" t="str">
            <v>LENNON, STEPHEN, MICHAEL</v>
          </cell>
          <cell r="C181">
            <v>372619</v>
          </cell>
          <cell r="D181">
            <v>2311</v>
          </cell>
          <cell r="E181" t="str">
            <v>372619</v>
          </cell>
          <cell r="F181" t="str">
            <v>002311</v>
          </cell>
          <cell r="H181" t="str">
            <v>LENNON</v>
          </cell>
          <cell r="I181" t="str">
            <v>STEPHEN, MICHAEL</v>
          </cell>
        </row>
        <row r="182">
          <cell r="A182">
            <v>2323</v>
          </cell>
          <cell r="B182" t="str">
            <v>ROBILLARD, RAFAEL</v>
          </cell>
          <cell r="C182">
            <v>377497</v>
          </cell>
          <cell r="D182">
            <v>2323</v>
          </cell>
          <cell r="E182" t="str">
            <v>377497</v>
          </cell>
          <cell r="F182" t="str">
            <v>002323</v>
          </cell>
          <cell r="H182" t="str">
            <v>ROBILLARD</v>
          </cell>
          <cell r="I182" t="str">
            <v>RAFAEL</v>
          </cell>
        </row>
        <row r="183">
          <cell r="A183">
            <v>2349</v>
          </cell>
          <cell r="B183" t="str">
            <v>PRAYADSAB, SUGUNYA</v>
          </cell>
          <cell r="C183">
            <v>372767</v>
          </cell>
          <cell r="D183">
            <v>2349</v>
          </cell>
          <cell r="E183" t="str">
            <v>372767</v>
          </cell>
          <cell r="F183" t="str">
            <v>002349</v>
          </cell>
          <cell r="H183" t="str">
            <v>PRAYADSAB</v>
          </cell>
          <cell r="I183" t="str">
            <v>SUGUNYA</v>
          </cell>
        </row>
        <row r="184">
          <cell r="A184">
            <v>2353</v>
          </cell>
          <cell r="B184" t="str">
            <v>GORACCI, MONICA</v>
          </cell>
          <cell r="C184">
            <v>372604</v>
          </cell>
          <cell r="D184">
            <v>2353</v>
          </cell>
          <cell r="E184" t="str">
            <v>372604</v>
          </cell>
          <cell r="F184" t="str">
            <v>002353</v>
          </cell>
          <cell r="H184" t="str">
            <v>GORACCI</v>
          </cell>
          <cell r="I184" t="str">
            <v>MONICA</v>
          </cell>
        </row>
        <row r="185">
          <cell r="A185">
            <v>2354</v>
          </cell>
          <cell r="B185" t="str">
            <v>LADORES, ERNESTO</v>
          </cell>
          <cell r="C185">
            <v>372728</v>
          </cell>
          <cell r="D185">
            <v>2354</v>
          </cell>
          <cell r="E185" t="str">
            <v>372728</v>
          </cell>
          <cell r="F185" t="str">
            <v>002354</v>
          </cell>
          <cell r="H185" t="str">
            <v>LADORES</v>
          </cell>
          <cell r="I185" t="str">
            <v>ERNESTO</v>
          </cell>
        </row>
        <row r="186">
          <cell r="A186">
            <v>2355</v>
          </cell>
          <cell r="B186" t="str">
            <v>LORENZ, WILLIAM</v>
          </cell>
          <cell r="C186">
            <v>372732</v>
          </cell>
          <cell r="D186">
            <v>2355</v>
          </cell>
          <cell r="E186" t="str">
            <v>372732</v>
          </cell>
          <cell r="F186" t="str">
            <v>002355</v>
          </cell>
          <cell r="H186" t="str">
            <v>LORENZ</v>
          </cell>
          <cell r="I186" t="str">
            <v>WILLIAM</v>
          </cell>
        </row>
        <row r="187">
          <cell r="A187">
            <v>2357</v>
          </cell>
          <cell r="B187" t="str">
            <v>NDIAYE, NDIORO</v>
          </cell>
          <cell r="C187">
            <v>373012</v>
          </cell>
          <cell r="D187">
            <v>2357</v>
          </cell>
          <cell r="E187" t="str">
            <v>373012</v>
          </cell>
          <cell r="F187" t="str">
            <v>002357</v>
          </cell>
          <cell r="H187" t="str">
            <v>NDIAYE</v>
          </cell>
          <cell r="I187" t="str">
            <v>NDIORO</v>
          </cell>
        </row>
        <row r="188">
          <cell r="A188">
            <v>2361</v>
          </cell>
          <cell r="B188" t="str">
            <v>SANTIAGO, ANITA</v>
          </cell>
          <cell r="C188">
            <v>372805</v>
          </cell>
          <cell r="D188">
            <v>2361</v>
          </cell>
          <cell r="E188" t="str">
            <v>372805</v>
          </cell>
          <cell r="F188" t="str">
            <v>002361</v>
          </cell>
          <cell r="H188" t="str">
            <v>SANTIAGO</v>
          </cell>
          <cell r="I188" t="str">
            <v>ANITA</v>
          </cell>
        </row>
        <row r="189">
          <cell r="A189">
            <v>2365</v>
          </cell>
          <cell r="B189" t="str">
            <v>DOYLE, CHRISTINE</v>
          </cell>
          <cell r="C189">
            <v>373067</v>
          </cell>
          <cell r="D189">
            <v>2365</v>
          </cell>
          <cell r="E189" t="str">
            <v>373067</v>
          </cell>
          <cell r="F189" t="str">
            <v>002365</v>
          </cell>
          <cell r="H189" t="str">
            <v>DOYLE</v>
          </cell>
          <cell r="I189" t="str">
            <v>CHRISTINE</v>
          </cell>
        </row>
        <row r="190">
          <cell r="A190">
            <v>2369</v>
          </cell>
          <cell r="B190" t="str">
            <v>ERIKSSON-BACA, LINDA MARIA</v>
          </cell>
          <cell r="C190">
            <v>372698</v>
          </cell>
          <cell r="D190">
            <v>2369</v>
          </cell>
          <cell r="E190" t="str">
            <v>372698</v>
          </cell>
          <cell r="F190" t="str">
            <v>002369</v>
          </cell>
          <cell r="H190" t="str">
            <v>ERIKSSON-BACA</v>
          </cell>
          <cell r="I190" t="str">
            <v>LINDA MARIA</v>
          </cell>
        </row>
        <row r="191">
          <cell r="A191">
            <v>2370</v>
          </cell>
          <cell r="B191" t="str">
            <v>LARSSON, FREDRIC</v>
          </cell>
          <cell r="C191">
            <v>372730</v>
          </cell>
          <cell r="D191">
            <v>2370</v>
          </cell>
          <cell r="E191" t="str">
            <v>372730</v>
          </cell>
          <cell r="F191" t="str">
            <v>002370</v>
          </cell>
          <cell r="H191" t="str">
            <v>LARSSON</v>
          </cell>
          <cell r="I191" t="str">
            <v>FREDRIC</v>
          </cell>
        </row>
        <row r="192">
          <cell r="A192">
            <v>2372</v>
          </cell>
          <cell r="B192" t="str">
            <v>GRUJOVIC, GORAN</v>
          </cell>
          <cell r="C192">
            <v>372931</v>
          </cell>
          <cell r="D192">
            <v>2372</v>
          </cell>
          <cell r="E192" t="str">
            <v>372931</v>
          </cell>
          <cell r="F192" t="str">
            <v>002372</v>
          </cell>
          <cell r="H192" t="str">
            <v>GRUJOVIC</v>
          </cell>
          <cell r="I192" t="str">
            <v>GORAN</v>
          </cell>
        </row>
        <row r="193">
          <cell r="A193">
            <v>2377</v>
          </cell>
          <cell r="B193" t="str">
            <v>ROCCO, GIANLUCA</v>
          </cell>
          <cell r="C193">
            <v>372796</v>
          </cell>
          <cell r="D193">
            <v>2377</v>
          </cell>
          <cell r="E193" t="str">
            <v>372796</v>
          </cell>
          <cell r="F193" t="str">
            <v>002377</v>
          </cell>
          <cell r="H193" t="str">
            <v>ROCCO</v>
          </cell>
          <cell r="I193" t="str">
            <v>GIANLUCA</v>
          </cell>
        </row>
        <row r="194">
          <cell r="A194">
            <v>2378</v>
          </cell>
          <cell r="B194" t="str">
            <v>MALANCA, MARIO LITO</v>
          </cell>
          <cell r="C194">
            <v>372957</v>
          </cell>
          <cell r="D194">
            <v>2378</v>
          </cell>
          <cell r="E194" t="str">
            <v>372957</v>
          </cell>
          <cell r="F194" t="str">
            <v>002378</v>
          </cell>
          <cell r="H194" t="str">
            <v>MALANCA</v>
          </cell>
          <cell r="I194" t="str">
            <v>MARIO LITO</v>
          </cell>
        </row>
        <row r="195">
          <cell r="A195">
            <v>2379</v>
          </cell>
          <cell r="B195" t="str">
            <v>HAMILTON, STEVEN</v>
          </cell>
          <cell r="C195">
            <v>372608</v>
          </cell>
          <cell r="D195">
            <v>2379</v>
          </cell>
          <cell r="E195" t="str">
            <v>372608</v>
          </cell>
          <cell r="F195" t="str">
            <v>002379</v>
          </cell>
          <cell r="H195" t="str">
            <v>HAMILTON</v>
          </cell>
          <cell r="I195" t="str">
            <v>STEVEN</v>
          </cell>
        </row>
        <row r="196">
          <cell r="A196">
            <v>2384</v>
          </cell>
          <cell r="B196" t="str">
            <v>TODOROVIC, LJILJANA</v>
          </cell>
          <cell r="C196">
            <v>372843</v>
          </cell>
          <cell r="D196">
            <v>2384</v>
          </cell>
          <cell r="E196" t="str">
            <v>372843</v>
          </cell>
          <cell r="F196" t="str">
            <v>002384</v>
          </cell>
          <cell r="H196" t="str">
            <v>TODOROVIC</v>
          </cell>
          <cell r="I196" t="str">
            <v>LJILJANA</v>
          </cell>
        </row>
        <row r="197">
          <cell r="A197">
            <v>2386</v>
          </cell>
          <cell r="B197" t="str">
            <v>FAVRAT, CLAUDINE</v>
          </cell>
          <cell r="C197">
            <v>372658</v>
          </cell>
          <cell r="D197">
            <v>2386</v>
          </cell>
          <cell r="E197" t="str">
            <v>372658</v>
          </cell>
          <cell r="F197" t="str">
            <v>002386</v>
          </cell>
          <cell r="H197" t="str">
            <v>FAVRAT</v>
          </cell>
          <cell r="I197" t="str">
            <v>CLAUDINE</v>
          </cell>
        </row>
        <row r="198">
          <cell r="A198">
            <v>2392</v>
          </cell>
          <cell r="B198" t="str">
            <v>LILJERT, PAR HENRIK</v>
          </cell>
          <cell r="C198">
            <v>372731</v>
          </cell>
          <cell r="D198">
            <v>2392</v>
          </cell>
          <cell r="E198" t="str">
            <v>372731</v>
          </cell>
          <cell r="F198" t="str">
            <v>002392</v>
          </cell>
          <cell r="H198" t="str">
            <v>LILJERT</v>
          </cell>
          <cell r="I198" t="str">
            <v>PAR HENRIK</v>
          </cell>
        </row>
        <row r="199">
          <cell r="A199">
            <v>2394</v>
          </cell>
          <cell r="B199" t="str">
            <v>JOHN, DAVID</v>
          </cell>
          <cell r="C199">
            <v>372704</v>
          </cell>
          <cell r="D199">
            <v>2394</v>
          </cell>
          <cell r="E199" t="str">
            <v>372704</v>
          </cell>
          <cell r="F199" t="str">
            <v>002394</v>
          </cell>
          <cell r="H199" t="str">
            <v>JOHN</v>
          </cell>
          <cell r="I199" t="str">
            <v>DAVID</v>
          </cell>
        </row>
        <row r="200">
          <cell r="A200">
            <v>2397</v>
          </cell>
          <cell r="B200" t="str">
            <v>LOWENSTEIN-LOM, JOHN CHRISTOPHER</v>
          </cell>
          <cell r="C200">
            <v>372733</v>
          </cell>
          <cell r="D200">
            <v>2397</v>
          </cell>
          <cell r="E200" t="str">
            <v>372733</v>
          </cell>
          <cell r="F200" t="str">
            <v>002397</v>
          </cell>
          <cell r="H200" t="str">
            <v>LOWENSTEIN-LOM</v>
          </cell>
          <cell r="I200" t="str">
            <v>JOHN CHRISTOPHER</v>
          </cell>
        </row>
        <row r="201">
          <cell r="A201">
            <v>2398</v>
          </cell>
          <cell r="B201" t="str">
            <v>WEANNARA, RACHAIN</v>
          </cell>
          <cell r="C201">
            <v>372868</v>
          </cell>
          <cell r="D201">
            <v>2398</v>
          </cell>
          <cell r="E201" t="str">
            <v>372868</v>
          </cell>
          <cell r="F201" t="str">
            <v>002398</v>
          </cell>
          <cell r="H201" t="str">
            <v>WEANNARA</v>
          </cell>
          <cell r="I201" t="str">
            <v>RACHAIN</v>
          </cell>
        </row>
        <row r="202">
          <cell r="A202">
            <v>2399</v>
          </cell>
          <cell r="B202" t="str">
            <v>VILLAFLORES, MAMERTO</v>
          </cell>
          <cell r="C202">
            <v>372861</v>
          </cell>
          <cell r="D202">
            <v>2399</v>
          </cell>
          <cell r="E202" t="str">
            <v>372861</v>
          </cell>
          <cell r="F202" t="str">
            <v>002399</v>
          </cell>
          <cell r="H202" t="str">
            <v>VILLAFLORES</v>
          </cell>
          <cell r="I202" t="str">
            <v>MAMERTO</v>
          </cell>
        </row>
        <row r="203">
          <cell r="A203">
            <v>2401</v>
          </cell>
          <cell r="B203" t="str">
            <v>TRIUMPHAVONG, KRIENG</v>
          </cell>
          <cell r="C203">
            <v>372850</v>
          </cell>
          <cell r="D203">
            <v>2401</v>
          </cell>
          <cell r="E203" t="str">
            <v>372850</v>
          </cell>
          <cell r="F203" t="str">
            <v>002401</v>
          </cell>
          <cell r="H203" t="str">
            <v>TRIUMPHAVONG</v>
          </cell>
          <cell r="I203" t="str">
            <v>KRIENG</v>
          </cell>
        </row>
        <row r="204">
          <cell r="A204">
            <v>2403</v>
          </cell>
          <cell r="B204" t="str">
            <v>CORCORAN, EDWARD</v>
          </cell>
          <cell r="C204">
            <v>372588</v>
          </cell>
          <cell r="D204">
            <v>2403</v>
          </cell>
          <cell r="E204" t="str">
            <v>372588</v>
          </cell>
          <cell r="F204" t="str">
            <v>002403</v>
          </cell>
          <cell r="H204" t="str">
            <v>CORCORAN</v>
          </cell>
          <cell r="I204" t="str">
            <v>EDWARD</v>
          </cell>
        </row>
        <row r="205">
          <cell r="A205">
            <v>2409</v>
          </cell>
          <cell r="B205" t="str">
            <v>FONG-JAN, JUN ANDREW</v>
          </cell>
          <cell r="C205">
            <v>372660</v>
          </cell>
          <cell r="D205">
            <v>2409</v>
          </cell>
          <cell r="E205" t="str">
            <v>372660</v>
          </cell>
          <cell r="F205" t="str">
            <v>002409</v>
          </cell>
          <cell r="H205" t="str">
            <v>FONG-JAN</v>
          </cell>
          <cell r="I205" t="str">
            <v>JUN ANDREW</v>
          </cell>
        </row>
        <row r="206">
          <cell r="A206">
            <v>2415</v>
          </cell>
          <cell r="B206" t="str">
            <v>DASH, SARAT</v>
          </cell>
          <cell r="C206">
            <v>372596</v>
          </cell>
          <cell r="D206">
            <v>2415</v>
          </cell>
          <cell r="E206" t="str">
            <v>372596</v>
          </cell>
          <cell r="F206" t="str">
            <v>002415</v>
          </cell>
          <cell r="H206" t="str">
            <v>DASH</v>
          </cell>
          <cell r="I206" t="str">
            <v>SARAT</v>
          </cell>
        </row>
        <row r="207">
          <cell r="A207">
            <v>2416</v>
          </cell>
          <cell r="B207" t="str">
            <v>AVRAMOVSKI, VLATKO</v>
          </cell>
          <cell r="C207">
            <v>373049</v>
          </cell>
          <cell r="D207">
            <v>2416</v>
          </cell>
          <cell r="E207" t="str">
            <v>373049</v>
          </cell>
          <cell r="F207" t="str">
            <v>002416</v>
          </cell>
          <cell r="H207" t="str">
            <v>AVRAMOVSKI</v>
          </cell>
          <cell r="I207" t="str">
            <v>VLATKO</v>
          </cell>
        </row>
        <row r="208">
          <cell r="A208">
            <v>2420</v>
          </cell>
          <cell r="B208" t="str">
            <v>KLEIN-SOLOMON, MICHELE</v>
          </cell>
          <cell r="C208">
            <v>372715</v>
          </cell>
          <cell r="D208">
            <v>2420</v>
          </cell>
          <cell r="E208" t="str">
            <v>372715</v>
          </cell>
          <cell r="F208" t="str">
            <v>002420</v>
          </cell>
          <cell r="H208" t="str">
            <v>KLEIN-SOLOMON</v>
          </cell>
          <cell r="I208" t="str">
            <v>MICHELE</v>
          </cell>
        </row>
        <row r="209">
          <cell r="A209">
            <v>2425</v>
          </cell>
          <cell r="B209" t="str">
            <v>RADICETTI, ANNA EVA</v>
          </cell>
          <cell r="C209">
            <v>372784</v>
          </cell>
          <cell r="D209">
            <v>2425</v>
          </cell>
          <cell r="E209" t="str">
            <v>372784</v>
          </cell>
          <cell r="F209" t="str">
            <v>002425</v>
          </cell>
          <cell r="H209" t="str">
            <v>RADICETTI</v>
          </cell>
          <cell r="I209" t="str">
            <v>ANNA EVA</v>
          </cell>
        </row>
        <row r="210">
          <cell r="A210">
            <v>2430</v>
          </cell>
          <cell r="B210" t="str">
            <v>HOFFMANN, LOUIS</v>
          </cell>
          <cell r="C210">
            <v>372612</v>
          </cell>
          <cell r="D210">
            <v>2430</v>
          </cell>
          <cell r="E210" t="str">
            <v>372612</v>
          </cell>
          <cell r="F210" t="str">
            <v>002430</v>
          </cell>
          <cell r="H210" t="str">
            <v>HOFFMANN</v>
          </cell>
          <cell r="I210" t="str">
            <v>LOUIS</v>
          </cell>
        </row>
        <row r="211">
          <cell r="A211">
            <v>2432</v>
          </cell>
          <cell r="B211" t="str">
            <v>HOBAT, POONSUK</v>
          </cell>
          <cell r="C211">
            <v>372950</v>
          </cell>
          <cell r="D211">
            <v>2432</v>
          </cell>
          <cell r="E211" t="str">
            <v>372950</v>
          </cell>
          <cell r="F211" t="str">
            <v>002432</v>
          </cell>
          <cell r="H211" t="str">
            <v>HOBAT</v>
          </cell>
          <cell r="I211" t="str">
            <v>POONSUK</v>
          </cell>
        </row>
        <row r="212">
          <cell r="A212">
            <v>2436</v>
          </cell>
          <cell r="B212" t="str">
            <v>PINEIRO, NIURKA</v>
          </cell>
          <cell r="C212">
            <v>372761</v>
          </cell>
          <cell r="D212">
            <v>2436</v>
          </cell>
          <cell r="E212" t="str">
            <v>372761</v>
          </cell>
          <cell r="F212" t="str">
            <v>002436</v>
          </cell>
          <cell r="H212" t="str">
            <v>PINEIRO</v>
          </cell>
          <cell r="I212" t="str">
            <v>NIURKA</v>
          </cell>
        </row>
        <row r="213">
          <cell r="A213">
            <v>2437</v>
          </cell>
          <cell r="B213" t="str">
            <v>SUTER, THEODORA</v>
          </cell>
          <cell r="C213">
            <v>372833</v>
          </cell>
          <cell r="D213">
            <v>2437</v>
          </cell>
          <cell r="E213" t="str">
            <v>372833</v>
          </cell>
          <cell r="F213" t="str">
            <v>002437</v>
          </cell>
          <cell r="H213" t="str">
            <v>SUTER</v>
          </cell>
          <cell r="I213" t="str">
            <v>THEODORA</v>
          </cell>
        </row>
        <row r="214">
          <cell r="A214">
            <v>2447</v>
          </cell>
          <cell r="B214" t="str">
            <v>CALADO, FERNANDO</v>
          </cell>
          <cell r="C214">
            <v>372568</v>
          </cell>
          <cell r="D214">
            <v>2447</v>
          </cell>
          <cell r="E214" t="str">
            <v>372568</v>
          </cell>
          <cell r="F214" t="str">
            <v>002447</v>
          </cell>
          <cell r="H214" t="str">
            <v>CALADO</v>
          </cell>
          <cell r="I214" t="str">
            <v>FERNANDO</v>
          </cell>
        </row>
        <row r="215">
          <cell r="A215">
            <v>2456</v>
          </cell>
          <cell r="B215" t="str">
            <v>BRENES, ALBERTO</v>
          </cell>
          <cell r="C215">
            <v>372562</v>
          </cell>
          <cell r="D215">
            <v>2456</v>
          </cell>
          <cell r="E215" t="str">
            <v>372562</v>
          </cell>
          <cell r="F215" t="str">
            <v>002456</v>
          </cell>
          <cell r="H215" t="str">
            <v>BRENES</v>
          </cell>
          <cell r="I215" t="str">
            <v>ALBERTO</v>
          </cell>
        </row>
        <row r="216">
          <cell r="A216">
            <v>2461</v>
          </cell>
          <cell r="B216" t="str">
            <v>MOHAMUD, MOHAMMED ABDI KER</v>
          </cell>
          <cell r="C216">
            <v>372621</v>
          </cell>
          <cell r="D216">
            <v>2461</v>
          </cell>
          <cell r="E216" t="str">
            <v>372621</v>
          </cell>
          <cell r="F216" t="str">
            <v>002461</v>
          </cell>
          <cell r="H216" t="str">
            <v>MOHAMUD</v>
          </cell>
          <cell r="I216" t="str">
            <v>MOHAMMED ABDI KER</v>
          </cell>
        </row>
        <row r="217">
          <cell r="A217">
            <v>2462</v>
          </cell>
          <cell r="B217" t="str">
            <v>ACHIENG, MAUREEN</v>
          </cell>
          <cell r="C217">
            <v>372520</v>
          </cell>
          <cell r="D217">
            <v>2462</v>
          </cell>
          <cell r="E217" t="str">
            <v>372520</v>
          </cell>
          <cell r="F217" t="str">
            <v>002462</v>
          </cell>
          <cell r="H217" t="str">
            <v>ACHIENG</v>
          </cell>
          <cell r="I217" t="str">
            <v>MAUREEN</v>
          </cell>
        </row>
        <row r="218">
          <cell r="A218">
            <v>2465</v>
          </cell>
          <cell r="B218" t="str">
            <v>PAREDES, FERDINAND</v>
          </cell>
          <cell r="C218">
            <v>373070</v>
          </cell>
          <cell r="D218">
            <v>2465</v>
          </cell>
          <cell r="E218" t="str">
            <v>373070</v>
          </cell>
          <cell r="F218" t="str">
            <v>002465</v>
          </cell>
          <cell r="H218" t="str">
            <v>PAREDES</v>
          </cell>
          <cell r="I218" t="str">
            <v>FERDINAND</v>
          </cell>
        </row>
        <row r="219">
          <cell r="A219">
            <v>2478</v>
          </cell>
          <cell r="B219" t="str">
            <v>MACNEIL, STUART</v>
          </cell>
          <cell r="C219">
            <v>372956</v>
          </cell>
          <cell r="D219">
            <v>2478</v>
          </cell>
          <cell r="E219" t="str">
            <v>372956</v>
          </cell>
          <cell r="F219" t="str">
            <v>002478</v>
          </cell>
          <cell r="H219" t="str">
            <v>MACNEIL</v>
          </cell>
          <cell r="I219" t="str">
            <v>STUART</v>
          </cell>
        </row>
        <row r="220">
          <cell r="A220">
            <v>2489</v>
          </cell>
          <cell r="B220" t="str">
            <v>DOMINGO              S, ARAH</v>
          </cell>
          <cell r="C220">
            <v>372690</v>
          </cell>
          <cell r="D220">
            <v>2489</v>
          </cell>
          <cell r="E220" t="str">
            <v>372690</v>
          </cell>
          <cell r="F220" t="str">
            <v>002489</v>
          </cell>
          <cell r="H220" t="str">
            <v>DOMINGO              S</v>
          </cell>
          <cell r="I220" t="str">
            <v>ARAH</v>
          </cell>
        </row>
        <row r="221">
          <cell r="A221">
            <v>2494</v>
          </cell>
          <cell r="B221" t="str">
            <v>SANZ, ROCIO</v>
          </cell>
          <cell r="C221">
            <v>372707</v>
          </cell>
          <cell r="D221">
            <v>2494</v>
          </cell>
          <cell r="E221" t="str">
            <v>372707</v>
          </cell>
          <cell r="F221" t="str">
            <v>002494</v>
          </cell>
          <cell r="H221" t="str">
            <v>SANZ</v>
          </cell>
          <cell r="I221" t="str">
            <v>ROCIO</v>
          </cell>
        </row>
        <row r="222">
          <cell r="A222">
            <v>2500</v>
          </cell>
          <cell r="B222" t="str">
            <v>HAJIYEV, ZEYNAL</v>
          </cell>
          <cell r="C222">
            <v>372939</v>
          </cell>
          <cell r="D222">
            <v>2500</v>
          </cell>
          <cell r="E222" t="str">
            <v>372939</v>
          </cell>
          <cell r="F222" t="str">
            <v>002500</v>
          </cell>
          <cell r="H222" t="str">
            <v>HAJIYEV</v>
          </cell>
          <cell r="I222" t="str">
            <v>ZEYNAL</v>
          </cell>
        </row>
        <row r="223">
          <cell r="A223">
            <v>2510</v>
          </cell>
          <cell r="B223" t="str">
            <v>YONG, LAI KONG</v>
          </cell>
          <cell r="C223">
            <v>372872</v>
          </cell>
          <cell r="D223">
            <v>2510</v>
          </cell>
          <cell r="E223" t="str">
            <v>372872</v>
          </cell>
          <cell r="F223" t="str">
            <v>002510</v>
          </cell>
          <cell r="H223" t="str">
            <v>YONG</v>
          </cell>
          <cell r="I223" t="str">
            <v>LAI KONG</v>
          </cell>
        </row>
        <row r="224">
          <cell r="A224">
            <v>2514</v>
          </cell>
          <cell r="B224" t="str">
            <v>DE BOECK, LAURENT</v>
          </cell>
          <cell r="C224">
            <v>372680</v>
          </cell>
          <cell r="D224">
            <v>2514</v>
          </cell>
          <cell r="E224" t="str">
            <v>372680</v>
          </cell>
          <cell r="F224" t="str">
            <v>002514</v>
          </cell>
          <cell r="H224" t="str">
            <v>DE BOECK</v>
          </cell>
          <cell r="I224" t="str">
            <v>LAURENT</v>
          </cell>
        </row>
        <row r="225">
          <cell r="A225">
            <v>2525</v>
          </cell>
          <cell r="B225" t="str">
            <v>LANDO, LORENA</v>
          </cell>
          <cell r="C225">
            <v>372729</v>
          </cell>
          <cell r="D225">
            <v>2525</v>
          </cell>
          <cell r="E225" t="str">
            <v>372729</v>
          </cell>
          <cell r="F225" t="str">
            <v>002525</v>
          </cell>
          <cell r="H225" t="str">
            <v>LANDO</v>
          </cell>
          <cell r="I225" t="str">
            <v>LORENA</v>
          </cell>
        </row>
        <row r="226">
          <cell r="A226">
            <v>2526</v>
          </cell>
          <cell r="B226" t="str">
            <v>GVILAVA, VLADIMIR</v>
          </cell>
          <cell r="C226">
            <v>372936</v>
          </cell>
          <cell r="D226">
            <v>2526</v>
          </cell>
          <cell r="E226" t="str">
            <v>372936</v>
          </cell>
          <cell r="F226" t="str">
            <v>002526</v>
          </cell>
          <cell r="H226" t="str">
            <v>GVILAVA</v>
          </cell>
          <cell r="I226" t="str">
            <v>VLADIMIR</v>
          </cell>
        </row>
        <row r="227">
          <cell r="A227">
            <v>2529</v>
          </cell>
          <cell r="B227" t="str">
            <v>VAN HOOF, MONIQUE</v>
          </cell>
          <cell r="C227">
            <v>372857</v>
          </cell>
          <cell r="D227">
            <v>2529</v>
          </cell>
          <cell r="E227" t="str">
            <v>372857</v>
          </cell>
          <cell r="F227" t="str">
            <v>002529</v>
          </cell>
          <cell r="H227" t="str">
            <v>VAN HOOF</v>
          </cell>
          <cell r="I227" t="str">
            <v>MONIQUE</v>
          </cell>
        </row>
        <row r="228">
          <cell r="A228">
            <v>2530</v>
          </cell>
          <cell r="B228" t="str">
            <v>JERSILD, AMY</v>
          </cell>
          <cell r="C228">
            <v>372702</v>
          </cell>
          <cell r="D228">
            <v>2530</v>
          </cell>
          <cell r="E228" t="str">
            <v>372702</v>
          </cell>
          <cell r="F228" t="str">
            <v>002530</v>
          </cell>
          <cell r="H228" t="str">
            <v>JERSILD</v>
          </cell>
          <cell r="I228" t="str">
            <v>AMY</v>
          </cell>
        </row>
        <row r="229">
          <cell r="A229">
            <v>2537</v>
          </cell>
          <cell r="B229" t="str">
            <v>TAHA, AMR</v>
          </cell>
          <cell r="C229">
            <v>372835</v>
          </cell>
          <cell r="D229">
            <v>2537</v>
          </cell>
          <cell r="E229" t="str">
            <v>372835</v>
          </cell>
          <cell r="F229" t="str">
            <v>002537</v>
          </cell>
          <cell r="H229" t="str">
            <v>TAHA</v>
          </cell>
          <cell r="I229" t="str">
            <v>AMR</v>
          </cell>
        </row>
        <row r="230">
          <cell r="A230">
            <v>2543</v>
          </cell>
          <cell r="B230" t="str">
            <v>HASCHENZ, TORSTEN</v>
          </cell>
          <cell r="C230">
            <v>372944</v>
          </cell>
          <cell r="D230">
            <v>2543</v>
          </cell>
          <cell r="E230" t="str">
            <v>372944</v>
          </cell>
          <cell r="F230" t="str">
            <v>002543</v>
          </cell>
          <cell r="H230" t="str">
            <v>HASCHENZ</v>
          </cell>
          <cell r="I230" t="str">
            <v>TORSTEN</v>
          </cell>
        </row>
        <row r="231">
          <cell r="A231">
            <v>2545</v>
          </cell>
          <cell r="B231" t="str">
            <v>KELLY, BRIAN</v>
          </cell>
          <cell r="C231">
            <v>373057</v>
          </cell>
          <cell r="D231">
            <v>2545</v>
          </cell>
          <cell r="E231" t="str">
            <v>373057</v>
          </cell>
          <cell r="F231" t="str">
            <v>002545</v>
          </cell>
          <cell r="H231" t="str">
            <v>KELLY</v>
          </cell>
          <cell r="I231" t="str">
            <v>BRIAN</v>
          </cell>
        </row>
        <row r="232">
          <cell r="A232">
            <v>2549</v>
          </cell>
          <cell r="B232" t="str">
            <v>DELAUNAY, ANNE</v>
          </cell>
          <cell r="C232">
            <v>372649</v>
          </cell>
          <cell r="D232">
            <v>2549</v>
          </cell>
          <cell r="E232" t="str">
            <v>372649</v>
          </cell>
          <cell r="F232" t="str">
            <v>002549</v>
          </cell>
          <cell r="H232" t="str">
            <v>DELAUNAY</v>
          </cell>
          <cell r="I232" t="str">
            <v>ANNE</v>
          </cell>
        </row>
        <row r="233">
          <cell r="A233">
            <v>2553</v>
          </cell>
          <cell r="B233" t="str">
            <v>NAUMOV, OLEG</v>
          </cell>
          <cell r="C233">
            <v>372983</v>
          </cell>
          <cell r="D233">
            <v>2553</v>
          </cell>
          <cell r="E233" t="str">
            <v>372983</v>
          </cell>
          <cell r="F233" t="str">
            <v>002553</v>
          </cell>
          <cell r="H233" t="str">
            <v>NAUMOV</v>
          </cell>
          <cell r="I233" t="str">
            <v>OLEG</v>
          </cell>
        </row>
        <row r="234">
          <cell r="A234">
            <v>2558</v>
          </cell>
          <cell r="B234" t="str">
            <v>TORLIC, HAZIM</v>
          </cell>
          <cell r="C234">
            <v>372846</v>
          </cell>
          <cell r="D234">
            <v>2558</v>
          </cell>
          <cell r="E234" t="str">
            <v>372846</v>
          </cell>
          <cell r="F234" t="str">
            <v>002558</v>
          </cell>
          <cell r="H234" t="str">
            <v>TORLIC</v>
          </cell>
          <cell r="I234" t="str">
            <v>HAZIM</v>
          </cell>
        </row>
        <row r="235">
          <cell r="A235">
            <v>2560</v>
          </cell>
          <cell r="B235" t="str">
            <v>ANGELOVSKI, VLATKO</v>
          </cell>
          <cell r="C235">
            <v>372503</v>
          </cell>
          <cell r="D235">
            <v>2560</v>
          </cell>
          <cell r="E235" t="str">
            <v>372503</v>
          </cell>
          <cell r="F235" t="str">
            <v>002560</v>
          </cell>
          <cell r="H235" t="str">
            <v>ANGELOVSKI</v>
          </cell>
          <cell r="I235" t="str">
            <v>VLATKO</v>
          </cell>
        </row>
        <row r="236">
          <cell r="A236">
            <v>2561</v>
          </cell>
          <cell r="B236" t="str">
            <v>SZABADOS, ARGENTINA</v>
          </cell>
          <cell r="C236">
            <v>372636</v>
          </cell>
          <cell r="D236">
            <v>2561</v>
          </cell>
          <cell r="E236" t="str">
            <v>372636</v>
          </cell>
          <cell r="F236" t="str">
            <v>002561</v>
          </cell>
          <cell r="H236" t="str">
            <v>SZABADOS</v>
          </cell>
          <cell r="I236" t="str">
            <v>ARGENTINA</v>
          </cell>
        </row>
        <row r="237">
          <cell r="A237">
            <v>2564</v>
          </cell>
          <cell r="B237" t="str">
            <v>GAJIC, DUSAN</v>
          </cell>
          <cell r="C237">
            <v>372915</v>
          </cell>
          <cell r="D237">
            <v>2564</v>
          </cell>
          <cell r="E237" t="str">
            <v>372915</v>
          </cell>
          <cell r="F237" t="str">
            <v>002564</v>
          </cell>
          <cell r="H237" t="str">
            <v>GAJIC</v>
          </cell>
          <cell r="I237" t="str">
            <v>DUSAN</v>
          </cell>
        </row>
        <row r="238">
          <cell r="A238">
            <v>2566</v>
          </cell>
          <cell r="B238" t="str">
            <v>KASSEBOHM, KATRIN</v>
          </cell>
          <cell r="C238">
            <v>373077</v>
          </cell>
          <cell r="D238">
            <v>2566</v>
          </cell>
          <cell r="E238" t="str">
            <v>373077</v>
          </cell>
          <cell r="F238" t="str">
            <v>002566</v>
          </cell>
          <cell r="H238" t="str">
            <v>KASSEBOHM</v>
          </cell>
          <cell r="I238" t="str">
            <v>KATRIN</v>
          </cell>
        </row>
        <row r="239">
          <cell r="A239">
            <v>2570</v>
          </cell>
          <cell r="B239" t="str">
            <v>OMOLE, CECILIA</v>
          </cell>
          <cell r="C239">
            <v>372745</v>
          </cell>
          <cell r="D239">
            <v>2570</v>
          </cell>
          <cell r="E239" t="str">
            <v>372745</v>
          </cell>
          <cell r="F239" t="str">
            <v>002570</v>
          </cell>
          <cell r="H239" t="str">
            <v>OMOLE</v>
          </cell>
          <cell r="I239" t="str">
            <v>CECILIA</v>
          </cell>
        </row>
        <row r="240">
          <cell r="A240">
            <v>2572</v>
          </cell>
          <cell r="B240" t="str">
            <v>CORDERO, RICARDO</v>
          </cell>
          <cell r="C240">
            <v>372589</v>
          </cell>
          <cell r="D240">
            <v>2572</v>
          </cell>
          <cell r="E240" t="str">
            <v>372589</v>
          </cell>
          <cell r="F240" t="str">
            <v>002572</v>
          </cell>
          <cell r="H240" t="str">
            <v>CORDERO</v>
          </cell>
          <cell r="I240" t="str">
            <v>RICARDO</v>
          </cell>
        </row>
        <row r="241">
          <cell r="A241">
            <v>2575</v>
          </cell>
          <cell r="B241" t="str">
            <v>PLETOSU, ADRIAN</v>
          </cell>
          <cell r="C241">
            <v>372763</v>
          </cell>
          <cell r="D241">
            <v>2575</v>
          </cell>
          <cell r="E241" t="str">
            <v>372763</v>
          </cell>
          <cell r="F241" t="str">
            <v>002575</v>
          </cell>
          <cell r="H241" t="str">
            <v>PLETOSU</v>
          </cell>
          <cell r="I241" t="str">
            <v>ADRIAN</v>
          </cell>
        </row>
        <row r="242">
          <cell r="A242">
            <v>2580</v>
          </cell>
          <cell r="B242" t="str">
            <v>SHABATURA, JOHN</v>
          </cell>
          <cell r="C242">
            <v>372817</v>
          </cell>
          <cell r="D242">
            <v>2580</v>
          </cell>
          <cell r="E242" t="str">
            <v>372817</v>
          </cell>
          <cell r="F242" t="str">
            <v>002580</v>
          </cell>
          <cell r="H242" t="str">
            <v>SHABATURA</v>
          </cell>
          <cell r="I242" t="str">
            <v>JOHN</v>
          </cell>
        </row>
        <row r="243">
          <cell r="A243">
            <v>2582</v>
          </cell>
          <cell r="B243" t="str">
            <v>KAZANETS, IGOR</v>
          </cell>
          <cell r="C243">
            <v>372709</v>
          </cell>
          <cell r="D243">
            <v>2582</v>
          </cell>
          <cell r="E243" t="str">
            <v>372709</v>
          </cell>
          <cell r="F243" t="str">
            <v>002582</v>
          </cell>
          <cell r="H243" t="str">
            <v>KAZANETS</v>
          </cell>
          <cell r="I243" t="str">
            <v>IGOR</v>
          </cell>
        </row>
        <row r="244">
          <cell r="A244">
            <v>2583</v>
          </cell>
          <cell r="B244" t="str">
            <v>BAERTEN-KIDD, GINETTE</v>
          </cell>
          <cell r="C244">
            <v>372542</v>
          </cell>
          <cell r="D244">
            <v>2583</v>
          </cell>
          <cell r="E244" t="str">
            <v>372542</v>
          </cell>
          <cell r="F244" t="str">
            <v>002583</v>
          </cell>
          <cell r="H244" t="str">
            <v>BAERTEN-KIDD</v>
          </cell>
          <cell r="I244" t="str">
            <v>GINETTE</v>
          </cell>
        </row>
        <row r="245">
          <cell r="A245">
            <v>2587</v>
          </cell>
          <cell r="B245" t="str">
            <v>DE SMIDT, LUISA MARINA</v>
          </cell>
          <cell r="C245">
            <v>372648</v>
          </cell>
          <cell r="D245">
            <v>2587</v>
          </cell>
          <cell r="E245" t="str">
            <v>372648</v>
          </cell>
          <cell r="F245" t="str">
            <v>002587</v>
          </cell>
          <cell r="H245" t="str">
            <v>DE SMIDT</v>
          </cell>
          <cell r="I245" t="str">
            <v>LUISA MARINA</v>
          </cell>
        </row>
        <row r="246">
          <cell r="A246">
            <v>2588</v>
          </cell>
          <cell r="B246" t="str">
            <v>TIMONEN, ANNIKA</v>
          </cell>
          <cell r="C246">
            <v>372842</v>
          </cell>
          <cell r="D246">
            <v>2588</v>
          </cell>
          <cell r="E246" t="str">
            <v>372842</v>
          </cell>
          <cell r="F246" t="str">
            <v>002588</v>
          </cell>
          <cell r="H246" t="str">
            <v>TIMONEN</v>
          </cell>
          <cell r="I246" t="str">
            <v>ANNIKA</v>
          </cell>
        </row>
        <row r="247">
          <cell r="A247">
            <v>2597</v>
          </cell>
          <cell r="B247" t="str">
            <v>WUEHLER, NORBERT</v>
          </cell>
          <cell r="C247">
            <v>373011</v>
          </cell>
          <cell r="D247">
            <v>2597</v>
          </cell>
          <cell r="E247" t="str">
            <v>373011</v>
          </cell>
          <cell r="F247" t="str">
            <v>002597</v>
          </cell>
          <cell r="H247" t="str">
            <v>WUEHLER</v>
          </cell>
          <cell r="I247" t="str">
            <v>NORBERT</v>
          </cell>
        </row>
        <row r="248">
          <cell r="A248">
            <v>2599</v>
          </cell>
          <cell r="B248" t="str">
            <v>GOODSTEIN, GREGOIRE</v>
          </cell>
          <cell r="C248">
            <v>372603</v>
          </cell>
          <cell r="D248">
            <v>2599</v>
          </cell>
          <cell r="E248" t="str">
            <v>372603</v>
          </cell>
          <cell r="F248" t="str">
            <v>002599</v>
          </cell>
          <cell r="H248" t="str">
            <v>GOODSTEIN</v>
          </cell>
          <cell r="I248" t="str">
            <v>GREGOIRE</v>
          </cell>
        </row>
        <row r="249">
          <cell r="A249">
            <v>2607</v>
          </cell>
          <cell r="B249" t="str">
            <v>THEOTOCATOS, NICHOLAS</v>
          </cell>
          <cell r="C249">
            <v>373100</v>
          </cell>
          <cell r="D249">
            <v>2607</v>
          </cell>
          <cell r="E249" t="str">
            <v>373100</v>
          </cell>
          <cell r="F249" t="str">
            <v>002607</v>
          </cell>
          <cell r="H249" t="str">
            <v>THEOTOCATOS</v>
          </cell>
          <cell r="I249" t="str">
            <v>NICHOLAS</v>
          </cell>
        </row>
        <row r="250">
          <cell r="A250">
            <v>2609</v>
          </cell>
          <cell r="B250" t="str">
            <v>BAIG, TAYYUB</v>
          </cell>
          <cell r="C250">
            <v>372543</v>
          </cell>
          <cell r="D250">
            <v>2609</v>
          </cell>
          <cell r="E250" t="str">
            <v>372543</v>
          </cell>
          <cell r="F250" t="str">
            <v>002609</v>
          </cell>
          <cell r="H250" t="str">
            <v>BAIG</v>
          </cell>
          <cell r="I250" t="str">
            <v>TAYYUB</v>
          </cell>
        </row>
        <row r="251">
          <cell r="A251">
            <v>2615</v>
          </cell>
          <cell r="B251" t="str">
            <v>HASLAM, JEREMY</v>
          </cell>
          <cell r="C251">
            <v>372946</v>
          </cell>
          <cell r="D251">
            <v>2615</v>
          </cell>
          <cell r="E251" t="str">
            <v>372946</v>
          </cell>
          <cell r="F251" t="str">
            <v>002615</v>
          </cell>
          <cell r="H251" t="str">
            <v>HASLAM</v>
          </cell>
          <cell r="I251" t="str">
            <v>JEREMY</v>
          </cell>
        </row>
        <row r="252">
          <cell r="A252">
            <v>2619</v>
          </cell>
          <cell r="B252" t="str">
            <v>RINCON, OMAR HORACIO</v>
          </cell>
          <cell r="C252">
            <v>372792</v>
          </cell>
          <cell r="D252">
            <v>2619</v>
          </cell>
          <cell r="E252" t="str">
            <v>372792</v>
          </cell>
          <cell r="F252" t="str">
            <v>002619</v>
          </cell>
          <cell r="H252" t="str">
            <v>RINCON</v>
          </cell>
          <cell r="I252" t="str">
            <v>OMAR HORACIO</v>
          </cell>
        </row>
        <row r="253">
          <cell r="A253">
            <v>2621</v>
          </cell>
          <cell r="B253" t="str">
            <v>GUIDI VASQUEZ, ALEJANDRO</v>
          </cell>
          <cell r="C253">
            <v>372607</v>
          </cell>
          <cell r="D253">
            <v>2621</v>
          </cell>
          <cell r="E253" t="str">
            <v>372607</v>
          </cell>
          <cell r="F253" t="str">
            <v>002621</v>
          </cell>
          <cell r="H253" t="str">
            <v>GUIDI VASQUEZ</v>
          </cell>
          <cell r="I253" t="str">
            <v>ALEJANDRO</v>
          </cell>
        </row>
        <row r="254">
          <cell r="A254">
            <v>2624</v>
          </cell>
          <cell r="B254" t="str">
            <v>OLIVEIRA-REIS, RUI</v>
          </cell>
          <cell r="C254">
            <v>372744</v>
          </cell>
          <cell r="D254">
            <v>2624</v>
          </cell>
          <cell r="E254" t="str">
            <v>372744</v>
          </cell>
          <cell r="F254" t="str">
            <v>002624</v>
          </cell>
          <cell r="H254" t="str">
            <v>OLIVEIRA-REIS</v>
          </cell>
          <cell r="I254" t="str">
            <v>RUI</v>
          </cell>
        </row>
        <row r="255">
          <cell r="A255">
            <v>2628</v>
          </cell>
          <cell r="B255" t="str">
            <v>PISANI, MARCELO</v>
          </cell>
          <cell r="C255">
            <v>372762</v>
          </cell>
          <cell r="D255">
            <v>2628</v>
          </cell>
          <cell r="E255" t="str">
            <v>372762</v>
          </cell>
          <cell r="F255" t="str">
            <v>002628</v>
          </cell>
          <cell r="H255" t="str">
            <v>PISANI</v>
          </cell>
          <cell r="I255" t="str">
            <v>MARCELO</v>
          </cell>
        </row>
        <row r="256">
          <cell r="A256">
            <v>2629</v>
          </cell>
          <cell r="B256" t="str">
            <v>SHALSI, ARENS</v>
          </cell>
          <cell r="C256">
            <v>372778</v>
          </cell>
          <cell r="D256">
            <v>2629</v>
          </cell>
          <cell r="E256" t="str">
            <v>372778</v>
          </cell>
          <cell r="F256" t="str">
            <v>002629</v>
          </cell>
          <cell r="H256" t="str">
            <v>SHALSI</v>
          </cell>
          <cell r="I256" t="str">
            <v>ARENS</v>
          </cell>
        </row>
        <row r="257">
          <cell r="A257">
            <v>2632</v>
          </cell>
          <cell r="B257" t="str">
            <v>NONNENMACHER, SOPHIE</v>
          </cell>
          <cell r="C257">
            <v>372991</v>
          </cell>
          <cell r="D257">
            <v>2632</v>
          </cell>
          <cell r="E257" t="str">
            <v>372991</v>
          </cell>
          <cell r="F257" t="str">
            <v>002632</v>
          </cell>
          <cell r="H257" t="str">
            <v>NONNENMACHER</v>
          </cell>
          <cell r="I257" t="str">
            <v>SOPHIE</v>
          </cell>
        </row>
        <row r="258">
          <cell r="A258">
            <v>2638</v>
          </cell>
          <cell r="B258" t="str">
            <v>NGUYEN, NGA KIM</v>
          </cell>
          <cell r="C258">
            <v>372986</v>
          </cell>
          <cell r="D258">
            <v>2638</v>
          </cell>
          <cell r="E258" t="str">
            <v>372986</v>
          </cell>
          <cell r="F258" t="str">
            <v>002638</v>
          </cell>
          <cell r="H258" t="str">
            <v>NGUYEN</v>
          </cell>
          <cell r="I258" t="str">
            <v>NGA KIM</v>
          </cell>
        </row>
        <row r="259">
          <cell r="A259">
            <v>2639</v>
          </cell>
          <cell r="B259" t="str">
            <v>HOGG, CHARLOTTE</v>
          </cell>
          <cell r="C259">
            <v>372951</v>
          </cell>
          <cell r="D259">
            <v>2639</v>
          </cell>
          <cell r="E259" t="str">
            <v>372951</v>
          </cell>
          <cell r="F259" t="str">
            <v>002639</v>
          </cell>
          <cell r="H259" t="str">
            <v>HOGG</v>
          </cell>
          <cell r="I259" t="str">
            <v>CHARLOTTE</v>
          </cell>
        </row>
        <row r="260">
          <cell r="A260">
            <v>2641</v>
          </cell>
          <cell r="B260" t="str">
            <v>TANTARUNA, LUZ</v>
          </cell>
          <cell r="C260">
            <v>372838</v>
          </cell>
          <cell r="D260">
            <v>2641</v>
          </cell>
          <cell r="E260" t="str">
            <v>372838</v>
          </cell>
          <cell r="F260" t="str">
            <v>002641</v>
          </cell>
          <cell r="H260" t="str">
            <v>TANTARUNA</v>
          </cell>
          <cell r="I260" t="str">
            <v>LUZ</v>
          </cell>
        </row>
        <row r="261">
          <cell r="A261">
            <v>2642</v>
          </cell>
          <cell r="B261" t="str">
            <v>NOVRUZOVA, ELNARA</v>
          </cell>
          <cell r="C261">
            <v>372902</v>
          </cell>
          <cell r="D261">
            <v>2642</v>
          </cell>
          <cell r="E261" t="str">
            <v>372902</v>
          </cell>
          <cell r="F261" t="str">
            <v>002642</v>
          </cell>
          <cell r="H261" t="str">
            <v>NOVRUZOVA</v>
          </cell>
          <cell r="I261" t="str">
            <v>ELNARA</v>
          </cell>
        </row>
        <row r="262">
          <cell r="A262">
            <v>2646</v>
          </cell>
          <cell r="B262" t="str">
            <v>SAVCHENKO, KATERYNA</v>
          </cell>
          <cell r="C262">
            <v>372810</v>
          </cell>
          <cell r="D262">
            <v>2646</v>
          </cell>
          <cell r="E262" t="str">
            <v>372810</v>
          </cell>
          <cell r="F262" t="str">
            <v>002646</v>
          </cell>
          <cell r="H262" t="str">
            <v>SAVCHENKO</v>
          </cell>
          <cell r="I262" t="str">
            <v>KATERYNA</v>
          </cell>
        </row>
        <row r="263">
          <cell r="A263">
            <v>2650</v>
          </cell>
          <cell r="B263" t="str">
            <v>SEYMOUR, LORRAINE</v>
          </cell>
          <cell r="C263">
            <v>372816</v>
          </cell>
          <cell r="D263">
            <v>2650</v>
          </cell>
          <cell r="E263" t="str">
            <v>372816</v>
          </cell>
          <cell r="F263" t="str">
            <v>002650</v>
          </cell>
          <cell r="H263" t="str">
            <v>SEYMOUR</v>
          </cell>
          <cell r="I263" t="str">
            <v>LORRAINE</v>
          </cell>
        </row>
        <row r="264">
          <cell r="A264">
            <v>2655</v>
          </cell>
          <cell r="B264" t="str">
            <v>RUMMAN, MARIA</v>
          </cell>
          <cell r="C264">
            <v>372631</v>
          </cell>
          <cell r="D264">
            <v>2655</v>
          </cell>
          <cell r="E264" t="str">
            <v>372631</v>
          </cell>
          <cell r="F264" t="str">
            <v>002655</v>
          </cell>
          <cell r="H264" t="str">
            <v>RUMMAN</v>
          </cell>
          <cell r="I264" t="str">
            <v>MARIA</v>
          </cell>
        </row>
        <row r="265">
          <cell r="A265">
            <v>2656</v>
          </cell>
          <cell r="B265" t="str">
            <v>FERNANDEZ, IDA MAE</v>
          </cell>
          <cell r="C265">
            <v>372905</v>
          </cell>
          <cell r="D265">
            <v>2656</v>
          </cell>
          <cell r="E265" t="str">
            <v>372905</v>
          </cell>
          <cell r="F265" t="str">
            <v>002656</v>
          </cell>
          <cell r="H265" t="str">
            <v>FERNANDEZ</v>
          </cell>
          <cell r="I265" t="str">
            <v>IDA MAE</v>
          </cell>
        </row>
        <row r="266">
          <cell r="A266">
            <v>2659</v>
          </cell>
          <cell r="B266" t="str">
            <v>SCHRUEFER, INGE</v>
          </cell>
          <cell r="C266">
            <v>373023</v>
          </cell>
          <cell r="D266">
            <v>2659</v>
          </cell>
          <cell r="E266" t="str">
            <v>373023</v>
          </cell>
          <cell r="F266" t="str">
            <v>002659</v>
          </cell>
          <cell r="H266" t="str">
            <v>SCHRUEFER</v>
          </cell>
          <cell r="I266" t="str">
            <v>INGE</v>
          </cell>
        </row>
        <row r="267">
          <cell r="A267">
            <v>2662</v>
          </cell>
          <cell r="B267" t="str">
            <v>GARNIER, PIERRE</v>
          </cell>
          <cell r="C267">
            <v>373069</v>
          </cell>
          <cell r="D267">
            <v>2662</v>
          </cell>
          <cell r="E267" t="str">
            <v>373069</v>
          </cell>
          <cell r="F267" t="str">
            <v>002662</v>
          </cell>
          <cell r="H267" t="str">
            <v>GARNIER</v>
          </cell>
          <cell r="I267" t="str">
            <v>PIERRE</v>
          </cell>
        </row>
        <row r="268">
          <cell r="A268">
            <v>2665</v>
          </cell>
          <cell r="B268" t="str">
            <v>RELIC, SANJA</v>
          </cell>
          <cell r="C268">
            <v>372789</v>
          </cell>
          <cell r="D268">
            <v>2665</v>
          </cell>
          <cell r="E268" t="str">
            <v>372789</v>
          </cell>
          <cell r="F268" t="str">
            <v>002665</v>
          </cell>
          <cell r="H268" t="str">
            <v>RELIC</v>
          </cell>
          <cell r="I268" t="str">
            <v>SANJA</v>
          </cell>
        </row>
        <row r="269">
          <cell r="A269">
            <v>2667</v>
          </cell>
          <cell r="B269" t="str">
            <v>MARQUES, PAULO</v>
          </cell>
          <cell r="C269">
            <v>372960</v>
          </cell>
          <cell r="D269">
            <v>2667</v>
          </cell>
          <cell r="E269" t="str">
            <v>372960</v>
          </cell>
          <cell r="F269" t="str">
            <v>002667</v>
          </cell>
          <cell r="H269" t="str">
            <v>MARQUES</v>
          </cell>
          <cell r="I269" t="str">
            <v>PAULO</v>
          </cell>
        </row>
        <row r="270">
          <cell r="A270">
            <v>2671</v>
          </cell>
          <cell r="B270" t="str">
            <v>TAMAGNINI, STEFANO</v>
          </cell>
          <cell r="C270">
            <v>372837</v>
          </cell>
          <cell r="D270">
            <v>2671</v>
          </cell>
          <cell r="E270" t="str">
            <v>372837</v>
          </cell>
          <cell r="F270" t="str">
            <v>002671</v>
          </cell>
          <cell r="H270" t="str">
            <v>TAMAGNINI</v>
          </cell>
          <cell r="I270" t="str">
            <v>STEFANO</v>
          </cell>
        </row>
        <row r="271">
          <cell r="A271">
            <v>2674</v>
          </cell>
          <cell r="B271" t="str">
            <v>KAZAYISENGA, FRANCOISE</v>
          </cell>
          <cell r="C271">
            <v>372665</v>
          </cell>
          <cell r="D271">
            <v>2674</v>
          </cell>
          <cell r="E271" t="str">
            <v>372665</v>
          </cell>
          <cell r="F271" t="str">
            <v>002674</v>
          </cell>
          <cell r="H271" t="str">
            <v>KAZAYISENGA</v>
          </cell>
          <cell r="I271" t="str">
            <v>FRANCOISE</v>
          </cell>
        </row>
        <row r="272">
          <cell r="A272">
            <v>2678</v>
          </cell>
          <cell r="B272" t="str">
            <v>VIERA NOVELLA, GUILLERMO</v>
          </cell>
          <cell r="C272">
            <v>372860</v>
          </cell>
          <cell r="D272">
            <v>2678</v>
          </cell>
          <cell r="E272" t="str">
            <v>372860</v>
          </cell>
          <cell r="F272" t="str">
            <v>002678</v>
          </cell>
          <cell r="H272" t="str">
            <v>VIERA NOVELLA</v>
          </cell>
          <cell r="I272" t="str">
            <v>GUILLERMO</v>
          </cell>
        </row>
        <row r="273">
          <cell r="A273">
            <v>2684</v>
          </cell>
          <cell r="B273" t="str">
            <v>SMITH, SHANNON</v>
          </cell>
          <cell r="C273">
            <v>372824</v>
          </cell>
          <cell r="D273">
            <v>2684</v>
          </cell>
          <cell r="E273" t="str">
            <v>372824</v>
          </cell>
          <cell r="F273" t="str">
            <v>002684</v>
          </cell>
          <cell r="H273" t="str">
            <v>SMITH</v>
          </cell>
          <cell r="I273" t="str">
            <v>SHANNON</v>
          </cell>
        </row>
        <row r="274">
          <cell r="A274">
            <v>2695</v>
          </cell>
          <cell r="B274" t="str">
            <v>ABDEL MONEIM MOSTA, FA HASSAN</v>
          </cell>
          <cell r="C274">
            <v>372517</v>
          </cell>
          <cell r="D274">
            <v>2695</v>
          </cell>
          <cell r="E274" t="str">
            <v>372517</v>
          </cell>
          <cell r="F274" t="str">
            <v>002695</v>
          </cell>
          <cell r="H274" t="str">
            <v>ABDEL MONEIM MOSTA</v>
          </cell>
          <cell r="I274" t="str">
            <v>FA HASSAN</v>
          </cell>
        </row>
        <row r="275">
          <cell r="A275">
            <v>2697</v>
          </cell>
          <cell r="B275" t="str">
            <v>KWENDE, WILLIAM</v>
          </cell>
          <cell r="C275">
            <v>372726</v>
          </cell>
          <cell r="D275">
            <v>2697</v>
          </cell>
          <cell r="E275" t="str">
            <v>372726</v>
          </cell>
          <cell r="F275" t="str">
            <v>002697</v>
          </cell>
          <cell r="H275" t="str">
            <v>KWENDE</v>
          </cell>
          <cell r="I275" t="str">
            <v>WILLIAM</v>
          </cell>
        </row>
        <row r="276">
          <cell r="A276">
            <v>2698</v>
          </cell>
          <cell r="B276" t="str">
            <v>SIEGMAN, ANDREW</v>
          </cell>
          <cell r="C276">
            <v>372820</v>
          </cell>
          <cell r="D276">
            <v>2698</v>
          </cell>
          <cell r="E276" t="str">
            <v>372820</v>
          </cell>
          <cell r="F276" t="str">
            <v>002698</v>
          </cell>
          <cell r="H276" t="str">
            <v>SIEGMAN</v>
          </cell>
          <cell r="I276" t="str">
            <v>ANDREW</v>
          </cell>
        </row>
        <row r="277">
          <cell r="A277">
            <v>2703</v>
          </cell>
          <cell r="B277" t="str">
            <v>IKOVAC, LOVORKA</v>
          </cell>
          <cell r="C277">
            <v>372954</v>
          </cell>
          <cell r="D277">
            <v>2703</v>
          </cell>
          <cell r="E277" t="str">
            <v>372954</v>
          </cell>
          <cell r="F277" t="str">
            <v>002703</v>
          </cell>
          <cell r="H277" t="str">
            <v>IKOVAC</v>
          </cell>
          <cell r="I277" t="str">
            <v>LOVORKA</v>
          </cell>
        </row>
        <row r="278">
          <cell r="A278">
            <v>2710</v>
          </cell>
          <cell r="B278" t="str">
            <v>DO, TUAN ANH</v>
          </cell>
          <cell r="C278">
            <v>372689</v>
          </cell>
          <cell r="D278">
            <v>2710</v>
          </cell>
          <cell r="E278" t="str">
            <v>372689</v>
          </cell>
          <cell r="F278" t="str">
            <v>002710</v>
          </cell>
          <cell r="H278" t="str">
            <v>DO</v>
          </cell>
          <cell r="I278" t="str">
            <v>TUAN ANH</v>
          </cell>
        </row>
        <row r="279">
          <cell r="A279">
            <v>2714</v>
          </cell>
          <cell r="B279" t="str">
            <v>NEUMANN, PETRA</v>
          </cell>
          <cell r="C279">
            <v>372984</v>
          </cell>
          <cell r="D279">
            <v>2714</v>
          </cell>
          <cell r="E279" t="str">
            <v>372984</v>
          </cell>
          <cell r="F279" t="str">
            <v>002714</v>
          </cell>
          <cell r="H279" t="str">
            <v>NEUMANN</v>
          </cell>
          <cell r="I279" t="str">
            <v>PETRA</v>
          </cell>
        </row>
        <row r="280">
          <cell r="A280">
            <v>2729</v>
          </cell>
          <cell r="B280" t="str">
            <v>GALEV, ALEKSANDAR</v>
          </cell>
          <cell r="C280">
            <v>372917</v>
          </cell>
          <cell r="D280">
            <v>2729</v>
          </cell>
          <cell r="E280" t="str">
            <v>372917</v>
          </cell>
          <cell r="F280" t="str">
            <v>002729</v>
          </cell>
          <cell r="H280" t="str">
            <v>GALEV</v>
          </cell>
          <cell r="I280" t="str">
            <v>ALEKSANDAR</v>
          </cell>
        </row>
        <row r="281">
          <cell r="A281">
            <v>2730</v>
          </cell>
          <cell r="B281" t="str">
            <v>D'ANGELO, CECILIA</v>
          </cell>
          <cell r="C281">
            <v>372653</v>
          </cell>
          <cell r="D281">
            <v>2730</v>
          </cell>
          <cell r="E281" t="str">
            <v>372653</v>
          </cell>
          <cell r="F281" t="str">
            <v>002730</v>
          </cell>
          <cell r="H281" t="str">
            <v>D'ANGELO</v>
          </cell>
          <cell r="I281" t="str">
            <v>CECILIA</v>
          </cell>
        </row>
        <row r="282">
          <cell r="A282">
            <v>2742</v>
          </cell>
          <cell r="B282" t="str">
            <v>MARTENS, JONATHAN</v>
          </cell>
          <cell r="C282">
            <v>372961</v>
          </cell>
          <cell r="D282">
            <v>2742</v>
          </cell>
          <cell r="E282" t="str">
            <v>372961</v>
          </cell>
          <cell r="F282" t="str">
            <v>002742</v>
          </cell>
          <cell r="H282" t="str">
            <v>MARTENS</v>
          </cell>
          <cell r="I282" t="str">
            <v>JONATHAN</v>
          </cell>
        </row>
        <row r="283">
          <cell r="A283">
            <v>2744</v>
          </cell>
          <cell r="B283" t="str">
            <v>HAQUE, MD. SHAHIDUL</v>
          </cell>
          <cell r="C283">
            <v>372609</v>
          </cell>
          <cell r="D283">
            <v>2744</v>
          </cell>
          <cell r="E283" t="str">
            <v>372609</v>
          </cell>
          <cell r="F283" t="str">
            <v>002744</v>
          </cell>
          <cell r="H283" t="str">
            <v>HAQUE</v>
          </cell>
          <cell r="I283" t="str">
            <v>MD. SHAHIDUL</v>
          </cell>
        </row>
        <row r="284">
          <cell r="A284">
            <v>2747</v>
          </cell>
          <cell r="B284" t="str">
            <v>CVETKOVSKI, IGOR</v>
          </cell>
          <cell r="C284">
            <v>373066</v>
          </cell>
          <cell r="D284">
            <v>2747</v>
          </cell>
          <cell r="E284" t="str">
            <v>373066</v>
          </cell>
          <cell r="F284" t="str">
            <v>002747</v>
          </cell>
          <cell r="H284" t="str">
            <v>CVETKOVSKI</v>
          </cell>
          <cell r="I284" t="str">
            <v>IGOR</v>
          </cell>
        </row>
        <row r="285">
          <cell r="A285">
            <v>2749</v>
          </cell>
          <cell r="B285" t="str">
            <v>STRAUSS, ANKE</v>
          </cell>
          <cell r="C285">
            <v>372574</v>
          </cell>
          <cell r="D285">
            <v>2749</v>
          </cell>
          <cell r="E285" t="str">
            <v>372574</v>
          </cell>
          <cell r="F285" t="str">
            <v>002749</v>
          </cell>
          <cell r="H285" t="str">
            <v>STRAUSS</v>
          </cell>
          <cell r="I285" t="str">
            <v>ANKE</v>
          </cell>
        </row>
        <row r="286">
          <cell r="A286">
            <v>2758</v>
          </cell>
          <cell r="B286" t="str">
            <v>KAMBAL, HIND HASSAN</v>
          </cell>
          <cell r="C286">
            <v>372663</v>
          </cell>
          <cell r="D286">
            <v>2758</v>
          </cell>
          <cell r="E286" t="str">
            <v>372663</v>
          </cell>
          <cell r="F286" t="str">
            <v>002758</v>
          </cell>
          <cell r="H286" t="str">
            <v>KAMBAL</v>
          </cell>
          <cell r="I286" t="str">
            <v>HIND HASSAN</v>
          </cell>
        </row>
        <row r="287">
          <cell r="A287">
            <v>2767</v>
          </cell>
          <cell r="B287" t="str">
            <v>PARCO, KRISTIN</v>
          </cell>
          <cell r="C287">
            <v>372567</v>
          </cell>
          <cell r="D287">
            <v>2767</v>
          </cell>
          <cell r="E287" t="str">
            <v>372567</v>
          </cell>
          <cell r="F287" t="str">
            <v>002767</v>
          </cell>
          <cell r="H287" t="str">
            <v>PARCO</v>
          </cell>
          <cell r="I287" t="str">
            <v>KRISTIN</v>
          </cell>
        </row>
        <row r="288">
          <cell r="A288">
            <v>2768</v>
          </cell>
          <cell r="B288" t="str">
            <v>ZHAO, JIAN</v>
          </cell>
          <cell r="C288">
            <v>372877</v>
          </cell>
          <cell r="D288">
            <v>2768</v>
          </cell>
          <cell r="E288" t="str">
            <v>372877</v>
          </cell>
          <cell r="F288" t="str">
            <v>002768</v>
          </cell>
          <cell r="H288" t="str">
            <v>ZHAO</v>
          </cell>
          <cell r="I288" t="str">
            <v>JIAN</v>
          </cell>
        </row>
        <row r="289">
          <cell r="A289">
            <v>2773</v>
          </cell>
          <cell r="B289" t="str">
            <v>ORTEGA-GRECO, ZITA AN</v>
          </cell>
          <cell r="C289">
            <v>372749</v>
          </cell>
          <cell r="D289">
            <v>2773</v>
          </cell>
          <cell r="E289" t="str">
            <v>372749</v>
          </cell>
          <cell r="F289" t="str">
            <v>002773</v>
          </cell>
          <cell r="H289" t="str">
            <v>ORTEGA-GRECO</v>
          </cell>
          <cell r="I289" t="str">
            <v>ZITA AN</v>
          </cell>
        </row>
        <row r="290">
          <cell r="A290">
            <v>2774</v>
          </cell>
          <cell r="B290" t="str">
            <v>SAN MIGUEL, CAROLINE</v>
          </cell>
          <cell r="C290">
            <v>372773</v>
          </cell>
          <cell r="D290">
            <v>2774</v>
          </cell>
          <cell r="E290" t="str">
            <v>372773</v>
          </cell>
          <cell r="F290" t="str">
            <v>002774</v>
          </cell>
          <cell r="H290" t="str">
            <v>SAN MIGUEL</v>
          </cell>
          <cell r="I290" t="str">
            <v>CAROLINE</v>
          </cell>
        </row>
        <row r="291">
          <cell r="A291">
            <v>2784</v>
          </cell>
          <cell r="B291" t="str">
            <v>SATO, MIO</v>
          </cell>
          <cell r="C291">
            <v>372898</v>
          </cell>
          <cell r="D291">
            <v>2784</v>
          </cell>
          <cell r="E291" t="str">
            <v>372898</v>
          </cell>
          <cell r="F291" t="str">
            <v>002784</v>
          </cell>
          <cell r="H291" t="str">
            <v>SATO</v>
          </cell>
          <cell r="I291" t="str">
            <v>MIO</v>
          </cell>
        </row>
        <row r="292">
          <cell r="A292">
            <v>2790</v>
          </cell>
          <cell r="B292" t="str">
            <v>PRAWONGCHAI, WISANU</v>
          </cell>
          <cell r="C292">
            <v>372766</v>
          </cell>
          <cell r="D292">
            <v>2790</v>
          </cell>
          <cell r="E292" t="str">
            <v>372766</v>
          </cell>
          <cell r="F292" t="str">
            <v>002790</v>
          </cell>
          <cell r="H292" t="str">
            <v>PRAWONGCHAI</v>
          </cell>
          <cell r="I292" t="str">
            <v>WISANU</v>
          </cell>
        </row>
        <row r="293">
          <cell r="A293">
            <v>2795</v>
          </cell>
          <cell r="B293" t="str">
            <v>COSTILLA, OSCAR</v>
          </cell>
          <cell r="C293">
            <v>372590</v>
          </cell>
          <cell r="D293">
            <v>2795</v>
          </cell>
          <cell r="E293" t="str">
            <v>372590</v>
          </cell>
          <cell r="F293" t="str">
            <v>002795</v>
          </cell>
          <cell r="H293" t="str">
            <v>COSTILLA</v>
          </cell>
          <cell r="I293" t="str">
            <v>OSCAR</v>
          </cell>
        </row>
        <row r="294">
          <cell r="A294">
            <v>2801</v>
          </cell>
          <cell r="B294" t="str">
            <v>THURIAUX, DAMIEN</v>
          </cell>
          <cell r="C294">
            <v>372841</v>
          </cell>
          <cell r="D294">
            <v>2801</v>
          </cell>
          <cell r="E294" t="str">
            <v>372841</v>
          </cell>
          <cell r="F294" t="str">
            <v>002801</v>
          </cell>
          <cell r="H294" t="str">
            <v>THURIAUX</v>
          </cell>
          <cell r="I294" t="str">
            <v>DAMIEN</v>
          </cell>
        </row>
        <row r="295">
          <cell r="A295">
            <v>2806</v>
          </cell>
          <cell r="B295" t="str">
            <v>DASSANAYAKE, CHAMINDA</v>
          </cell>
          <cell r="C295">
            <v>372799</v>
          </cell>
          <cell r="D295">
            <v>2806</v>
          </cell>
          <cell r="E295" t="str">
            <v>372799</v>
          </cell>
          <cell r="F295" t="str">
            <v>002806</v>
          </cell>
          <cell r="H295" t="str">
            <v>DASSANAYAKE</v>
          </cell>
          <cell r="I295" t="str">
            <v>CHAMINDA</v>
          </cell>
        </row>
        <row r="296">
          <cell r="A296">
            <v>2812</v>
          </cell>
          <cell r="B296" t="str">
            <v>CMILJANIC, JELENA</v>
          </cell>
          <cell r="C296">
            <v>372584</v>
          </cell>
          <cell r="D296">
            <v>2812</v>
          </cell>
          <cell r="E296" t="str">
            <v>372584</v>
          </cell>
          <cell r="F296" t="str">
            <v>002812</v>
          </cell>
          <cell r="H296" t="str">
            <v>CMILJANIC</v>
          </cell>
          <cell r="I296" t="str">
            <v>JELENA</v>
          </cell>
        </row>
        <row r="297">
          <cell r="A297">
            <v>2813</v>
          </cell>
          <cell r="B297" t="str">
            <v>CARQUILLAT, AUDREY</v>
          </cell>
          <cell r="C297">
            <v>372510</v>
          </cell>
          <cell r="D297">
            <v>2813</v>
          </cell>
          <cell r="E297" t="str">
            <v>372510</v>
          </cell>
          <cell r="F297" t="str">
            <v>002813</v>
          </cell>
          <cell r="H297" t="str">
            <v>CARQUILLAT</v>
          </cell>
          <cell r="I297" t="str">
            <v>AUDREY</v>
          </cell>
        </row>
        <row r="298">
          <cell r="A298">
            <v>2815</v>
          </cell>
          <cell r="B298" t="str">
            <v>BACA, JORGE</v>
          </cell>
          <cell r="C298">
            <v>372540</v>
          </cell>
          <cell r="D298">
            <v>2815</v>
          </cell>
          <cell r="E298" t="str">
            <v>372540</v>
          </cell>
          <cell r="F298" t="str">
            <v>002815</v>
          </cell>
          <cell r="H298" t="str">
            <v>BACA</v>
          </cell>
          <cell r="I298" t="str">
            <v>JORGE</v>
          </cell>
        </row>
        <row r="299">
          <cell r="A299">
            <v>2818</v>
          </cell>
          <cell r="B299" t="str">
            <v>FRATESCHI-VIEIRA, LUIZ</v>
          </cell>
          <cell r="C299">
            <v>372911</v>
          </cell>
          <cell r="D299">
            <v>2818</v>
          </cell>
          <cell r="E299" t="str">
            <v>372911</v>
          </cell>
          <cell r="F299" t="str">
            <v>002818</v>
          </cell>
          <cell r="H299" t="str">
            <v>FRATESCHI-VIEIRA</v>
          </cell>
          <cell r="I299" t="str">
            <v>LUIZ</v>
          </cell>
        </row>
        <row r="300">
          <cell r="A300">
            <v>2821</v>
          </cell>
          <cell r="B300" t="str">
            <v>REDPATH, JILLYANNE</v>
          </cell>
          <cell r="C300">
            <v>372788</v>
          </cell>
          <cell r="D300">
            <v>2821</v>
          </cell>
          <cell r="E300" t="str">
            <v>372788</v>
          </cell>
          <cell r="F300" t="str">
            <v>002821</v>
          </cell>
          <cell r="H300" t="str">
            <v>REDPATH</v>
          </cell>
          <cell r="I300" t="str">
            <v>JILLYANNE</v>
          </cell>
        </row>
        <row r="301">
          <cell r="A301">
            <v>2828</v>
          </cell>
          <cell r="B301" t="str">
            <v>MAHMOODI, M. SHAMEL</v>
          </cell>
          <cell r="C301">
            <v>372620</v>
          </cell>
          <cell r="D301">
            <v>2828</v>
          </cell>
          <cell r="E301" t="str">
            <v>372620</v>
          </cell>
          <cell r="F301" t="str">
            <v>002828</v>
          </cell>
          <cell r="H301" t="str">
            <v>MAHMOODI</v>
          </cell>
          <cell r="I301" t="str">
            <v>M. SHAMEL</v>
          </cell>
        </row>
        <row r="302">
          <cell r="A302">
            <v>2829</v>
          </cell>
          <cell r="B302" t="str">
            <v>KIKKAWA, AIKO</v>
          </cell>
          <cell r="C302">
            <v>372713</v>
          </cell>
          <cell r="D302">
            <v>2829</v>
          </cell>
          <cell r="E302" t="str">
            <v>372713</v>
          </cell>
          <cell r="F302" t="str">
            <v>002829</v>
          </cell>
          <cell r="H302" t="str">
            <v>KIKKAWA</v>
          </cell>
          <cell r="I302" t="str">
            <v>AIKO</v>
          </cell>
        </row>
        <row r="303">
          <cell r="A303">
            <v>2831</v>
          </cell>
          <cell r="B303" t="str">
            <v>AHMAD, MAHER</v>
          </cell>
          <cell r="C303">
            <v>372522</v>
          </cell>
          <cell r="D303">
            <v>2831</v>
          </cell>
          <cell r="E303" t="str">
            <v>372522</v>
          </cell>
          <cell r="F303" t="str">
            <v>002831</v>
          </cell>
          <cell r="H303" t="str">
            <v>AHMAD</v>
          </cell>
          <cell r="I303" t="str">
            <v>MAHER</v>
          </cell>
        </row>
        <row r="304">
          <cell r="A304">
            <v>2832</v>
          </cell>
          <cell r="B304" t="str">
            <v>CREMASCO, ANDREA</v>
          </cell>
          <cell r="C304">
            <v>372514</v>
          </cell>
          <cell r="D304">
            <v>2832</v>
          </cell>
          <cell r="E304" t="str">
            <v>372514</v>
          </cell>
          <cell r="F304" t="str">
            <v>002832</v>
          </cell>
          <cell r="H304" t="str">
            <v>CREMASCO</v>
          </cell>
          <cell r="I304" t="str">
            <v>ANDREA</v>
          </cell>
        </row>
        <row r="305">
          <cell r="A305">
            <v>2846</v>
          </cell>
          <cell r="B305" t="str">
            <v>GIGIR, ESTER</v>
          </cell>
          <cell r="C305">
            <v>372922</v>
          </cell>
          <cell r="D305">
            <v>2846</v>
          </cell>
          <cell r="E305" t="str">
            <v>372922</v>
          </cell>
          <cell r="F305" t="str">
            <v>002846</v>
          </cell>
          <cell r="H305" t="str">
            <v>GIGIR</v>
          </cell>
          <cell r="I305" t="str">
            <v>ESTER</v>
          </cell>
        </row>
        <row r="306">
          <cell r="A306">
            <v>2848</v>
          </cell>
          <cell r="B306" t="str">
            <v>GAO, YI</v>
          </cell>
          <cell r="C306">
            <v>373029</v>
          </cell>
          <cell r="D306">
            <v>2848</v>
          </cell>
          <cell r="E306" t="str">
            <v>373029</v>
          </cell>
          <cell r="F306" t="str">
            <v>002848</v>
          </cell>
          <cell r="H306" t="str">
            <v>GAO</v>
          </cell>
          <cell r="I306" t="str">
            <v>YI</v>
          </cell>
        </row>
        <row r="307">
          <cell r="A307">
            <v>2857</v>
          </cell>
          <cell r="B307" t="str">
            <v>MICEVSKI, DEJAN</v>
          </cell>
          <cell r="C307">
            <v>372970</v>
          </cell>
          <cell r="D307">
            <v>2857</v>
          </cell>
          <cell r="E307" t="str">
            <v>372970</v>
          </cell>
          <cell r="F307" t="str">
            <v>002857</v>
          </cell>
          <cell r="H307" t="str">
            <v>MICEVSKI</v>
          </cell>
          <cell r="I307" t="str">
            <v>DEJAN</v>
          </cell>
        </row>
        <row r="308">
          <cell r="A308">
            <v>2876</v>
          </cell>
          <cell r="B308" t="str">
            <v>NAOUM, MARWAN NAIM MICHAEL</v>
          </cell>
          <cell r="C308">
            <v>372982</v>
          </cell>
          <cell r="D308">
            <v>2876</v>
          </cell>
          <cell r="E308" t="str">
            <v>372982</v>
          </cell>
          <cell r="F308" t="str">
            <v>002876</v>
          </cell>
          <cell r="H308" t="str">
            <v>NAOUM</v>
          </cell>
          <cell r="I308" t="str">
            <v>MARWAN NAIM MICHAEL</v>
          </cell>
        </row>
        <row r="309">
          <cell r="A309">
            <v>2889</v>
          </cell>
          <cell r="B309" t="str">
            <v>FURGLER, GERARD</v>
          </cell>
          <cell r="C309">
            <v>372661</v>
          </cell>
          <cell r="D309">
            <v>2889</v>
          </cell>
          <cell r="E309" t="str">
            <v>372661</v>
          </cell>
          <cell r="F309" t="str">
            <v>002889</v>
          </cell>
          <cell r="H309" t="str">
            <v>FURGLER</v>
          </cell>
          <cell r="I309" t="str">
            <v>GERARD</v>
          </cell>
        </row>
        <row r="310">
          <cell r="A310">
            <v>2892</v>
          </cell>
          <cell r="B310" t="str">
            <v>WARDAK, OSMAN</v>
          </cell>
          <cell r="C310">
            <v>372866</v>
          </cell>
          <cell r="D310">
            <v>2892</v>
          </cell>
          <cell r="E310" t="str">
            <v>372866</v>
          </cell>
          <cell r="F310" t="str">
            <v>002892</v>
          </cell>
          <cell r="H310" t="str">
            <v>WARDAK</v>
          </cell>
          <cell r="I310" t="str">
            <v>OSMAN</v>
          </cell>
        </row>
        <row r="311">
          <cell r="A311">
            <v>2897</v>
          </cell>
          <cell r="B311" t="str">
            <v>TSCHANNEN, MOHAMMAD</v>
          </cell>
          <cell r="C311">
            <v>373004</v>
          </cell>
          <cell r="D311">
            <v>2897</v>
          </cell>
          <cell r="E311" t="str">
            <v>373004</v>
          </cell>
          <cell r="F311" t="str">
            <v>002897</v>
          </cell>
          <cell r="H311" t="str">
            <v>TSCHANNEN</v>
          </cell>
          <cell r="I311" t="str">
            <v>MOHAMMAD</v>
          </cell>
        </row>
        <row r="312">
          <cell r="A312">
            <v>2915</v>
          </cell>
          <cell r="B312" t="str">
            <v>DROULEZ, FRANCOISE</v>
          </cell>
          <cell r="C312">
            <v>372650</v>
          </cell>
          <cell r="D312">
            <v>2915</v>
          </cell>
          <cell r="E312" t="str">
            <v>372650</v>
          </cell>
          <cell r="F312" t="str">
            <v>002915</v>
          </cell>
          <cell r="H312" t="str">
            <v>DROULEZ</v>
          </cell>
          <cell r="I312" t="str">
            <v>FRANCOISE</v>
          </cell>
        </row>
        <row r="313">
          <cell r="A313">
            <v>2922</v>
          </cell>
          <cell r="B313" t="str">
            <v>LEE, JUNG HYE</v>
          </cell>
          <cell r="C313">
            <v>372618</v>
          </cell>
          <cell r="D313">
            <v>2922</v>
          </cell>
          <cell r="E313" t="str">
            <v>372618</v>
          </cell>
          <cell r="F313" t="str">
            <v>002922</v>
          </cell>
          <cell r="H313" t="str">
            <v>LEE</v>
          </cell>
          <cell r="I313" t="str">
            <v>JUNG HYE</v>
          </cell>
        </row>
        <row r="314">
          <cell r="A314">
            <v>2935</v>
          </cell>
          <cell r="B314" t="str">
            <v>MERMIER, JOCELYNE</v>
          </cell>
          <cell r="C314">
            <v>372899</v>
          </cell>
          <cell r="D314">
            <v>2935</v>
          </cell>
          <cell r="E314" t="str">
            <v>372899</v>
          </cell>
          <cell r="F314" t="str">
            <v>002935</v>
          </cell>
          <cell r="H314" t="str">
            <v>MERMIER</v>
          </cell>
          <cell r="I314" t="str">
            <v>JOCELYNE</v>
          </cell>
        </row>
        <row r="315">
          <cell r="A315">
            <v>2946</v>
          </cell>
          <cell r="B315" t="str">
            <v>KLEMM, JOHANNA</v>
          </cell>
          <cell r="C315">
            <v>372716</v>
          </cell>
          <cell r="D315">
            <v>2946</v>
          </cell>
          <cell r="E315" t="str">
            <v>372716</v>
          </cell>
          <cell r="F315" t="str">
            <v>002946</v>
          </cell>
          <cell r="H315" t="str">
            <v>KLEMM</v>
          </cell>
          <cell r="I315" t="str">
            <v>JOHANNA</v>
          </cell>
        </row>
        <row r="316">
          <cell r="A316">
            <v>2951</v>
          </cell>
          <cell r="B316" t="str">
            <v>SHANAJ, HERA</v>
          </cell>
          <cell r="C316">
            <v>372819</v>
          </cell>
          <cell r="D316">
            <v>2951</v>
          </cell>
          <cell r="E316" t="str">
            <v>372819</v>
          </cell>
          <cell r="F316" t="str">
            <v>002951</v>
          </cell>
          <cell r="H316" t="str">
            <v>SHANAJ</v>
          </cell>
          <cell r="I316" t="str">
            <v>HERA</v>
          </cell>
        </row>
        <row r="317">
          <cell r="A317">
            <v>2955</v>
          </cell>
          <cell r="B317" t="str">
            <v>RIALLANT, CECILE</v>
          </cell>
          <cell r="C317">
            <v>372790</v>
          </cell>
          <cell r="D317">
            <v>2955</v>
          </cell>
          <cell r="E317" t="str">
            <v>372790</v>
          </cell>
          <cell r="F317" t="str">
            <v>002955</v>
          </cell>
          <cell r="H317" t="str">
            <v>RIALLANT</v>
          </cell>
          <cell r="I317" t="str">
            <v>CECILE</v>
          </cell>
        </row>
        <row r="318">
          <cell r="A318">
            <v>2956</v>
          </cell>
          <cell r="B318" t="str">
            <v>CHENAIS, FREDERIC</v>
          </cell>
          <cell r="C318">
            <v>372580</v>
          </cell>
          <cell r="D318">
            <v>2956</v>
          </cell>
          <cell r="E318" t="str">
            <v>372580</v>
          </cell>
          <cell r="F318" t="str">
            <v>002956</v>
          </cell>
          <cell r="H318" t="str">
            <v>CHENAIS</v>
          </cell>
          <cell r="I318" t="str">
            <v>FREDERIC</v>
          </cell>
        </row>
        <row r="319">
          <cell r="A319">
            <v>2961</v>
          </cell>
          <cell r="B319" t="str">
            <v>FIGUEROA, OTTMAR</v>
          </cell>
          <cell r="C319">
            <v>372908</v>
          </cell>
          <cell r="D319">
            <v>2961</v>
          </cell>
          <cell r="E319" t="str">
            <v>372908</v>
          </cell>
          <cell r="F319" t="str">
            <v>002961</v>
          </cell>
          <cell r="H319" t="str">
            <v>FIGUEROA</v>
          </cell>
          <cell r="I319" t="str">
            <v>OTTMAR</v>
          </cell>
        </row>
        <row r="320">
          <cell r="A320">
            <v>2968</v>
          </cell>
          <cell r="B320" t="str">
            <v>KHOKHAR, MARIAM</v>
          </cell>
          <cell r="C320">
            <v>373093</v>
          </cell>
          <cell r="D320">
            <v>2968</v>
          </cell>
          <cell r="E320" t="str">
            <v>373093</v>
          </cell>
          <cell r="F320" t="str">
            <v>002968</v>
          </cell>
          <cell r="H320" t="str">
            <v>KHOKHAR</v>
          </cell>
          <cell r="I320" t="str">
            <v>MARIAM</v>
          </cell>
        </row>
        <row r="321">
          <cell r="A321">
            <v>2979</v>
          </cell>
          <cell r="B321" t="str">
            <v>ALI, SHEIKHA</v>
          </cell>
          <cell r="C321">
            <v>372526</v>
          </cell>
          <cell r="D321">
            <v>2979</v>
          </cell>
          <cell r="E321" t="str">
            <v>372526</v>
          </cell>
          <cell r="F321" t="str">
            <v>002979</v>
          </cell>
          <cell r="H321" t="str">
            <v>ALI</v>
          </cell>
          <cell r="I321" t="str">
            <v>SHEIKHA</v>
          </cell>
        </row>
        <row r="322">
          <cell r="A322">
            <v>2980</v>
          </cell>
          <cell r="B322" t="str">
            <v>MORRISSEY, DARYL</v>
          </cell>
          <cell r="C322">
            <v>372975</v>
          </cell>
          <cell r="D322">
            <v>2980</v>
          </cell>
          <cell r="E322" t="str">
            <v>372975</v>
          </cell>
          <cell r="F322" t="str">
            <v>002980</v>
          </cell>
          <cell r="H322" t="str">
            <v>MORRISSEY</v>
          </cell>
          <cell r="I322" t="str">
            <v>DARYL</v>
          </cell>
        </row>
        <row r="323">
          <cell r="A323">
            <v>2991</v>
          </cell>
          <cell r="B323" t="str">
            <v>SCARLETT, ALEXIA</v>
          </cell>
          <cell r="C323">
            <v>372812</v>
          </cell>
          <cell r="D323">
            <v>2991</v>
          </cell>
          <cell r="E323" t="str">
            <v>372812</v>
          </cell>
          <cell r="F323" t="str">
            <v>002991</v>
          </cell>
          <cell r="H323" t="str">
            <v>SCARLETT</v>
          </cell>
          <cell r="I323" t="str">
            <v>ALEXIA</v>
          </cell>
        </row>
        <row r="324">
          <cell r="A324">
            <v>3011</v>
          </cell>
          <cell r="B324" t="str">
            <v>RIJKS, BARBARA</v>
          </cell>
          <cell r="C324">
            <v>372791</v>
          </cell>
          <cell r="D324">
            <v>3011</v>
          </cell>
          <cell r="E324" t="str">
            <v>372791</v>
          </cell>
          <cell r="F324" t="str">
            <v>003011</v>
          </cell>
          <cell r="H324" t="str">
            <v>RIJKS</v>
          </cell>
          <cell r="I324" t="str">
            <v>BARBARA</v>
          </cell>
        </row>
        <row r="325">
          <cell r="A325">
            <v>3014</v>
          </cell>
          <cell r="B325" t="str">
            <v>SMOLJENOVIK, MAKEDONKA</v>
          </cell>
          <cell r="C325">
            <v>372780</v>
          </cell>
          <cell r="D325">
            <v>3014</v>
          </cell>
          <cell r="E325" t="str">
            <v>372780</v>
          </cell>
          <cell r="F325" t="str">
            <v>003014</v>
          </cell>
          <cell r="H325" t="str">
            <v>SMOLJENOVIK</v>
          </cell>
          <cell r="I325" t="str">
            <v>MAKEDONKA</v>
          </cell>
        </row>
        <row r="326">
          <cell r="A326">
            <v>3021</v>
          </cell>
          <cell r="B326" t="str">
            <v>CROWE, ELISA</v>
          </cell>
          <cell r="C326">
            <v>372592</v>
          </cell>
          <cell r="D326">
            <v>3021</v>
          </cell>
          <cell r="E326" t="str">
            <v>372592</v>
          </cell>
          <cell r="F326" t="str">
            <v>003021</v>
          </cell>
          <cell r="H326" t="str">
            <v>CROWE</v>
          </cell>
          <cell r="I326" t="str">
            <v>ELISA</v>
          </cell>
        </row>
        <row r="327">
          <cell r="A327">
            <v>3025</v>
          </cell>
          <cell r="B327" t="str">
            <v>FERNANDEZ ALFARO, BERTA</v>
          </cell>
          <cell r="C327">
            <v>372906</v>
          </cell>
          <cell r="D327">
            <v>3025</v>
          </cell>
          <cell r="E327" t="str">
            <v>372906</v>
          </cell>
          <cell r="F327" t="str">
            <v>003025</v>
          </cell>
          <cell r="H327" t="str">
            <v>FERNANDEZ ALFARO</v>
          </cell>
          <cell r="I327" t="str">
            <v>BERTA</v>
          </cell>
        </row>
        <row r="328">
          <cell r="A328">
            <v>3026</v>
          </cell>
          <cell r="B328" t="str">
            <v>SCHNORING, KATHARINA</v>
          </cell>
          <cell r="C328">
            <v>372813</v>
          </cell>
          <cell r="D328">
            <v>3026</v>
          </cell>
          <cell r="E328" t="str">
            <v>372813</v>
          </cell>
          <cell r="F328" t="str">
            <v>003026</v>
          </cell>
          <cell r="H328" t="str">
            <v>SCHNORING</v>
          </cell>
          <cell r="I328" t="str">
            <v>KATHARINA</v>
          </cell>
        </row>
        <row r="329">
          <cell r="A329">
            <v>3027</v>
          </cell>
          <cell r="B329" t="str">
            <v>LUCIC, JASMINKA</v>
          </cell>
          <cell r="C329">
            <v>372735</v>
          </cell>
          <cell r="D329">
            <v>3027</v>
          </cell>
          <cell r="E329" t="str">
            <v>372735</v>
          </cell>
          <cell r="F329" t="str">
            <v>003027</v>
          </cell>
          <cell r="H329" t="str">
            <v>LUCIC</v>
          </cell>
          <cell r="I329" t="str">
            <v>JASMINKA</v>
          </cell>
        </row>
        <row r="330">
          <cell r="A330">
            <v>3029</v>
          </cell>
          <cell r="B330" t="str">
            <v>WARN, ELIZABETH</v>
          </cell>
          <cell r="C330">
            <v>372867</v>
          </cell>
          <cell r="D330">
            <v>3029</v>
          </cell>
          <cell r="E330" t="str">
            <v>372867</v>
          </cell>
          <cell r="F330" t="str">
            <v>003029</v>
          </cell>
          <cell r="H330" t="str">
            <v>WARN</v>
          </cell>
          <cell r="I330" t="str">
            <v>ELIZABETH</v>
          </cell>
        </row>
        <row r="331">
          <cell r="A331">
            <v>3037</v>
          </cell>
          <cell r="B331" t="str">
            <v>TRENDAFILOVA, MILENA</v>
          </cell>
          <cell r="C331">
            <v>372782</v>
          </cell>
          <cell r="D331">
            <v>3037</v>
          </cell>
          <cell r="E331" t="str">
            <v>372782</v>
          </cell>
          <cell r="F331" t="str">
            <v>003037</v>
          </cell>
          <cell r="H331" t="str">
            <v>TRENDAFILOVA</v>
          </cell>
          <cell r="I331" t="str">
            <v>MILENA</v>
          </cell>
        </row>
        <row r="332">
          <cell r="A332">
            <v>3038</v>
          </cell>
          <cell r="B332" t="str">
            <v>EKRA - LOPEZ, SYLVIA</v>
          </cell>
          <cell r="C332">
            <v>372786</v>
          </cell>
          <cell r="D332">
            <v>3038</v>
          </cell>
          <cell r="E332" t="str">
            <v>372786</v>
          </cell>
          <cell r="F332" t="str">
            <v>003038</v>
          </cell>
          <cell r="H332" t="str">
            <v>EKRA - LOPEZ</v>
          </cell>
          <cell r="I332" t="str">
            <v>SYLVIA</v>
          </cell>
        </row>
        <row r="333">
          <cell r="A333">
            <v>3040</v>
          </cell>
          <cell r="B333" t="str">
            <v>COOMBER, DAVID</v>
          </cell>
          <cell r="C333">
            <v>373088</v>
          </cell>
          <cell r="D333">
            <v>3040</v>
          </cell>
          <cell r="E333" t="str">
            <v>373088</v>
          </cell>
          <cell r="F333" t="str">
            <v>003040</v>
          </cell>
          <cell r="H333" t="str">
            <v>COOMBER</v>
          </cell>
          <cell r="I333" t="str">
            <v>DAVID</v>
          </cell>
        </row>
        <row r="334">
          <cell r="A334">
            <v>3042</v>
          </cell>
          <cell r="B334" t="str">
            <v>ADAM, CHRISTINE</v>
          </cell>
          <cell r="C334">
            <v>372521</v>
          </cell>
          <cell r="D334">
            <v>3042</v>
          </cell>
          <cell r="E334" t="str">
            <v>372521</v>
          </cell>
          <cell r="F334" t="str">
            <v>003042</v>
          </cell>
          <cell r="H334" t="str">
            <v>ADAM</v>
          </cell>
          <cell r="I334" t="str">
            <v>CHRISTINE</v>
          </cell>
        </row>
        <row r="335">
          <cell r="A335">
            <v>3050</v>
          </cell>
          <cell r="B335" t="str">
            <v>MISKALA, TIINA</v>
          </cell>
          <cell r="C335">
            <v>372947</v>
          </cell>
          <cell r="D335">
            <v>3050</v>
          </cell>
          <cell r="E335" t="str">
            <v>372947</v>
          </cell>
          <cell r="F335" t="str">
            <v>003050</v>
          </cell>
          <cell r="H335" t="str">
            <v>MISKALA</v>
          </cell>
          <cell r="I335" t="str">
            <v>TIINA</v>
          </cell>
        </row>
        <row r="336">
          <cell r="A336">
            <v>3051</v>
          </cell>
          <cell r="B336" t="str">
            <v>CHAVEZ, NELYN</v>
          </cell>
          <cell r="C336">
            <v>372579</v>
          </cell>
          <cell r="D336">
            <v>3051</v>
          </cell>
          <cell r="E336" t="str">
            <v>372579</v>
          </cell>
          <cell r="F336" t="str">
            <v>003051</v>
          </cell>
          <cell r="H336" t="str">
            <v>CHAVEZ</v>
          </cell>
          <cell r="I336" t="str">
            <v>NELYN</v>
          </cell>
        </row>
        <row r="337">
          <cell r="A337">
            <v>3057</v>
          </cell>
          <cell r="B337" t="str">
            <v>NGUYEN, THI MINH TRANG</v>
          </cell>
          <cell r="C337">
            <v>372985</v>
          </cell>
          <cell r="D337">
            <v>3057</v>
          </cell>
          <cell r="E337" t="str">
            <v>372985</v>
          </cell>
          <cell r="F337" t="str">
            <v>003057</v>
          </cell>
          <cell r="H337" t="str">
            <v>NGUYEN</v>
          </cell>
          <cell r="I337" t="str">
            <v>THI MINH TRANG</v>
          </cell>
        </row>
        <row r="338">
          <cell r="A338">
            <v>3059</v>
          </cell>
          <cell r="B338" t="str">
            <v>PAVLOVIC, ZELJKO</v>
          </cell>
          <cell r="C338">
            <v>372756</v>
          </cell>
          <cell r="D338">
            <v>3059</v>
          </cell>
          <cell r="E338" t="str">
            <v>372756</v>
          </cell>
          <cell r="F338" t="str">
            <v>003059</v>
          </cell>
          <cell r="H338" t="str">
            <v>PAVLOVIC</v>
          </cell>
          <cell r="I338" t="str">
            <v>ZELJKO</v>
          </cell>
        </row>
        <row r="339">
          <cell r="A339">
            <v>3071</v>
          </cell>
          <cell r="B339" t="str">
            <v>FONSECA, ANA</v>
          </cell>
          <cell r="C339">
            <v>372909</v>
          </cell>
          <cell r="D339">
            <v>3071</v>
          </cell>
          <cell r="E339" t="str">
            <v>372909</v>
          </cell>
          <cell r="F339" t="str">
            <v>003071</v>
          </cell>
          <cell r="H339" t="str">
            <v>FONSECA</v>
          </cell>
          <cell r="I339" t="str">
            <v>ANA</v>
          </cell>
        </row>
        <row r="340">
          <cell r="A340">
            <v>3073</v>
          </cell>
          <cell r="B340" t="str">
            <v>SINDIONG, MARIA MELISSA</v>
          </cell>
          <cell r="C340">
            <v>372823</v>
          </cell>
          <cell r="D340">
            <v>3073</v>
          </cell>
          <cell r="E340" t="str">
            <v>372823</v>
          </cell>
          <cell r="F340" t="str">
            <v>003073</v>
          </cell>
          <cell r="H340" t="str">
            <v>SINDIONG</v>
          </cell>
          <cell r="I340" t="str">
            <v>MARIA MELISSA</v>
          </cell>
        </row>
        <row r="341">
          <cell r="A341">
            <v>3080</v>
          </cell>
          <cell r="B341" t="str">
            <v>CLAUSEL, JULIE</v>
          </cell>
          <cell r="C341">
            <v>372512</v>
          </cell>
          <cell r="D341">
            <v>3080</v>
          </cell>
          <cell r="E341" t="str">
            <v>372512</v>
          </cell>
          <cell r="F341" t="str">
            <v>003080</v>
          </cell>
          <cell r="H341" t="str">
            <v>CLAUSEL</v>
          </cell>
          <cell r="I341" t="str">
            <v>JULIE</v>
          </cell>
        </row>
        <row r="342">
          <cell r="A342">
            <v>3082</v>
          </cell>
          <cell r="B342" t="str">
            <v>FULEA, ANA-MARIA</v>
          </cell>
          <cell r="C342">
            <v>372912</v>
          </cell>
          <cell r="D342">
            <v>3082</v>
          </cell>
          <cell r="E342" t="str">
            <v>372912</v>
          </cell>
          <cell r="F342" t="str">
            <v>003082</v>
          </cell>
          <cell r="H342" t="str">
            <v>FULEA</v>
          </cell>
          <cell r="I342" t="str">
            <v>ANA-MARIA</v>
          </cell>
        </row>
        <row r="343">
          <cell r="A343">
            <v>3083</v>
          </cell>
          <cell r="B343" t="str">
            <v>GAGNIDZE, LEVAN</v>
          </cell>
          <cell r="C343">
            <v>372913</v>
          </cell>
          <cell r="D343">
            <v>3083</v>
          </cell>
          <cell r="E343" t="str">
            <v>372913</v>
          </cell>
          <cell r="F343" t="str">
            <v>003083</v>
          </cell>
          <cell r="H343" t="str">
            <v>GAGNIDZE</v>
          </cell>
          <cell r="I343" t="str">
            <v>LEVAN</v>
          </cell>
        </row>
        <row r="344">
          <cell r="A344">
            <v>3084</v>
          </cell>
          <cell r="B344" t="str">
            <v>MOUDRIK-GUBLER, HAYAT</v>
          </cell>
          <cell r="C344">
            <v>372901</v>
          </cell>
          <cell r="D344">
            <v>3084</v>
          </cell>
          <cell r="E344" t="str">
            <v>372901</v>
          </cell>
          <cell r="F344" t="str">
            <v>003084</v>
          </cell>
          <cell r="H344" t="str">
            <v>MOUDRIK-GUBLER</v>
          </cell>
          <cell r="I344" t="str">
            <v>HAYAT</v>
          </cell>
        </row>
        <row r="345">
          <cell r="A345">
            <v>3091</v>
          </cell>
          <cell r="B345" t="str">
            <v>EKVICHIT, SRIVILAI</v>
          </cell>
          <cell r="C345">
            <v>372694</v>
          </cell>
          <cell r="D345">
            <v>3091</v>
          </cell>
          <cell r="E345" t="str">
            <v>372694</v>
          </cell>
          <cell r="F345" t="str">
            <v>003091</v>
          </cell>
          <cell r="H345" t="str">
            <v>EKVICHIT</v>
          </cell>
          <cell r="I345" t="str">
            <v>SRIVILAI</v>
          </cell>
        </row>
        <row r="346">
          <cell r="A346">
            <v>3092</v>
          </cell>
          <cell r="B346" t="str">
            <v>MORTLOCK, YVONNE</v>
          </cell>
          <cell r="C346">
            <v>372976</v>
          </cell>
          <cell r="D346">
            <v>3092</v>
          </cell>
          <cell r="E346" t="str">
            <v>372976</v>
          </cell>
          <cell r="F346" t="str">
            <v>003092</v>
          </cell>
          <cell r="H346" t="str">
            <v>MORTLOCK</v>
          </cell>
          <cell r="I346" t="str">
            <v>YVONNE</v>
          </cell>
        </row>
        <row r="347">
          <cell r="A347">
            <v>3094</v>
          </cell>
          <cell r="B347" t="str">
            <v>DE LA CRUZ, THERESA</v>
          </cell>
          <cell r="C347">
            <v>372681</v>
          </cell>
          <cell r="D347">
            <v>3094</v>
          </cell>
          <cell r="E347" t="str">
            <v>372681</v>
          </cell>
          <cell r="F347" t="str">
            <v>003094</v>
          </cell>
          <cell r="H347" t="str">
            <v>DE LA CRUZ</v>
          </cell>
          <cell r="I347" t="str">
            <v>THERESA</v>
          </cell>
        </row>
        <row r="348">
          <cell r="A348">
            <v>3099</v>
          </cell>
          <cell r="B348" t="str">
            <v>BARRAGHI ZADEH, FERIDOON</v>
          </cell>
          <cell r="C348">
            <v>372546</v>
          </cell>
          <cell r="D348">
            <v>3099</v>
          </cell>
          <cell r="E348" t="str">
            <v>372546</v>
          </cell>
          <cell r="F348" t="str">
            <v>003099</v>
          </cell>
          <cell r="H348" t="str">
            <v>BARRAGHI ZADEH</v>
          </cell>
          <cell r="I348" t="str">
            <v>FERIDOON</v>
          </cell>
        </row>
        <row r="349">
          <cell r="A349">
            <v>3120</v>
          </cell>
          <cell r="B349" t="str">
            <v>BARTSCH, KERSTIN</v>
          </cell>
          <cell r="C349">
            <v>372549</v>
          </cell>
          <cell r="D349">
            <v>3120</v>
          </cell>
          <cell r="E349" t="str">
            <v>372549</v>
          </cell>
          <cell r="F349" t="str">
            <v>003120</v>
          </cell>
          <cell r="H349" t="str">
            <v>BARTSCH</v>
          </cell>
          <cell r="I349" t="str">
            <v>KERSTIN</v>
          </cell>
        </row>
        <row r="350">
          <cell r="A350">
            <v>3126</v>
          </cell>
          <cell r="B350" t="str">
            <v>GUNARATNE, SAJITH</v>
          </cell>
          <cell r="C350">
            <v>372932</v>
          </cell>
          <cell r="D350">
            <v>3126</v>
          </cell>
          <cell r="E350" t="str">
            <v>372932</v>
          </cell>
          <cell r="F350" t="str">
            <v>003126</v>
          </cell>
          <cell r="H350" t="str">
            <v>GUNARATNE</v>
          </cell>
          <cell r="I350" t="str">
            <v>SAJITH</v>
          </cell>
        </row>
        <row r="351">
          <cell r="A351">
            <v>3143</v>
          </cell>
          <cell r="B351" t="str">
            <v>RAMISETTY-VENKATA, RAMA</v>
          </cell>
          <cell r="C351">
            <v>372785</v>
          </cell>
          <cell r="D351">
            <v>3143</v>
          </cell>
          <cell r="E351" t="str">
            <v>372785</v>
          </cell>
          <cell r="F351" t="str">
            <v>003143</v>
          </cell>
          <cell r="H351" t="str">
            <v>RAMISETTY-VENKATA</v>
          </cell>
          <cell r="I351" t="str">
            <v>RAMA</v>
          </cell>
        </row>
        <row r="352">
          <cell r="A352">
            <v>3147</v>
          </cell>
          <cell r="B352" t="str">
            <v>BARBIERI, RICCARDO</v>
          </cell>
          <cell r="C352">
            <v>373072</v>
          </cell>
          <cell r="D352">
            <v>3147</v>
          </cell>
          <cell r="E352" t="str">
            <v>373072</v>
          </cell>
          <cell r="F352" t="str">
            <v>003147</v>
          </cell>
          <cell r="H352" t="str">
            <v>BARBIERI</v>
          </cell>
          <cell r="I352" t="str">
            <v>RICCARDO</v>
          </cell>
        </row>
        <row r="353">
          <cell r="A353">
            <v>3148</v>
          </cell>
          <cell r="B353" t="str">
            <v>ALIPOUR, MOJGAN</v>
          </cell>
          <cell r="C353">
            <v>372645</v>
          </cell>
          <cell r="D353">
            <v>3148</v>
          </cell>
          <cell r="E353" t="str">
            <v>372645</v>
          </cell>
          <cell r="F353" t="str">
            <v>003148</v>
          </cell>
          <cell r="H353" t="str">
            <v>ALIPOUR</v>
          </cell>
          <cell r="I353" t="str">
            <v>MOJGAN</v>
          </cell>
        </row>
        <row r="354">
          <cell r="A354">
            <v>3166</v>
          </cell>
          <cell r="B354" t="str">
            <v>PARDESHI, DIPTI</v>
          </cell>
          <cell r="C354">
            <v>372754</v>
          </cell>
          <cell r="D354">
            <v>3166</v>
          </cell>
          <cell r="E354" t="str">
            <v>372754</v>
          </cell>
          <cell r="F354" t="str">
            <v>003166</v>
          </cell>
          <cell r="H354" t="str">
            <v>PARDESHI</v>
          </cell>
          <cell r="I354" t="str">
            <v>DIPTI</v>
          </cell>
        </row>
        <row r="355">
          <cell r="A355">
            <v>3178</v>
          </cell>
          <cell r="B355" t="str">
            <v>YARQUAH, ROSEMOND</v>
          </cell>
          <cell r="C355">
            <v>373121</v>
          </cell>
          <cell r="D355">
            <v>3178</v>
          </cell>
          <cell r="E355" t="str">
            <v>373121</v>
          </cell>
          <cell r="F355" t="str">
            <v>003178</v>
          </cell>
          <cell r="H355" t="str">
            <v>YARQUAH</v>
          </cell>
          <cell r="I355" t="str">
            <v>ROSEMOND</v>
          </cell>
        </row>
        <row r="356">
          <cell r="A356">
            <v>3188</v>
          </cell>
          <cell r="B356" t="str">
            <v>IRVING, GREGORY</v>
          </cell>
          <cell r="C356">
            <v>372955</v>
          </cell>
          <cell r="D356">
            <v>3188</v>
          </cell>
          <cell r="E356" t="str">
            <v>372955</v>
          </cell>
          <cell r="F356" t="str">
            <v>003188</v>
          </cell>
          <cell r="H356" t="str">
            <v>IRVING</v>
          </cell>
          <cell r="I356" t="str">
            <v>GREGORY</v>
          </cell>
        </row>
        <row r="357">
          <cell r="A357">
            <v>3191</v>
          </cell>
          <cell r="B357" t="str">
            <v>CARDELLA, VINCENZO</v>
          </cell>
          <cell r="C357">
            <v>372573</v>
          </cell>
          <cell r="D357">
            <v>3191</v>
          </cell>
          <cell r="E357" t="str">
            <v>372573</v>
          </cell>
          <cell r="F357" t="str">
            <v>003191</v>
          </cell>
          <cell r="H357" t="str">
            <v>CARDELLA</v>
          </cell>
          <cell r="I357" t="str">
            <v>VINCENZO</v>
          </cell>
        </row>
        <row r="358">
          <cell r="A358">
            <v>3195</v>
          </cell>
          <cell r="B358" t="str">
            <v>KNIGHT, DAVID</v>
          </cell>
          <cell r="C358">
            <v>372718</v>
          </cell>
          <cell r="D358">
            <v>3195</v>
          </cell>
          <cell r="E358" t="str">
            <v>372718</v>
          </cell>
          <cell r="F358" t="str">
            <v>003195</v>
          </cell>
          <cell r="H358" t="str">
            <v>KNIGHT</v>
          </cell>
          <cell r="I358" t="str">
            <v>DAVID</v>
          </cell>
        </row>
        <row r="359">
          <cell r="A359">
            <v>3203</v>
          </cell>
          <cell r="B359" t="str">
            <v>SHEIKH, SHAMA</v>
          </cell>
          <cell r="C359">
            <v>372779</v>
          </cell>
          <cell r="D359">
            <v>3203</v>
          </cell>
          <cell r="E359" t="str">
            <v>372779</v>
          </cell>
          <cell r="F359" t="str">
            <v>003203</v>
          </cell>
          <cell r="H359" t="str">
            <v>SHEIKH</v>
          </cell>
          <cell r="I359" t="str">
            <v>SHAMA</v>
          </cell>
        </row>
        <row r="360">
          <cell r="A360">
            <v>3209</v>
          </cell>
          <cell r="B360" t="str">
            <v>ABDELKERIM, MARIAM</v>
          </cell>
          <cell r="C360">
            <v>372518</v>
          </cell>
          <cell r="D360">
            <v>3209</v>
          </cell>
          <cell r="E360" t="str">
            <v>372518</v>
          </cell>
          <cell r="F360" t="str">
            <v>003209</v>
          </cell>
          <cell r="H360" t="str">
            <v>ABDELKERIM</v>
          </cell>
          <cell r="I360" t="str">
            <v>MARIAM</v>
          </cell>
        </row>
        <row r="361">
          <cell r="A361">
            <v>3219</v>
          </cell>
          <cell r="B361" t="str">
            <v>SIMPSON, STUART</v>
          </cell>
          <cell r="C361">
            <v>372822</v>
          </cell>
          <cell r="D361">
            <v>3219</v>
          </cell>
          <cell r="E361" t="str">
            <v>372822</v>
          </cell>
          <cell r="F361" t="str">
            <v>003219</v>
          </cell>
          <cell r="H361" t="str">
            <v>SIMPSON</v>
          </cell>
          <cell r="I361" t="str">
            <v>STUART</v>
          </cell>
        </row>
        <row r="362">
          <cell r="A362">
            <v>3236</v>
          </cell>
          <cell r="B362" t="str">
            <v>SODA, FEDERICO</v>
          </cell>
          <cell r="C362">
            <v>372825</v>
          </cell>
          <cell r="D362">
            <v>3236</v>
          </cell>
          <cell r="E362" t="str">
            <v>372825</v>
          </cell>
          <cell r="F362" t="str">
            <v>003236</v>
          </cell>
          <cell r="H362" t="str">
            <v>SODA</v>
          </cell>
          <cell r="I362" t="str">
            <v>FEDERICO</v>
          </cell>
        </row>
        <row r="363">
          <cell r="A363">
            <v>3241</v>
          </cell>
          <cell r="B363" t="str">
            <v>JOENSSON - VERDUIJN, LISELOTT</v>
          </cell>
          <cell r="C363">
            <v>372741</v>
          </cell>
          <cell r="D363">
            <v>3241</v>
          </cell>
          <cell r="E363" t="str">
            <v>372741</v>
          </cell>
          <cell r="F363" t="str">
            <v>003241</v>
          </cell>
          <cell r="H363" t="str">
            <v>JOENSSON - VERDUIJN</v>
          </cell>
          <cell r="I363" t="str">
            <v>LISELOTT</v>
          </cell>
        </row>
        <row r="364">
          <cell r="A364">
            <v>3245</v>
          </cell>
          <cell r="B364" t="str">
            <v>HEMINGWAY, BERND</v>
          </cell>
          <cell r="C364">
            <v>372611</v>
          </cell>
          <cell r="D364">
            <v>3245</v>
          </cell>
          <cell r="E364" t="str">
            <v>372611</v>
          </cell>
          <cell r="F364" t="str">
            <v>003245</v>
          </cell>
          <cell r="H364" t="str">
            <v>HEMINGWAY</v>
          </cell>
          <cell r="I364" t="str">
            <v>BERND</v>
          </cell>
        </row>
        <row r="365">
          <cell r="A365">
            <v>3246</v>
          </cell>
          <cell r="B365" t="str">
            <v>MULHALL, JOHN PAUL</v>
          </cell>
          <cell r="C365">
            <v>372980</v>
          </cell>
          <cell r="D365">
            <v>3246</v>
          </cell>
          <cell r="E365" t="str">
            <v>372980</v>
          </cell>
          <cell r="F365" t="str">
            <v>003246</v>
          </cell>
          <cell r="H365" t="str">
            <v>MULHALL</v>
          </cell>
          <cell r="I365" t="str">
            <v>JOHN PAUL</v>
          </cell>
        </row>
        <row r="366">
          <cell r="A366">
            <v>3251</v>
          </cell>
          <cell r="B366" t="str">
            <v>BURKE, SEAN</v>
          </cell>
          <cell r="C366">
            <v>372565</v>
          </cell>
          <cell r="D366">
            <v>3251</v>
          </cell>
          <cell r="E366" t="str">
            <v>372565</v>
          </cell>
          <cell r="F366" t="str">
            <v>003251</v>
          </cell>
          <cell r="H366" t="str">
            <v>BURKE</v>
          </cell>
          <cell r="I366" t="str">
            <v>SEAN</v>
          </cell>
        </row>
        <row r="367">
          <cell r="A367">
            <v>3260</v>
          </cell>
          <cell r="B367" t="str">
            <v>MCGEOGHAN, JOHN</v>
          </cell>
          <cell r="C367">
            <v>372967</v>
          </cell>
          <cell r="D367">
            <v>3260</v>
          </cell>
          <cell r="E367" t="str">
            <v>372967</v>
          </cell>
          <cell r="F367" t="str">
            <v>003260</v>
          </cell>
          <cell r="H367" t="str">
            <v>MCGEOGHAN</v>
          </cell>
          <cell r="I367" t="str">
            <v>JOHN</v>
          </cell>
        </row>
        <row r="368">
          <cell r="A368">
            <v>3272</v>
          </cell>
          <cell r="B368" t="str">
            <v>SANTOS, ANABELA</v>
          </cell>
          <cell r="C368">
            <v>372879</v>
          </cell>
          <cell r="D368">
            <v>3272</v>
          </cell>
          <cell r="E368" t="str">
            <v>372879</v>
          </cell>
          <cell r="F368" t="str">
            <v>003272</v>
          </cell>
          <cell r="H368" t="str">
            <v>SANTOS</v>
          </cell>
          <cell r="I368" t="str">
            <v>ANABELA</v>
          </cell>
        </row>
        <row r="369">
          <cell r="A369">
            <v>3282</v>
          </cell>
          <cell r="B369" t="str">
            <v>OCAGA, JOHN</v>
          </cell>
          <cell r="C369">
            <v>372740</v>
          </cell>
          <cell r="D369">
            <v>3282</v>
          </cell>
          <cell r="E369" t="str">
            <v>372740</v>
          </cell>
          <cell r="F369" t="str">
            <v>003282</v>
          </cell>
          <cell r="H369" t="str">
            <v>OCAGA</v>
          </cell>
          <cell r="I369" t="str">
            <v>JOHN</v>
          </cell>
        </row>
        <row r="370">
          <cell r="A370">
            <v>3285</v>
          </cell>
          <cell r="B370" t="str">
            <v>COHN, ILAN</v>
          </cell>
          <cell r="C370">
            <v>373036</v>
          </cell>
          <cell r="D370">
            <v>3285</v>
          </cell>
          <cell r="E370" t="str">
            <v>373036</v>
          </cell>
          <cell r="F370" t="str">
            <v>003285</v>
          </cell>
          <cell r="H370" t="str">
            <v>COHN</v>
          </cell>
          <cell r="I370" t="str">
            <v>ILAN</v>
          </cell>
        </row>
        <row r="371">
          <cell r="A371">
            <v>3286</v>
          </cell>
          <cell r="B371" t="str">
            <v>ANJELYAN, HRANUSH</v>
          </cell>
          <cell r="C371">
            <v>373046</v>
          </cell>
          <cell r="D371">
            <v>3286</v>
          </cell>
          <cell r="E371" t="str">
            <v>373046</v>
          </cell>
          <cell r="F371" t="str">
            <v>003286</v>
          </cell>
          <cell r="H371" t="str">
            <v>ANJELYAN</v>
          </cell>
          <cell r="I371" t="str">
            <v>HRANUSH</v>
          </cell>
        </row>
        <row r="372">
          <cell r="A372">
            <v>3287</v>
          </cell>
          <cell r="B372" t="str">
            <v>ALIU, NAZIF</v>
          </cell>
          <cell r="C372">
            <v>372527</v>
          </cell>
          <cell r="D372">
            <v>3287</v>
          </cell>
          <cell r="E372" t="str">
            <v>372527</v>
          </cell>
          <cell r="F372" t="str">
            <v>003287</v>
          </cell>
          <cell r="H372" t="str">
            <v>ALIU</v>
          </cell>
          <cell r="I372" t="str">
            <v>NAZIF</v>
          </cell>
        </row>
        <row r="373">
          <cell r="A373">
            <v>3288</v>
          </cell>
          <cell r="B373" t="str">
            <v>HOUVER, VINCENT</v>
          </cell>
          <cell r="C373">
            <v>372952</v>
          </cell>
          <cell r="D373">
            <v>3288</v>
          </cell>
          <cell r="E373" t="str">
            <v>372952</v>
          </cell>
          <cell r="F373" t="str">
            <v>003288</v>
          </cell>
          <cell r="H373" t="str">
            <v>HOUVER</v>
          </cell>
          <cell r="I373" t="str">
            <v>VINCENT</v>
          </cell>
        </row>
        <row r="374">
          <cell r="A374">
            <v>3289</v>
          </cell>
          <cell r="B374" t="str">
            <v>COISSAC, ALEXANDRE</v>
          </cell>
          <cell r="C374">
            <v>372585</v>
          </cell>
          <cell r="D374">
            <v>3289</v>
          </cell>
          <cell r="E374" t="str">
            <v>372585</v>
          </cell>
          <cell r="F374" t="str">
            <v>003289</v>
          </cell>
          <cell r="H374" t="str">
            <v>COISSAC</v>
          </cell>
          <cell r="I374" t="str">
            <v>ALEXANDRE</v>
          </cell>
        </row>
        <row r="375">
          <cell r="A375">
            <v>3303</v>
          </cell>
          <cell r="B375" t="str">
            <v>YUZHANIN, VASSILIY</v>
          </cell>
          <cell r="C375">
            <v>372873</v>
          </cell>
          <cell r="D375">
            <v>3303</v>
          </cell>
          <cell r="E375" t="str">
            <v>372873</v>
          </cell>
          <cell r="F375" t="str">
            <v>003303</v>
          </cell>
          <cell r="H375" t="str">
            <v>YUZHANIN</v>
          </cell>
          <cell r="I375" t="str">
            <v>VASSILIY</v>
          </cell>
        </row>
        <row r="376">
          <cell r="A376">
            <v>3307</v>
          </cell>
          <cell r="B376" t="str">
            <v>TUYA, GINA</v>
          </cell>
          <cell r="C376">
            <v>372853</v>
          </cell>
          <cell r="D376">
            <v>3307</v>
          </cell>
          <cell r="E376" t="str">
            <v>372853</v>
          </cell>
          <cell r="F376" t="str">
            <v>003307</v>
          </cell>
          <cell r="H376" t="str">
            <v>TUYA</v>
          </cell>
          <cell r="I376" t="str">
            <v>GINA</v>
          </cell>
        </row>
        <row r="377">
          <cell r="A377">
            <v>3308</v>
          </cell>
          <cell r="B377" t="str">
            <v>CANTOS, CECILIA</v>
          </cell>
          <cell r="C377">
            <v>372571</v>
          </cell>
          <cell r="D377">
            <v>3308</v>
          </cell>
          <cell r="E377" t="str">
            <v>372571</v>
          </cell>
          <cell r="F377" t="str">
            <v>003308</v>
          </cell>
          <cell r="H377" t="str">
            <v>CANTOS</v>
          </cell>
          <cell r="I377" t="str">
            <v>CECILIA</v>
          </cell>
        </row>
        <row r="378">
          <cell r="A378">
            <v>3310</v>
          </cell>
          <cell r="B378" t="str">
            <v>MATHESON, LEA</v>
          </cell>
          <cell r="C378">
            <v>372963</v>
          </cell>
          <cell r="D378">
            <v>3310</v>
          </cell>
          <cell r="E378" t="str">
            <v>372963</v>
          </cell>
          <cell r="F378" t="str">
            <v>003310</v>
          </cell>
          <cell r="H378" t="str">
            <v>MATHESON</v>
          </cell>
          <cell r="I378" t="str">
            <v>LEA</v>
          </cell>
        </row>
        <row r="379">
          <cell r="A379">
            <v>3314</v>
          </cell>
          <cell r="B379" t="str">
            <v>JOCKOVIC, JELENA</v>
          </cell>
          <cell r="C379">
            <v>372703</v>
          </cell>
          <cell r="D379">
            <v>3314</v>
          </cell>
          <cell r="E379" t="str">
            <v>372703</v>
          </cell>
          <cell r="F379" t="str">
            <v>003314</v>
          </cell>
          <cell r="H379" t="str">
            <v>JOCKOVIC</v>
          </cell>
          <cell r="I379" t="str">
            <v>JELENA</v>
          </cell>
        </row>
        <row r="380">
          <cell r="A380">
            <v>3317</v>
          </cell>
          <cell r="B380" t="str">
            <v>QADIR, KHALED</v>
          </cell>
          <cell r="C380">
            <v>372882</v>
          </cell>
          <cell r="D380">
            <v>3317</v>
          </cell>
          <cell r="E380" t="str">
            <v>372882</v>
          </cell>
          <cell r="F380" t="str">
            <v>003317</v>
          </cell>
          <cell r="H380" t="str">
            <v>QADIR</v>
          </cell>
          <cell r="I380" t="str">
            <v>KHALED</v>
          </cell>
        </row>
        <row r="381">
          <cell r="A381">
            <v>3324</v>
          </cell>
          <cell r="B381" t="str">
            <v>CASTELFRANCO, ALESSIA</v>
          </cell>
          <cell r="C381">
            <v>372511</v>
          </cell>
          <cell r="D381">
            <v>3324</v>
          </cell>
          <cell r="E381" t="str">
            <v>372511</v>
          </cell>
          <cell r="F381" t="str">
            <v>003324</v>
          </cell>
          <cell r="H381" t="str">
            <v>CASTELFRANCO</v>
          </cell>
          <cell r="I381" t="str">
            <v>ALESSIA</v>
          </cell>
        </row>
        <row r="382">
          <cell r="A382">
            <v>3325</v>
          </cell>
          <cell r="B382" t="str">
            <v>CIRCO, IULIAN</v>
          </cell>
          <cell r="C382">
            <v>372583</v>
          </cell>
          <cell r="D382">
            <v>3325</v>
          </cell>
          <cell r="E382" t="str">
            <v>372583</v>
          </cell>
          <cell r="F382" t="str">
            <v>003325</v>
          </cell>
          <cell r="H382" t="str">
            <v>CIRCO</v>
          </cell>
          <cell r="I382" t="str">
            <v>IULIAN</v>
          </cell>
        </row>
        <row r="383">
          <cell r="A383">
            <v>3331</v>
          </cell>
          <cell r="B383" t="str">
            <v>WALI, RAZ MUHAMMAD</v>
          </cell>
          <cell r="C383">
            <v>372865</v>
          </cell>
          <cell r="D383">
            <v>3331</v>
          </cell>
          <cell r="E383" t="str">
            <v>372865</v>
          </cell>
          <cell r="F383" t="str">
            <v>003331</v>
          </cell>
          <cell r="H383" t="str">
            <v>WALI</v>
          </cell>
          <cell r="I383" t="str">
            <v>RAZ MUHAMMAD</v>
          </cell>
        </row>
        <row r="384">
          <cell r="A384">
            <v>3334</v>
          </cell>
          <cell r="B384" t="str">
            <v>LE, DUNG JANINE</v>
          </cell>
          <cell r="C384">
            <v>372669</v>
          </cell>
          <cell r="D384">
            <v>3334</v>
          </cell>
          <cell r="E384" t="str">
            <v>372669</v>
          </cell>
          <cell r="F384" t="str">
            <v>003334</v>
          </cell>
          <cell r="H384" t="str">
            <v>LE</v>
          </cell>
          <cell r="I384" t="str">
            <v>DUNG JANINE</v>
          </cell>
        </row>
        <row r="385">
          <cell r="A385">
            <v>3342</v>
          </cell>
          <cell r="B385" t="str">
            <v>GRIGIS, MARTINE</v>
          </cell>
          <cell r="C385">
            <v>372930</v>
          </cell>
          <cell r="D385">
            <v>3342</v>
          </cell>
          <cell r="E385" t="str">
            <v>372930</v>
          </cell>
          <cell r="F385" t="str">
            <v>003342</v>
          </cell>
          <cell r="H385" t="str">
            <v>GRIGIS</v>
          </cell>
          <cell r="I385" t="str">
            <v>MARTINE</v>
          </cell>
        </row>
        <row r="386">
          <cell r="A386">
            <v>3349</v>
          </cell>
          <cell r="B386" t="str">
            <v>GASHI, BURIM</v>
          </cell>
          <cell r="C386">
            <v>372920</v>
          </cell>
          <cell r="D386">
            <v>3349</v>
          </cell>
          <cell r="E386" t="str">
            <v>372920</v>
          </cell>
          <cell r="F386" t="str">
            <v>003349</v>
          </cell>
          <cell r="H386" t="str">
            <v>GASHI</v>
          </cell>
          <cell r="I386" t="str">
            <v>BURIM</v>
          </cell>
        </row>
        <row r="387">
          <cell r="A387">
            <v>3361</v>
          </cell>
          <cell r="B387" t="str">
            <v>ZANDA, RAYMOND</v>
          </cell>
          <cell r="C387">
            <v>372874</v>
          </cell>
          <cell r="D387">
            <v>3361</v>
          </cell>
          <cell r="E387" t="str">
            <v>372874</v>
          </cell>
          <cell r="F387" t="str">
            <v>003361</v>
          </cell>
          <cell r="H387" t="str">
            <v>ZANDA</v>
          </cell>
          <cell r="I387" t="str">
            <v>RAYMOND</v>
          </cell>
        </row>
        <row r="388">
          <cell r="A388">
            <v>3380</v>
          </cell>
          <cell r="B388" t="str">
            <v>NILSSON, HELEN</v>
          </cell>
          <cell r="C388">
            <v>372990</v>
          </cell>
          <cell r="D388">
            <v>3380</v>
          </cell>
          <cell r="E388" t="str">
            <v>372990</v>
          </cell>
          <cell r="F388" t="str">
            <v>003380</v>
          </cell>
          <cell r="H388" t="str">
            <v>NILSSON</v>
          </cell>
          <cell r="I388" t="str">
            <v>HELEN</v>
          </cell>
        </row>
        <row r="389">
          <cell r="A389">
            <v>3391</v>
          </cell>
          <cell r="B389" t="str">
            <v>NICOLA, NICOLA FARID</v>
          </cell>
          <cell r="C389">
            <v>372987</v>
          </cell>
          <cell r="D389">
            <v>3391</v>
          </cell>
          <cell r="E389" t="str">
            <v>372987</v>
          </cell>
          <cell r="F389" t="str">
            <v>003391</v>
          </cell>
          <cell r="H389" t="str">
            <v>NICOLA</v>
          </cell>
          <cell r="I389" t="str">
            <v>NICOLA FARID</v>
          </cell>
        </row>
        <row r="390">
          <cell r="A390">
            <v>3392</v>
          </cell>
          <cell r="B390" t="str">
            <v>KLOSOVSKIY, ALEXANDER</v>
          </cell>
          <cell r="C390">
            <v>372717</v>
          </cell>
          <cell r="D390">
            <v>3392</v>
          </cell>
          <cell r="E390" t="str">
            <v>372717</v>
          </cell>
          <cell r="F390" t="str">
            <v>003392</v>
          </cell>
          <cell r="H390" t="str">
            <v>KLOSOVSKIY</v>
          </cell>
          <cell r="I390" t="str">
            <v>ALEXANDER</v>
          </cell>
        </row>
        <row r="391">
          <cell r="A391">
            <v>3407</v>
          </cell>
          <cell r="B391" t="str">
            <v>MULI, NEWTON</v>
          </cell>
          <cell r="C391">
            <v>372981</v>
          </cell>
          <cell r="D391">
            <v>3407</v>
          </cell>
          <cell r="E391" t="str">
            <v>372981</v>
          </cell>
          <cell r="F391" t="str">
            <v>003407</v>
          </cell>
          <cell r="H391" t="str">
            <v>MULI</v>
          </cell>
          <cell r="I391" t="str">
            <v>NEWTON</v>
          </cell>
        </row>
        <row r="392">
          <cell r="A392">
            <v>3411</v>
          </cell>
          <cell r="B392" t="str">
            <v>BAJCEVIC, PREDRAG</v>
          </cell>
          <cell r="C392">
            <v>372544</v>
          </cell>
          <cell r="D392">
            <v>3411</v>
          </cell>
          <cell r="E392" t="str">
            <v>372544</v>
          </cell>
          <cell r="F392" t="str">
            <v>003411</v>
          </cell>
          <cell r="H392" t="str">
            <v>BAJCEVIC</v>
          </cell>
          <cell r="I392" t="str">
            <v>PREDRAG</v>
          </cell>
        </row>
        <row r="393">
          <cell r="A393">
            <v>3412</v>
          </cell>
          <cell r="B393" t="str">
            <v>PROFAZI, MANFRED</v>
          </cell>
          <cell r="C393">
            <v>372768</v>
          </cell>
          <cell r="D393">
            <v>3412</v>
          </cell>
          <cell r="E393" t="str">
            <v>372768</v>
          </cell>
          <cell r="F393" t="str">
            <v>003412</v>
          </cell>
          <cell r="H393" t="str">
            <v>PROFAZI</v>
          </cell>
          <cell r="I393" t="str">
            <v>MANFRED</v>
          </cell>
        </row>
        <row r="394">
          <cell r="A394">
            <v>3414</v>
          </cell>
          <cell r="B394" t="str">
            <v>OGUL, YASAR</v>
          </cell>
          <cell r="C394">
            <v>372742</v>
          </cell>
          <cell r="D394">
            <v>3414</v>
          </cell>
          <cell r="E394" t="str">
            <v>372742</v>
          </cell>
          <cell r="F394" t="str">
            <v>003414</v>
          </cell>
          <cell r="H394" t="str">
            <v>OGUL</v>
          </cell>
          <cell r="I394" t="str">
            <v>YASAR</v>
          </cell>
        </row>
        <row r="395">
          <cell r="A395">
            <v>3423</v>
          </cell>
          <cell r="B395" t="str">
            <v>ROBERT, ODILE</v>
          </cell>
          <cell r="C395">
            <v>372795</v>
          </cell>
          <cell r="D395">
            <v>3423</v>
          </cell>
          <cell r="E395" t="str">
            <v>372795</v>
          </cell>
          <cell r="F395" t="str">
            <v>003423</v>
          </cell>
          <cell r="H395" t="str">
            <v>ROBERT</v>
          </cell>
          <cell r="I395" t="str">
            <v>ODILE</v>
          </cell>
        </row>
        <row r="396">
          <cell r="A396">
            <v>3435</v>
          </cell>
          <cell r="B396" t="str">
            <v>HAMADA, YUKO</v>
          </cell>
          <cell r="C396">
            <v>372940</v>
          </cell>
          <cell r="D396">
            <v>3435</v>
          </cell>
          <cell r="E396" t="str">
            <v>372940</v>
          </cell>
          <cell r="F396" t="str">
            <v>003435</v>
          </cell>
          <cell r="H396" t="str">
            <v>HAMADA</v>
          </cell>
          <cell r="I396" t="str">
            <v>YUKO</v>
          </cell>
        </row>
        <row r="397">
          <cell r="A397">
            <v>3450</v>
          </cell>
          <cell r="B397" t="str">
            <v>VAN DER MEER, PIETER</v>
          </cell>
          <cell r="C397">
            <v>373037</v>
          </cell>
          <cell r="D397">
            <v>3450</v>
          </cell>
          <cell r="E397" t="str">
            <v>373037</v>
          </cell>
          <cell r="F397" t="str">
            <v>003450</v>
          </cell>
          <cell r="H397" t="str">
            <v>VAN DER MEER</v>
          </cell>
          <cell r="I397" t="str">
            <v>PIETER</v>
          </cell>
        </row>
        <row r="398">
          <cell r="A398">
            <v>3456</v>
          </cell>
          <cell r="B398" t="str">
            <v>RUEDA, TERESITA</v>
          </cell>
          <cell r="C398">
            <v>372800</v>
          </cell>
          <cell r="D398">
            <v>3456</v>
          </cell>
          <cell r="E398" t="str">
            <v>372800</v>
          </cell>
          <cell r="F398" t="str">
            <v>003456</v>
          </cell>
          <cell r="H398" t="str">
            <v>RUEDA</v>
          </cell>
          <cell r="I398" t="str">
            <v>TERESITA</v>
          </cell>
        </row>
        <row r="399">
          <cell r="A399">
            <v>3457</v>
          </cell>
          <cell r="B399" t="str">
            <v>OBUNGA, DIDACUS</v>
          </cell>
          <cell r="C399">
            <v>372738</v>
          </cell>
          <cell r="D399">
            <v>3457</v>
          </cell>
          <cell r="E399" t="str">
            <v>372738</v>
          </cell>
          <cell r="F399" t="str">
            <v>003457</v>
          </cell>
          <cell r="H399" t="str">
            <v>OBUNGA</v>
          </cell>
          <cell r="I399" t="str">
            <v>DIDACUS</v>
          </cell>
        </row>
        <row r="400">
          <cell r="A400">
            <v>3460</v>
          </cell>
          <cell r="B400" t="str">
            <v>TAKAHASHI, MIWA</v>
          </cell>
          <cell r="C400">
            <v>372836</v>
          </cell>
          <cell r="D400">
            <v>3460</v>
          </cell>
          <cell r="E400" t="str">
            <v>372836</v>
          </cell>
          <cell r="F400" t="str">
            <v>003460</v>
          </cell>
          <cell r="H400" t="str">
            <v>TAKAHASHI</v>
          </cell>
          <cell r="I400" t="str">
            <v>MIWA</v>
          </cell>
        </row>
        <row r="401">
          <cell r="A401">
            <v>3468</v>
          </cell>
          <cell r="B401" t="str">
            <v>KURT, TAJMA</v>
          </cell>
          <cell r="C401">
            <v>372724</v>
          </cell>
          <cell r="D401">
            <v>3468</v>
          </cell>
          <cell r="E401" t="str">
            <v>372724</v>
          </cell>
          <cell r="F401" t="str">
            <v>003468</v>
          </cell>
          <cell r="H401" t="str">
            <v>KURT</v>
          </cell>
          <cell r="I401" t="str">
            <v>TAJMA</v>
          </cell>
        </row>
        <row r="402">
          <cell r="A402">
            <v>3471</v>
          </cell>
          <cell r="B402" t="str">
            <v>MULLER, CARLA</v>
          </cell>
          <cell r="C402">
            <v>372886</v>
          </cell>
          <cell r="D402">
            <v>3471</v>
          </cell>
          <cell r="E402" t="str">
            <v>372886</v>
          </cell>
          <cell r="F402" t="str">
            <v>003471</v>
          </cell>
          <cell r="H402" t="str">
            <v>MULLER</v>
          </cell>
          <cell r="I402" t="str">
            <v>CARLA</v>
          </cell>
        </row>
        <row r="403">
          <cell r="A403">
            <v>3478</v>
          </cell>
          <cell r="B403" t="str">
            <v>HADJIEMMANUEL, TATIANA</v>
          </cell>
          <cell r="C403">
            <v>372937</v>
          </cell>
          <cell r="D403">
            <v>3478</v>
          </cell>
          <cell r="E403" t="str">
            <v>372937</v>
          </cell>
          <cell r="F403" t="str">
            <v>003478</v>
          </cell>
          <cell r="H403" t="str">
            <v>HADJIEMMANUEL</v>
          </cell>
          <cell r="I403" t="str">
            <v>TATIANA</v>
          </cell>
        </row>
        <row r="404">
          <cell r="A404">
            <v>3480</v>
          </cell>
          <cell r="B404" t="str">
            <v>DADEY, KRISTIN</v>
          </cell>
          <cell r="C404">
            <v>372675</v>
          </cell>
          <cell r="D404">
            <v>3480</v>
          </cell>
          <cell r="E404" t="str">
            <v>372675</v>
          </cell>
          <cell r="F404" t="str">
            <v>003480</v>
          </cell>
          <cell r="H404" t="str">
            <v>DADEY</v>
          </cell>
          <cell r="I404" t="str">
            <v>KRISTIN</v>
          </cell>
        </row>
        <row r="405">
          <cell r="A405">
            <v>3488</v>
          </cell>
          <cell r="B405" t="str">
            <v>VUKOVIC, IVAN</v>
          </cell>
          <cell r="C405">
            <v>372863</v>
          </cell>
          <cell r="D405">
            <v>3488</v>
          </cell>
          <cell r="E405" t="str">
            <v>372863</v>
          </cell>
          <cell r="F405" t="str">
            <v>003488</v>
          </cell>
          <cell r="H405" t="str">
            <v>VUKOVIC</v>
          </cell>
          <cell r="I405" t="str">
            <v>IVAN</v>
          </cell>
        </row>
        <row r="406">
          <cell r="A406">
            <v>3489</v>
          </cell>
          <cell r="B406" t="str">
            <v>SUFI, QASIM</v>
          </cell>
          <cell r="C406">
            <v>372831</v>
          </cell>
          <cell r="D406">
            <v>3489</v>
          </cell>
          <cell r="E406" t="str">
            <v>372831</v>
          </cell>
          <cell r="F406" t="str">
            <v>003489</v>
          </cell>
          <cell r="H406" t="str">
            <v>SUFI</v>
          </cell>
          <cell r="I406" t="str">
            <v>QASIM</v>
          </cell>
        </row>
        <row r="407">
          <cell r="A407">
            <v>3492</v>
          </cell>
          <cell r="B407" t="str">
            <v>TRANCA, CRISTINA</v>
          </cell>
          <cell r="C407">
            <v>372638</v>
          </cell>
          <cell r="D407">
            <v>3492</v>
          </cell>
          <cell r="E407" t="str">
            <v>372638</v>
          </cell>
          <cell r="F407" t="str">
            <v>003492</v>
          </cell>
          <cell r="H407" t="str">
            <v>TRANCA</v>
          </cell>
          <cell r="I407" t="str">
            <v>CRISTINA</v>
          </cell>
        </row>
        <row r="408">
          <cell r="A408">
            <v>3504</v>
          </cell>
          <cell r="B408" t="str">
            <v>DANILA, BOGDAN SILVIU</v>
          </cell>
          <cell r="C408">
            <v>372676</v>
          </cell>
          <cell r="D408">
            <v>3504</v>
          </cell>
          <cell r="E408" t="str">
            <v>372676</v>
          </cell>
          <cell r="F408" t="str">
            <v>003504</v>
          </cell>
          <cell r="H408" t="str">
            <v>DANILA</v>
          </cell>
          <cell r="I408" t="str">
            <v>BOGDAN SILVIU</v>
          </cell>
        </row>
        <row r="409">
          <cell r="A409">
            <v>3509</v>
          </cell>
          <cell r="B409" t="str">
            <v>ZANETTE, MONICA</v>
          </cell>
          <cell r="C409">
            <v>373038</v>
          </cell>
          <cell r="D409">
            <v>3509</v>
          </cell>
          <cell r="E409" t="str">
            <v>373038</v>
          </cell>
          <cell r="F409" t="str">
            <v>003509</v>
          </cell>
          <cell r="H409" t="str">
            <v>ZANETTE</v>
          </cell>
          <cell r="I409" t="str">
            <v>MONICA</v>
          </cell>
        </row>
        <row r="410">
          <cell r="A410">
            <v>3518</v>
          </cell>
          <cell r="B410" t="str">
            <v>MACDERMOTT, JUSTIN</v>
          </cell>
          <cell r="C410">
            <v>373030</v>
          </cell>
          <cell r="D410">
            <v>3518</v>
          </cell>
          <cell r="E410" t="str">
            <v>373030</v>
          </cell>
          <cell r="F410" t="str">
            <v>003518</v>
          </cell>
          <cell r="H410" t="str">
            <v>MACDERMOTT</v>
          </cell>
          <cell r="I410" t="str">
            <v>JUSTIN</v>
          </cell>
        </row>
        <row r="411">
          <cell r="A411">
            <v>3519</v>
          </cell>
          <cell r="B411" t="str">
            <v>TANDJA, YAGANA</v>
          </cell>
          <cell r="C411">
            <v>372973</v>
          </cell>
          <cell r="D411">
            <v>3519</v>
          </cell>
          <cell r="E411" t="str">
            <v>372973</v>
          </cell>
          <cell r="F411" t="str">
            <v>003519</v>
          </cell>
          <cell r="H411" t="str">
            <v>TANDJA</v>
          </cell>
          <cell r="I411" t="str">
            <v>YAGANA</v>
          </cell>
        </row>
        <row r="412">
          <cell r="A412">
            <v>3528</v>
          </cell>
          <cell r="B412" t="str">
            <v>SURTEES, REBECCA</v>
          </cell>
          <cell r="C412">
            <v>372832</v>
          </cell>
          <cell r="D412">
            <v>3528</v>
          </cell>
          <cell r="E412" t="str">
            <v>372832</v>
          </cell>
          <cell r="F412" t="str">
            <v>003528</v>
          </cell>
          <cell r="H412" t="str">
            <v>SURTEES</v>
          </cell>
          <cell r="I412" t="str">
            <v>REBECCA</v>
          </cell>
        </row>
        <row r="413">
          <cell r="A413">
            <v>3536</v>
          </cell>
          <cell r="B413" t="str">
            <v>BIOSCA FORTES, ALICIA</v>
          </cell>
          <cell r="C413">
            <v>373028</v>
          </cell>
          <cell r="D413">
            <v>3536</v>
          </cell>
          <cell r="E413" t="str">
            <v>373028</v>
          </cell>
          <cell r="F413" t="str">
            <v>003536</v>
          </cell>
          <cell r="H413" t="str">
            <v>BIOSCA FORTES</v>
          </cell>
          <cell r="I413" t="str">
            <v>ALICIA</v>
          </cell>
        </row>
        <row r="414">
          <cell r="A414">
            <v>3561</v>
          </cell>
          <cell r="B414" t="str">
            <v>GAJDADZIEV, VASIL</v>
          </cell>
          <cell r="C414">
            <v>372914</v>
          </cell>
          <cell r="D414">
            <v>3561</v>
          </cell>
          <cell r="E414" t="str">
            <v>372914</v>
          </cell>
          <cell r="F414" t="str">
            <v>003561</v>
          </cell>
          <cell r="H414" t="str">
            <v>GAJDADZIEV</v>
          </cell>
          <cell r="I414" t="str">
            <v>VASIL</v>
          </cell>
        </row>
        <row r="415">
          <cell r="A415">
            <v>3564</v>
          </cell>
          <cell r="B415" t="str">
            <v>MOREAU, SANDRA</v>
          </cell>
          <cell r="C415">
            <v>372974</v>
          </cell>
          <cell r="D415">
            <v>3564</v>
          </cell>
          <cell r="E415" t="str">
            <v>372974</v>
          </cell>
          <cell r="F415" t="str">
            <v>003564</v>
          </cell>
          <cell r="H415" t="str">
            <v>MOREAU</v>
          </cell>
          <cell r="I415" t="str">
            <v>SANDRA</v>
          </cell>
        </row>
        <row r="416">
          <cell r="A416">
            <v>3568</v>
          </cell>
          <cell r="B416" t="str">
            <v>EANES, PHILIP</v>
          </cell>
          <cell r="C416">
            <v>372693</v>
          </cell>
          <cell r="D416">
            <v>3568</v>
          </cell>
          <cell r="E416" t="str">
            <v>372693</v>
          </cell>
          <cell r="F416" t="str">
            <v>003568</v>
          </cell>
          <cell r="H416" t="str">
            <v>EANES</v>
          </cell>
          <cell r="I416" t="str">
            <v>PHILIP</v>
          </cell>
        </row>
        <row r="417">
          <cell r="A417">
            <v>3574</v>
          </cell>
          <cell r="B417" t="str">
            <v>KOHLER, ANNEGRET</v>
          </cell>
          <cell r="C417">
            <v>372995</v>
          </cell>
          <cell r="D417">
            <v>3574</v>
          </cell>
          <cell r="E417" t="str">
            <v>372995</v>
          </cell>
          <cell r="F417" t="str">
            <v>003574</v>
          </cell>
          <cell r="H417" t="str">
            <v>KOHLER</v>
          </cell>
          <cell r="I417" t="str">
            <v>ANNEGRET</v>
          </cell>
        </row>
        <row r="418">
          <cell r="A418">
            <v>3594</v>
          </cell>
          <cell r="B418" t="str">
            <v>MCCUE, JOHN</v>
          </cell>
          <cell r="C418">
            <v>372966</v>
          </cell>
          <cell r="D418">
            <v>3594</v>
          </cell>
          <cell r="E418" t="str">
            <v>372966</v>
          </cell>
          <cell r="F418" t="str">
            <v>003594</v>
          </cell>
          <cell r="H418" t="str">
            <v>MCCUE</v>
          </cell>
          <cell r="I418" t="str">
            <v>JOHN</v>
          </cell>
        </row>
        <row r="419">
          <cell r="A419">
            <v>3598</v>
          </cell>
          <cell r="B419" t="str">
            <v>TREES, DAVID</v>
          </cell>
          <cell r="C419">
            <v>372849</v>
          </cell>
          <cell r="D419">
            <v>3598</v>
          </cell>
          <cell r="E419" t="str">
            <v>372849</v>
          </cell>
          <cell r="F419" t="str">
            <v>003598</v>
          </cell>
          <cell r="H419" t="str">
            <v>TREES</v>
          </cell>
          <cell r="I419" t="str">
            <v>DAVID</v>
          </cell>
        </row>
        <row r="420">
          <cell r="A420">
            <v>3602</v>
          </cell>
          <cell r="B420" t="str">
            <v>DOUMBIA, BAKARY</v>
          </cell>
          <cell r="C420">
            <v>372691</v>
          </cell>
          <cell r="D420">
            <v>3602</v>
          </cell>
          <cell r="E420" t="str">
            <v>372691</v>
          </cell>
          <cell r="F420" t="str">
            <v>003602</v>
          </cell>
          <cell r="H420" t="str">
            <v>DOUMBIA</v>
          </cell>
          <cell r="I420" t="str">
            <v>BAKARY</v>
          </cell>
        </row>
        <row r="421">
          <cell r="A421">
            <v>3605</v>
          </cell>
          <cell r="B421" t="str">
            <v>PERUFFO - MESA RODRI, MONIKA</v>
          </cell>
          <cell r="C421">
            <v>372759</v>
          </cell>
          <cell r="D421">
            <v>3605</v>
          </cell>
          <cell r="E421" t="str">
            <v>372759</v>
          </cell>
          <cell r="F421" t="str">
            <v>003605</v>
          </cell>
          <cell r="H421" t="str">
            <v>PERUFFO - MESA RODRI</v>
          </cell>
          <cell r="I421" t="str">
            <v>MONIKA</v>
          </cell>
        </row>
        <row r="422">
          <cell r="A422">
            <v>3611</v>
          </cell>
          <cell r="B422" t="str">
            <v>BADIKOVA, YEKATERINA</v>
          </cell>
          <cell r="C422">
            <v>372541</v>
          </cell>
          <cell r="D422">
            <v>3611</v>
          </cell>
          <cell r="E422" t="str">
            <v>372541</v>
          </cell>
          <cell r="F422" t="str">
            <v>003611</v>
          </cell>
          <cell r="H422" t="str">
            <v>BADIKOVA</v>
          </cell>
          <cell r="I422" t="str">
            <v>YEKATERINA</v>
          </cell>
        </row>
        <row r="423">
          <cell r="A423">
            <v>3613</v>
          </cell>
          <cell r="B423" t="str">
            <v>GUTIERREZ, AMINTA</v>
          </cell>
          <cell r="C423">
            <v>372934</v>
          </cell>
          <cell r="D423">
            <v>3613</v>
          </cell>
          <cell r="E423" t="str">
            <v>372934</v>
          </cell>
          <cell r="F423" t="str">
            <v>003613</v>
          </cell>
          <cell r="H423" t="str">
            <v>GUTIERREZ</v>
          </cell>
          <cell r="I423" t="str">
            <v>AMINTA</v>
          </cell>
        </row>
        <row r="424">
          <cell r="A424">
            <v>3623</v>
          </cell>
          <cell r="B424" t="str">
            <v>ARAUJO DE CARVALHO, ISLENE</v>
          </cell>
          <cell r="C424">
            <v>372534</v>
          </cell>
          <cell r="D424">
            <v>3623</v>
          </cell>
          <cell r="E424" t="str">
            <v>372534</v>
          </cell>
          <cell r="F424" t="str">
            <v>003623</v>
          </cell>
          <cell r="H424" t="str">
            <v>ARAUJO DE CARVALHO</v>
          </cell>
          <cell r="I424" t="str">
            <v>ISLENE</v>
          </cell>
        </row>
        <row r="425">
          <cell r="A425">
            <v>3624</v>
          </cell>
          <cell r="B425" t="str">
            <v>VARYUKHINA, TATIANA</v>
          </cell>
          <cell r="C425">
            <v>372858</v>
          </cell>
          <cell r="D425">
            <v>3624</v>
          </cell>
          <cell r="E425" t="str">
            <v>372858</v>
          </cell>
          <cell r="F425" t="str">
            <v>003624</v>
          </cell>
          <cell r="H425" t="str">
            <v>VARYUKHINA</v>
          </cell>
          <cell r="I425" t="str">
            <v>TATIANA</v>
          </cell>
        </row>
        <row r="426">
          <cell r="A426">
            <v>3627</v>
          </cell>
          <cell r="B426" t="str">
            <v>BAANG, WILLIAM</v>
          </cell>
          <cell r="C426">
            <v>372538</v>
          </cell>
          <cell r="D426">
            <v>3627</v>
          </cell>
          <cell r="E426" t="str">
            <v>372538</v>
          </cell>
          <cell r="F426" t="str">
            <v>003627</v>
          </cell>
          <cell r="H426" t="str">
            <v>BAANG</v>
          </cell>
          <cell r="I426" t="str">
            <v>WILLIAM</v>
          </cell>
        </row>
        <row r="427">
          <cell r="A427">
            <v>3633</v>
          </cell>
          <cell r="B427" t="str">
            <v>TOMOLOVA, KATARINA</v>
          </cell>
          <cell r="C427">
            <v>372764</v>
          </cell>
          <cell r="D427">
            <v>3633</v>
          </cell>
          <cell r="E427" t="str">
            <v>372764</v>
          </cell>
          <cell r="F427" t="str">
            <v>003633</v>
          </cell>
          <cell r="H427" t="str">
            <v>TOMOLOVA</v>
          </cell>
          <cell r="I427" t="str">
            <v>KATARINA</v>
          </cell>
        </row>
        <row r="428">
          <cell r="A428">
            <v>3641</v>
          </cell>
          <cell r="B428" t="str">
            <v>NGUYEN, NGOC YEN</v>
          </cell>
          <cell r="C428">
            <v>372834</v>
          </cell>
          <cell r="D428">
            <v>3641</v>
          </cell>
          <cell r="E428" t="str">
            <v>372834</v>
          </cell>
          <cell r="F428" t="str">
            <v>003641</v>
          </cell>
          <cell r="H428" t="str">
            <v>NGUYEN</v>
          </cell>
          <cell r="I428" t="str">
            <v>NGOC YEN</v>
          </cell>
        </row>
        <row r="429">
          <cell r="A429">
            <v>3648</v>
          </cell>
          <cell r="B429" t="str">
            <v>AHMED, HUSHAM</v>
          </cell>
          <cell r="C429">
            <v>372523</v>
          </cell>
          <cell r="D429">
            <v>3648</v>
          </cell>
          <cell r="E429" t="str">
            <v>372523</v>
          </cell>
          <cell r="F429" t="str">
            <v>003648</v>
          </cell>
          <cell r="H429" t="str">
            <v>AHMED</v>
          </cell>
          <cell r="I429" t="str">
            <v>HUSHAM</v>
          </cell>
        </row>
        <row r="430">
          <cell r="A430">
            <v>3661</v>
          </cell>
          <cell r="B430" t="str">
            <v>GIRON, NORBERTO</v>
          </cell>
          <cell r="C430">
            <v>372602</v>
          </cell>
          <cell r="D430">
            <v>3661</v>
          </cell>
          <cell r="E430" t="str">
            <v>372602</v>
          </cell>
          <cell r="F430" t="str">
            <v>003661</v>
          </cell>
          <cell r="H430" t="str">
            <v>GIRON</v>
          </cell>
          <cell r="I430" t="str">
            <v>NORBERTO</v>
          </cell>
        </row>
        <row r="431">
          <cell r="A431">
            <v>3664</v>
          </cell>
          <cell r="B431" t="str">
            <v>SOL, ANNA ADRIANA</v>
          </cell>
          <cell r="C431">
            <v>372826</v>
          </cell>
          <cell r="D431">
            <v>3664</v>
          </cell>
          <cell r="E431" t="str">
            <v>372826</v>
          </cell>
          <cell r="F431" t="str">
            <v>003664</v>
          </cell>
          <cell r="H431" t="str">
            <v>SOL</v>
          </cell>
          <cell r="I431" t="str">
            <v>ANNA ADRIANA</v>
          </cell>
        </row>
        <row r="432">
          <cell r="A432">
            <v>3665</v>
          </cell>
          <cell r="B432" t="str">
            <v>IONESCO, DINA</v>
          </cell>
          <cell r="C432">
            <v>373056</v>
          </cell>
          <cell r="D432">
            <v>3665</v>
          </cell>
          <cell r="E432" t="str">
            <v>373056</v>
          </cell>
          <cell r="F432" t="str">
            <v>003665</v>
          </cell>
          <cell r="H432" t="str">
            <v>IONESCO</v>
          </cell>
          <cell r="I432" t="str">
            <v>DINA</v>
          </cell>
        </row>
        <row r="433">
          <cell r="A433">
            <v>3670</v>
          </cell>
          <cell r="B433" t="str">
            <v>SIMOVSKA, MIRJANA</v>
          </cell>
          <cell r="C433">
            <v>372821</v>
          </cell>
          <cell r="D433">
            <v>3670</v>
          </cell>
          <cell r="E433" t="str">
            <v>372821</v>
          </cell>
          <cell r="F433" t="str">
            <v>003670</v>
          </cell>
          <cell r="H433" t="str">
            <v>SIMOVSKA</v>
          </cell>
          <cell r="I433" t="str">
            <v>MIRJANA</v>
          </cell>
        </row>
        <row r="434">
          <cell r="A434">
            <v>3674</v>
          </cell>
          <cell r="B434" t="str">
            <v>DIOP, BELLA</v>
          </cell>
          <cell r="C434">
            <v>372687</v>
          </cell>
          <cell r="D434">
            <v>3674</v>
          </cell>
          <cell r="E434" t="str">
            <v>372687</v>
          </cell>
          <cell r="F434" t="str">
            <v>003674</v>
          </cell>
          <cell r="H434" t="str">
            <v>DIOP</v>
          </cell>
          <cell r="I434" t="str">
            <v>BELLA</v>
          </cell>
        </row>
        <row r="435">
          <cell r="A435">
            <v>3679</v>
          </cell>
          <cell r="B435" t="str">
            <v>SOURI, VIJAYA</v>
          </cell>
          <cell r="C435">
            <v>372828</v>
          </cell>
          <cell r="D435">
            <v>3679</v>
          </cell>
          <cell r="E435" t="str">
            <v>372828</v>
          </cell>
          <cell r="F435" t="str">
            <v>003679</v>
          </cell>
          <cell r="H435" t="str">
            <v>SOURI</v>
          </cell>
          <cell r="I435" t="str">
            <v>VIJAYA</v>
          </cell>
        </row>
        <row r="436">
          <cell r="A436">
            <v>3682</v>
          </cell>
          <cell r="B436" t="str">
            <v>KOEHLER, JOBST</v>
          </cell>
          <cell r="C436">
            <v>372719</v>
          </cell>
          <cell r="D436">
            <v>3682</v>
          </cell>
          <cell r="E436" t="str">
            <v>372719</v>
          </cell>
          <cell r="F436" t="str">
            <v>003682</v>
          </cell>
          <cell r="H436" t="str">
            <v>KOEHLER</v>
          </cell>
          <cell r="I436" t="str">
            <v>JOBST</v>
          </cell>
        </row>
        <row r="437">
          <cell r="A437">
            <v>3686</v>
          </cell>
          <cell r="B437" t="str">
            <v>KUTUMBAKANA, JEAN NAHESI</v>
          </cell>
          <cell r="C437">
            <v>372725</v>
          </cell>
          <cell r="D437">
            <v>3686</v>
          </cell>
          <cell r="E437" t="str">
            <v>372725</v>
          </cell>
          <cell r="F437" t="str">
            <v>003686</v>
          </cell>
          <cell r="H437" t="str">
            <v>KUTUMBAKANA</v>
          </cell>
          <cell r="I437" t="str">
            <v>JEAN NAHESI</v>
          </cell>
        </row>
        <row r="438">
          <cell r="A438">
            <v>3700</v>
          </cell>
          <cell r="B438" t="str">
            <v>AGUSTIN, MARIA CYNTHIA FELISA</v>
          </cell>
          <cell r="C438">
            <v>373033</v>
          </cell>
          <cell r="D438">
            <v>3700</v>
          </cell>
          <cell r="E438" t="str">
            <v>373033</v>
          </cell>
          <cell r="F438" t="str">
            <v>003700</v>
          </cell>
          <cell r="H438" t="str">
            <v>AGUSTIN</v>
          </cell>
          <cell r="I438" t="str">
            <v>MARIA CYNTHIA FELISA</v>
          </cell>
        </row>
        <row r="439">
          <cell r="A439">
            <v>3707</v>
          </cell>
          <cell r="B439" t="str">
            <v>LUND, ANNA KAROLINE SCHMED</v>
          </cell>
          <cell r="C439">
            <v>372736</v>
          </cell>
          <cell r="D439">
            <v>3707</v>
          </cell>
          <cell r="E439" t="str">
            <v>372736</v>
          </cell>
          <cell r="F439" t="str">
            <v>003707</v>
          </cell>
          <cell r="H439" t="str">
            <v>LUND</v>
          </cell>
          <cell r="I439" t="str">
            <v>ANNA KAROLINE SCHMED</v>
          </cell>
        </row>
        <row r="440">
          <cell r="A440">
            <v>3709</v>
          </cell>
          <cell r="B440" t="str">
            <v>LUNGAROTTI, LAURA</v>
          </cell>
          <cell r="C440">
            <v>373058</v>
          </cell>
          <cell r="D440">
            <v>3709</v>
          </cell>
          <cell r="E440" t="str">
            <v>373058</v>
          </cell>
          <cell r="F440" t="str">
            <v>003709</v>
          </cell>
          <cell r="H440" t="str">
            <v>LUNGAROTTI</v>
          </cell>
          <cell r="I440" t="str">
            <v>LAURA</v>
          </cell>
        </row>
        <row r="441">
          <cell r="A441">
            <v>3710</v>
          </cell>
          <cell r="B441" t="str">
            <v>COLIC, MILADA</v>
          </cell>
          <cell r="C441">
            <v>372586</v>
          </cell>
          <cell r="D441">
            <v>3710</v>
          </cell>
          <cell r="E441" t="str">
            <v>372586</v>
          </cell>
          <cell r="F441" t="str">
            <v>003710</v>
          </cell>
          <cell r="H441" t="str">
            <v>COLIC</v>
          </cell>
          <cell r="I441" t="str">
            <v>MILADA</v>
          </cell>
        </row>
        <row r="442">
          <cell r="A442">
            <v>3711</v>
          </cell>
          <cell r="B442" t="str">
            <v>PALATINI, LAURA</v>
          </cell>
          <cell r="C442">
            <v>372752</v>
          </cell>
          <cell r="D442">
            <v>3711</v>
          </cell>
          <cell r="E442" t="str">
            <v>372752</v>
          </cell>
          <cell r="F442" t="str">
            <v>003711</v>
          </cell>
          <cell r="H442" t="str">
            <v>PALATINI</v>
          </cell>
          <cell r="I442" t="str">
            <v>LAURA</v>
          </cell>
        </row>
        <row r="443">
          <cell r="A443">
            <v>3713</v>
          </cell>
          <cell r="B443" t="str">
            <v>EPSTEIN, DYANE</v>
          </cell>
          <cell r="C443">
            <v>372697</v>
          </cell>
          <cell r="D443">
            <v>3713</v>
          </cell>
          <cell r="E443" t="str">
            <v>372697</v>
          </cell>
          <cell r="F443" t="str">
            <v>003713</v>
          </cell>
          <cell r="H443" t="str">
            <v>EPSTEIN</v>
          </cell>
          <cell r="I443" t="str">
            <v>DYANE</v>
          </cell>
        </row>
        <row r="444">
          <cell r="A444">
            <v>3716</v>
          </cell>
          <cell r="B444" t="str">
            <v>NARUSOVA-SCHMITZ, ALINA</v>
          </cell>
          <cell r="C444">
            <v>373027</v>
          </cell>
          <cell r="D444">
            <v>3716</v>
          </cell>
          <cell r="E444" t="str">
            <v>373027</v>
          </cell>
          <cell r="F444" t="str">
            <v>003716</v>
          </cell>
          <cell r="H444" t="str">
            <v>NARUSOVA-SCHMITZ</v>
          </cell>
          <cell r="I444" t="str">
            <v>ALINA</v>
          </cell>
        </row>
        <row r="445">
          <cell r="A445">
            <v>3721</v>
          </cell>
          <cell r="B445" t="str">
            <v>NADERI, MAHMOUD</v>
          </cell>
          <cell r="C445">
            <v>372622</v>
          </cell>
          <cell r="D445">
            <v>3721</v>
          </cell>
          <cell r="E445" t="str">
            <v>372622</v>
          </cell>
          <cell r="F445" t="str">
            <v>003721</v>
          </cell>
          <cell r="H445" t="str">
            <v>NADERI</v>
          </cell>
          <cell r="I445" t="str">
            <v>MAHMOUD</v>
          </cell>
        </row>
        <row r="446">
          <cell r="A446">
            <v>3724</v>
          </cell>
          <cell r="B446" t="str">
            <v>HYWORON, DARIUS</v>
          </cell>
          <cell r="C446">
            <v>372953</v>
          </cell>
          <cell r="D446">
            <v>3724</v>
          </cell>
          <cell r="E446" t="str">
            <v>372953</v>
          </cell>
          <cell r="F446" t="str">
            <v>003724</v>
          </cell>
          <cell r="H446" t="str">
            <v>HYWORON</v>
          </cell>
          <cell r="I446" t="str">
            <v>DARIUS</v>
          </cell>
        </row>
        <row r="447">
          <cell r="A447">
            <v>3733</v>
          </cell>
          <cell r="B447" t="str">
            <v>DMYTRENKO, DMYTRO</v>
          </cell>
          <cell r="C447">
            <v>372688</v>
          </cell>
          <cell r="D447">
            <v>3733</v>
          </cell>
          <cell r="E447" t="str">
            <v>372688</v>
          </cell>
          <cell r="F447" t="str">
            <v>003733</v>
          </cell>
          <cell r="H447" t="str">
            <v>DMYTRENKO</v>
          </cell>
          <cell r="I447" t="str">
            <v>DMYTRO</v>
          </cell>
        </row>
        <row r="448">
          <cell r="A448">
            <v>3735</v>
          </cell>
          <cell r="B448" t="str">
            <v>SALO, HAKAN</v>
          </cell>
          <cell r="C448">
            <v>372804</v>
          </cell>
          <cell r="D448">
            <v>3735</v>
          </cell>
          <cell r="E448" t="str">
            <v>372804</v>
          </cell>
          <cell r="F448" t="str">
            <v>003735</v>
          </cell>
          <cell r="H448" t="str">
            <v>SALO</v>
          </cell>
          <cell r="I448" t="str">
            <v>HAKAN</v>
          </cell>
        </row>
        <row r="449">
          <cell r="A449">
            <v>3738</v>
          </cell>
          <cell r="B449" t="str">
            <v>MARTIN, MIRIAM</v>
          </cell>
          <cell r="C449">
            <v>372885</v>
          </cell>
          <cell r="D449">
            <v>3738</v>
          </cell>
          <cell r="E449" t="str">
            <v>372885</v>
          </cell>
          <cell r="F449" t="str">
            <v>003738</v>
          </cell>
          <cell r="H449" t="str">
            <v>MARTIN</v>
          </cell>
          <cell r="I449" t="str">
            <v>MIRIAM</v>
          </cell>
        </row>
        <row r="450">
          <cell r="A450">
            <v>3753</v>
          </cell>
          <cell r="B450" t="str">
            <v>SALDEN, NINA</v>
          </cell>
          <cell r="C450">
            <v>372802</v>
          </cell>
          <cell r="D450">
            <v>3753</v>
          </cell>
          <cell r="E450" t="str">
            <v>372802</v>
          </cell>
          <cell r="F450" t="str">
            <v>003753</v>
          </cell>
          <cell r="H450" t="str">
            <v>SALDEN</v>
          </cell>
          <cell r="I450" t="str">
            <v>NINA</v>
          </cell>
        </row>
        <row r="451">
          <cell r="A451">
            <v>3762</v>
          </cell>
          <cell r="B451" t="str">
            <v>MASLAROV, VLADIMIR</v>
          </cell>
          <cell r="C451">
            <v>372962</v>
          </cell>
          <cell r="D451">
            <v>3762</v>
          </cell>
          <cell r="E451" t="str">
            <v>372962</v>
          </cell>
          <cell r="F451" t="str">
            <v>003762</v>
          </cell>
          <cell r="H451" t="str">
            <v>MASLAROV</v>
          </cell>
          <cell r="I451" t="str">
            <v>VLADIMIR</v>
          </cell>
        </row>
        <row r="452">
          <cell r="A452">
            <v>3769</v>
          </cell>
          <cell r="B452" t="str">
            <v>KESEROVIC, DEJAN</v>
          </cell>
          <cell r="C452">
            <v>372614</v>
          </cell>
          <cell r="D452">
            <v>3769</v>
          </cell>
          <cell r="E452" t="str">
            <v>372614</v>
          </cell>
          <cell r="F452" t="str">
            <v>003769</v>
          </cell>
          <cell r="H452" t="str">
            <v>KESEROVIC</v>
          </cell>
          <cell r="I452" t="str">
            <v>DEJAN</v>
          </cell>
        </row>
        <row r="453">
          <cell r="A453">
            <v>3778</v>
          </cell>
          <cell r="B453" t="str">
            <v>NGUYEN, ANH PHUC</v>
          </cell>
          <cell r="C453">
            <v>373060</v>
          </cell>
          <cell r="D453">
            <v>3778</v>
          </cell>
          <cell r="E453" t="str">
            <v>373060</v>
          </cell>
          <cell r="F453" t="str">
            <v>003778</v>
          </cell>
          <cell r="H453" t="str">
            <v>NGUYEN</v>
          </cell>
          <cell r="I453" t="str">
            <v>ANH PHUC</v>
          </cell>
        </row>
        <row r="454">
          <cell r="A454">
            <v>3779</v>
          </cell>
          <cell r="B454" t="str">
            <v>SORRENTI, GUSTAVO</v>
          </cell>
          <cell r="C454">
            <v>372827</v>
          </cell>
          <cell r="D454">
            <v>3779</v>
          </cell>
          <cell r="E454" t="str">
            <v>372827</v>
          </cell>
          <cell r="F454" t="str">
            <v>003779</v>
          </cell>
          <cell r="H454" t="str">
            <v>SORRENTI</v>
          </cell>
          <cell r="I454" t="str">
            <v>GUSTAVO</v>
          </cell>
        </row>
        <row r="455">
          <cell r="A455">
            <v>3786</v>
          </cell>
          <cell r="B455" t="str">
            <v>FAJARDO, RIZALDY</v>
          </cell>
          <cell r="C455">
            <v>372903</v>
          </cell>
          <cell r="D455">
            <v>3786</v>
          </cell>
          <cell r="E455" t="str">
            <v>372903</v>
          </cell>
          <cell r="F455" t="str">
            <v>003786</v>
          </cell>
          <cell r="H455" t="str">
            <v>FAJARDO</v>
          </cell>
          <cell r="I455" t="str">
            <v>RIZALDY</v>
          </cell>
        </row>
        <row r="456">
          <cell r="A456">
            <v>3800</v>
          </cell>
          <cell r="B456" t="str">
            <v>SHABELL, LULU</v>
          </cell>
          <cell r="C456">
            <v>372777</v>
          </cell>
          <cell r="D456">
            <v>3800</v>
          </cell>
          <cell r="E456" t="str">
            <v>372777</v>
          </cell>
          <cell r="F456" t="str">
            <v>003800</v>
          </cell>
          <cell r="H456" t="str">
            <v>SHABELL</v>
          </cell>
          <cell r="I456" t="str">
            <v>LULU</v>
          </cell>
        </row>
        <row r="457">
          <cell r="A457">
            <v>3808</v>
          </cell>
          <cell r="B457" t="str">
            <v>SCARBOROUGH, ANNIE</v>
          </cell>
          <cell r="C457">
            <v>372811</v>
          </cell>
          <cell r="D457">
            <v>3808</v>
          </cell>
          <cell r="E457" t="str">
            <v>372811</v>
          </cell>
          <cell r="F457" t="str">
            <v>003808</v>
          </cell>
          <cell r="H457" t="str">
            <v>SCARBOROUGH</v>
          </cell>
          <cell r="I457" t="str">
            <v>ANNIE</v>
          </cell>
        </row>
        <row r="458">
          <cell r="A458">
            <v>3810</v>
          </cell>
          <cell r="B458" t="str">
            <v>NOHR, METTE MARIE</v>
          </cell>
          <cell r="C458">
            <v>373061</v>
          </cell>
          <cell r="D458">
            <v>3810</v>
          </cell>
          <cell r="E458" t="str">
            <v>373061</v>
          </cell>
          <cell r="F458" t="str">
            <v>003810</v>
          </cell>
          <cell r="H458" t="str">
            <v>NOHR</v>
          </cell>
          <cell r="I458" t="str">
            <v>METTE MARIE</v>
          </cell>
        </row>
        <row r="459">
          <cell r="A459">
            <v>3811</v>
          </cell>
          <cell r="B459" t="str">
            <v>VAN HAAREN, FRANCIS</v>
          </cell>
          <cell r="C459">
            <v>373091</v>
          </cell>
          <cell r="D459">
            <v>3811</v>
          </cell>
          <cell r="E459" t="str">
            <v>373091</v>
          </cell>
          <cell r="F459" t="str">
            <v>003811</v>
          </cell>
          <cell r="H459" t="str">
            <v>VAN HAAREN</v>
          </cell>
          <cell r="I459" t="str">
            <v>FRANCIS</v>
          </cell>
        </row>
        <row r="460">
          <cell r="A460">
            <v>3812</v>
          </cell>
          <cell r="B460" t="str">
            <v>CASSANI, GIOVANNI</v>
          </cell>
          <cell r="C460">
            <v>373034</v>
          </cell>
          <cell r="D460">
            <v>3812</v>
          </cell>
          <cell r="E460" t="str">
            <v>373034</v>
          </cell>
          <cell r="F460" t="str">
            <v>003812</v>
          </cell>
          <cell r="H460" t="str">
            <v>CASSANI</v>
          </cell>
          <cell r="I460" t="str">
            <v>GIOVANNI</v>
          </cell>
        </row>
        <row r="461">
          <cell r="A461">
            <v>3813</v>
          </cell>
          <cell r="B461" t="str">
            <v>CUK, NIKOLA</v>
          </cell>
          <cell r="C461">
            <v>372593</v>
          </cell>
          <cell r="D461">
            <v>3813</v>
          </cell>
          <cell r="E461" t="str">
            <v>372593</v>
          </cell>
          <cell r="F461" t="str">
            <v>003813</v>
          </cell>
          <cell r="H461" t="str">
            <v>CUK</v>
          </cell>
          <cell r="I461" t="str">
            <v>NIKOLA</v>
          </cell>
        </row>
        <row r="462">
          <cell r="A462">
            <v>3817</v>
          </cell>
          <cell r="B462" t="str">
            <v>PANDYA, JEMINI</v>
          </cell>
          <cell r="C462">
            <v>372753</v>
          </cell>
          <cell r="D462">
            <v>3817</v>
          </cell>
          <cell r="E462" t="str">
            <v>372753</v>
          </cell>
          <cell r="F462" t="str">
            <v>003817</v>
          </cell>
          <cell r="H462" t="str">
            <v>PANDYA</v>
          </cell>
          <cell r="I462" t="str">
            <v>JEMINI</v>
          </cell>
        </row>
        <row r="463">
          <cell r="A463">
            <v>3829</v>
          </cell>
          <cell r="B463" t="str">
            <v>BOSCH, NELSON</v>
          </cell>
          <cell r="C463">
            <v>373083</v>
          </cell>
          <cell r="D463">
            <v>3829</v>
          </cell>
          <cell r="E463" t="str">
            <v>373083</v>
          </cell>
          <cell r="F463" t="str">
            <v>003829</v>
          </cell>
          <cell r="H463" t="str">
            <v>BOSCH</v>
          </cell>
          <cell r="I463" t="str">
            <v>NELSON</v>
          </cell>
        </row>
        <row r="464">
          <cell r="A464">
            <v>3833</v>
          </cell>
          <cell r="B464" t="str">
            <v>KRDZALIC, ENIRA</v>
          </cell>
          <cell r="C464">
            <v>372723</v>
          </cell>
          <cell r="D464">
            <v>3833</v>
          </cell>
          <cell r="E464" t="str">
            <v>372723</v>
          </cell>
          <cell r="F464" t="str">
            <v>003833</v>
          </cell>
          <cell r="H464" t="str">
            <v>KRDZALIC</v>
          </cell>
          <cell r="I464" t="str">
            <v>ENIRA</v>
          </cell>
        </row>
        <row r="465">
          <cell r="A465">
            <v>3834</v>
          </cell>
          <cell r="B465" t="str">
            <v>WINDISCH, ROMAN</v>
          </cell>
          <cell r="C465">
            <v>372881</v>
          </cell>
          <cell r="D465">
            <v>3834</v>
          </cell>
          <cell r="E465" t="str">
            <v>372881</v>
          </cell>
          <cell r="F465" t="str">
            <v>003834</v>
          </cell>
          <cell r="H465" t="str">
            <v>WINDISCH</v>
          </cell>
          <cell r="I465" t="str">
            <v>ROMAN</v>
          </cell>
        </row>
        <row r="466">
          <cell r="A466">
            <v>3835</v>
          </cell>
          <cell r="B466" t="str">
            <v>HEUSCHMANN, SYLVIE</v>
          </cell>
          <cell r="C466">
            <v>372896</v>
          </cell>
          <cell r="D466">
            <v>3835</v>
          </cell>
          <cell r="E466" t="str">
            <v>372896</v>
          </cell>
          <cell r="F466" t="str">
            <v>003835</v>
          </cell>
          <cell r="H466" t="str">
            <v>HEUSCHMANN</v>
          </cell>
          <cell r="I466" t="str">
            <v>SYLVIE</v>
          </cell>
        </row>
        <row r="467">
          <cell r="A467">
            <v>3836</v>
          </cell>
          <cell r="B467" t="str">
            <v>JUMAKULIYEVA, GULESER</v>
          </cell>
          <cell r="C467">
            <v>372706</v>
          </cell>
          <cell r="D467">
            <v>3836</v>
          </cell>
          <cell r="E467" t="str">
            <v>372706</v>
          </cell>
          <cell r="F467" t="str">
            <v>003836</v>
          </cell>
          <cell r="H467" t="str">
            <v>JUMAKULIYEVA</v>
          </cell>
          <cell r="I467" t="str">
            <v>GULESER</v>
          </cell>
        </row>
        <row r="468">
          <cell r="A468">
            <v>3837</v>
          </cell>
          <cell r="B468" t="str">
            <v>KAYA, KATSUI</v>
          </cell>
          <cell r="C468">
            <v>373092</v>
          </cell>
          <cell r="D468">
            <v>3837</v>
          </cell>
          <cell r="E468" t="str">
            <v>373092</v>
          </cell>
          <cell r="F468" t="str">
            <v>003837</v>
          </cell>
          <cell r="H468" t="str">
            <v>KAYA</v>
          </cell>
          <cell r="I468" t="str">
            <v>KATSUI</v>
          </cell>
        </row>
        <row r="469">
          <cell r="A469">
            <v>3838</v>
          </cell>
          <cell r="B469" t="str">
            <v>KORSTEN, JULES</v>
          </cell>
          <cell r="C469">
            <v>372720</v>
          </cell>
          <cell r="D469">
            <v>3838</v>
          </cell>
          <cell r="E469" t="str">
            <v>372720</v>
          </cell>
          <cell r="F469" t="str">
            <v>003838</v>
          </cell>
          <cell r="H469" t="str">
            <v>KORSTEN</v>
          </cell>
          <cell r="I469" t="str">
            <v>JULES</v>
          </cell>
        </row>
        <row r="470">
          <cell r="A470">
            <v>3853</v>
          </cell>
          <cell r="B470" t="str">
            <v>BAKER, BRIAN</v>
          </cell>
          <cell r="C470">
            <v>372545</v>
          </cell>
          <cell r="D470">
            <v>3853</v>
          </cell>
          <cell r="E470" t="str">
            <v>372545</v>
          </cell>
          <cell r="F470" t="str">
            <v>003853</v>
          </cell>
          <cell r="H470" t="str">
            <v>BAKER</v>
          </cell>
          <cell r="I470" t="str">
            <v>BRIAN</v>
          </cell>
        </row>
        <row r="471">
          <cell r="A471">
            <v>3854</v>
          </cell>
          <cell r="B471" t="str">
            <v>THUMARAKOTTI, VENKATA RAGHURAM</v>
          </cell>
          <cell r="C471">
            <v>372840</v>
          </cell>
          <cell r="D471">
            <v>3854</v>
          </cell>
          <cell r="E471" t="str">
            <v>372840</v>
          </cell>
          <cell r="F471" t="str">
            <v>003854</v>
          </cell>
          <cell r="H471" t="str">
            <v>THUMARAKOTTI</v>
          </cell>
          <cell r="I471" t="str">
            <v>VENKATA RAGHURAM</v>
          </cell>
        </row>
        <row r="472">
          <cell r="A472">
            <v>3858</v>
          </cell>
          <cell r="B472" t="str">
            <v>DUNLAP, ELIZABETH</v>
          </cell>
          <cell r="C472">
            <v>372993</v>
          </cell>
          <cell r="D472">
            <v>3858</v>
          </cell>
          <cell r="E472" t="str">
            <v>372993</v>
          </cell>
          <cell r="F472" t="str">
            <v>003858</v>
          </cell>
          <cell r="H472" t="str">
            <v>DUNLAP</v>
          </cell>
          <cell r="I472" t="str">
            <v>ELIZABETH</v>
          </cell>
        </row>
        <row r="473">
          <cell r="A473">
            <v>3860</v>
          </cell>
          <cell r="B473" t="str">
            <v>NATIELLO, ROBERT BELLARMINE</v>
          </cell>
          <cell r="C473">
            <v>373059</v>
          </cell>
          <cell r="D473">
            <v>3860</v>
          </cell>
          <cell r="E473" t="str">
            <v>373059</v>
          </cell>
          <cell r="F473" t="str">
            <v>003860</v>
          </cell>
          <cell r="H473" t="str">
            <v>NATIELLO</v>
          </cell>
          <cell r="I473" t="str">
            <v>ROBERT BELLARMINE</v>
          </cell>
        </row>
        <row r="474">
          <cell r="A474">
            <v>3862</v>
          </cell>
          <cell r="B474" t="str">
            <v>DAVIES, ANITA</v>
          </cell>
          <cell r="C474">
            <v>372539</v>
          </cell>
          <cell r="D474">
            <v>3862</v>
          </cell>
          <cell r="E474" t="str">
            <v>372539</v>
          </cell>
          <cell r="F474" t="str">
            <v>003862</v>
          </cell>
          <cell r="H474" t="str">
            <v>DAVIES</v>
          </cell>
          <cell r="I474" t="str">
            <v>ANITA</v>
          </cell>
        </row>
        <row r="475">
          <cell r="A475">
            <v>3866</v>
          </cell>
          <cell r="B475" t="str">
            <v>MINADAKI, MARIA</v>
          </cell>
          <cell r="C475">
            <v>373097</v>
          </cell>
          <cell r="D475">
            <v>3866</v>
          </cell>
          <cell r="E475" t="str">
            <v>373097</v>
          </cell>
          <cell r="F475" t="str">
            <v>003866</v>
          </cell>
          <cell r="H475" t="str">
            <v>MINADAKI</v>
          </cell>
          <cell r="I475" t="str">
            <v>MARIA</v>
          </cell>
        </row>
        <row r="476">
          <cell r="A476">
            <v>3867</v>
          </cell>
          <cell r="B476" t="str">
            <v>ABDI, ALI</v>
          </cell>
          <cell r="C476">
            <v>372519</v>
          </cell>
          <cell r="D476">
            <v>3867</v>
          </cell>
          <cell r="E476" t="str">
            <v>372519</v>
          </cell>
          <cell r="F476" t="str">
            <v>003867</v>
          </cell>
          <cell r="H476" t="str">
            <v>ABDI</v>
          </cell>
          <cell r="I476" t="str">
            <v>ALI</v>
          </cell>
        </row>
        <row r="477">
          <cell r="A477">
            <v>3868</v>
          </cell>
          <cell r="B477" t="str">
            <v>PASTOR, ISABEL</v>
          </cell>
          <cell r="C477">
            <v>372755</v>
          </cell>
          <cell r="D477">
            <v>3868</v>
          </cell>
          <cell r="E477" t="str">
            <v>372755</v>
          </cell>
          <cell r="F477" t="str">
            <v>003868</v>
          </cell>
          <cell r="H477" t="str">
            <v>PASTOR</v>
          </cell>
          <cell r="I477" t="str">
            <v>ISABEL</v>
          </cell>
        </row>
        <row r="478">
          <cell r="A478">
            <v>3869</v>
          </cell>
          <cell r="B478" t="str">
            <v>ONO, TAKUYA</v>
          </cell>
          <cell r="C478">
            <v>373044</v>
          </cell>
          <cell r="D478">
            <v>3869</v>
          </cell>
          <cell r="E478" t="str">
            <v>373044</v>
          </cell>
          <cell r="F478" t="str">
            <v>003869</v>
          </cell>
          <cell r="H478" t="str">
            <v>ONO</v>
          </cell>
          <cell r="I478" t="str">
            <v>TAKUYA</v>
          </cell>
        </row>
        <row r="479">
          <cell r="A479">
            <v>3883</v>
          </cell>
          <cell r="B479" t="str">
            <v>BROMBACHER, TANJA</v>
          </cell>
          <cell r="C479">
            <v>372509</v>
          </cell>
          <cell r="D479">
            <v>3883</v>
          </cell>
          <cell r="E479" t="str">
            <v>372509</v>
          </cell>
          <cell r="F479" t="str">
            <v>003883</v>
          </cell>
          <cell r="H479" t="str">
            <v>BROMBACHER</v>
          </cell>
          <cell r="I479" t="str">
            <v>TANJA</v>
          </cell>
        </row>
        <row r="480">
          <cell r="A480">
            <v>3887</v>
          </cell>
          <cell r="B480" t="str">
            <v>TOYCHIEVA, SHIRIN</v>
          </cell>
          <cell r="C480">
            <v>372847</v>
          </cell>
          <cell r="D480">
            <v>3887</v>
          </cell>
          <cell r="E480" t="str">
            <v>372847</v>
          </cell>
          <cell r="F480" t="str">
            <v>003887</v>
          </cell>
          <cell r="H480" t="str">
            <v>TOYCHIEVA</v>
          </cell>
          <cell r="I480" t="str">
            <v>SHIRIN</v>
          </cell>
        </row>
        <row r="481">
          <cell r="A481">
            <v>3915</v>
          </cell>
          <cell r="B481" t="str">
            <v>MANE, LIOUBOMYRA</v>
          </cell>
          <cell r="C481">
            <v>372958</v>
          </cell>
          <cell r="D481">
            <v>3915</v>
          </cell>
          <cell r="E481" t="str">
            <v>372958</v>
          </cell>
          <cell r="F481" t="str">
            <v>003915</v>
          </cell>
          <cell r="H481" t="str">
            <v>MANE</v>
          </cell>
          <cell r="I481" t="str">
            <v>LIOUBOMYRA</v>
          </cell>
        </row>
        <row r="482">
          <cell r="A482">
            <v>3919</v>
          </cell>
          <cell r="B482" t="str">
            <v>OMAR, DESIREE</v>
          </cell>
          <cell r="C482">
            <v>372889</v>
          </cell>
          <cell r="D482">
            <v>3919</v>
          </cell>
          <cell r="E482" t="str">
            <v>372889</v>
          </cell>
          <cell r="F482" t="str">
            <v>003919</v>
          </cell>
          <cell r="H482" t="str">
            <v>OMAR</v>
          </cell>
          <cell r="I482" t="str">
            <v>DESIREE</v>
          </cell>
        </row>
        <row r="483">
          <cell r="A483">
            <v>3934</v>
          </cell>
          <cell r="B483" t="str">
            <v>GUTHMILLER, ANN</v>
          </cell>
          <cell r="C483">
            <v>372933</v>
          </cell>
          <cell r="D483">
            <v>3934</v>
          </cell>
          <cell r="E483" t="str">
            <v>372933</v>
          </cell>
          <cell r="F483" t="str">
            <v>003934</v>
          </cell>
          <cell r="H483" t="str">
            <v>GUTHMILLER</v>
          </cell>
          <cell r="I483" t="str">
            <v>ANN</v>
          </cell>
        </row>
        <row r="484">
          <cell r="A484">
            <v>3936</v>
          </cell>
          <cell r="B484" t="str">
            <v>PHELAN, ANDREW</v>
          </cell>
          <cell r="C484">
            <v>372760</v>
          </cell>
          <cell r="D484">
            <v>3936</v>
          </cell>
          <cell r="E484" t="str">
            <v>372760</v>
          </cell>
          <cell r="F484" t="str">
            <v>003936</v>
          </cell>
          <cell r="H484" t="str">
            <v>PHELAN</v>
          </cell>
          <cell r="I484" t="str">
            <v>ANDREW</v>
          </cell>
        </row>
        <row r="485">
          <cell r="A485">
            <v>3937</v>
          </cell>
          <cell r="B485" t="str">
            <v>WAITE, GERARD KARL</v>
          </cell>
          <cell r="C485">
            <v>372864</v>
          </cell>
          <cell r="D485">
            <v>3937</v>
          </cell>
          <cell r="E485" t="str">
            <v>372864</v>
          </cell>
          <cell r="F485" t="str">
            <v>003937</v>
          </cell>
          <cell r="H485" t="str">
            <v>WAITE</v>
          </cell>
          <cell r="I485" t="str">
            <v>GERARD KARL</v>
          </cell>
        </row>
        <row r="486">
          <cell r="A486">
            <v>3942</v>
          </cell>
          <cell r="B486" t="str">
            <v>WEIRA, CORNELIUS</v>
          </cell>
          <cell r="C486">
            <v>372870</v>
          </cell>
          <cell r="D486">
            <v>3942</v>
          </cell>
          <cell r="E486" t="str">
            <v>372870</v>
          </cell>
          <cell r="F486" t="str">
            <v>003942</v>
          </cell>
          <cell r="H486" t="str">
            <v>WEIRA</v>
          </cell>
          <cell r="I486" t="str">
            <v>CORNELIUS</v>
          </cell>
        </row>
        <row r="487">
          <cell r="A487">
            <v>3948</v>
          </cell>
          <cell r="B487" t="str">
            <v>OKEKE, CELICIUS ANENE</v>
          </cell>
          <cell r="C487">
            <v>372743</v>
          </cell>
          <cell r="D487">
            <v>3948</v>
          </cell>
          <cell r="E487" t="str">
            <v>372743</v>
          </cell>
          <cell r="F487" t="str">
            <v>003948</v>
          </cell>
          <cell r="H487" t="str">
            <v>OKEKE</v>
          </cell>
          <cell r="I487" t="str">
            <v>CELICIUS ANENE</v>
          </cell>
        </row>
        <row r="488">
          <cell r="A488">
            <v>3954</v>
          </cell>
          <cell r="B488" t="str">
            <v>DRABO, AHAMADA</v>
          </cell>
          <cell r="C488">
            <v>372692</v>
          </cell>
          <cell r="D488">
            <v>3954</v>
          </cell>
          <cell r="E488" t="str">
            <v>372692</v>
          </cell>
          <cell r="F488" t="str">
            <v>003954</v>
          </cell>
          <cell r="H488" t="str">
            <v>DRABO</v>
          </cell>
          <cell r="I488" t="str">
            <v>AHAMADA</v>
          </cell>
        </row>
        <row r="489">
          <cell r="A489">
            <v>3955</v>
          </cell>
          <cell r="B489" t="str">
            <v>FALSIS, SAMUEL</v>
          </cell>
          <cell r="C489">
            <v>372904</v>
          </cell>
          <cell r="D489">
            <v>3955</v>
          </cell>
          <cell r="E489" t="str">
            <v>372904</v>
          </cell>
          <cell r="F489" t="str">
            <v>003955</v>
          </cell>
          <cell r="H489" t="str">
            <v>FALSIS</v>
          </cell>
          <cell r="I489" t="str">
            <v>SAMUEL</v>
          </cell>
        </row>
        <row r="490">
          <cell r="A490">
            <v>3956</v>
          </cell>
          <cell r="B490" t="str">
            <v>VOIDONIKOLAS, PANAGIOTA</v>
          </cell>
          <cell r="C490">
            <v>372862</v>
          </cell>
          <cell r="D490">
            <v>3956</v>
          </cell>
          <cell r="E490" t="str">
            <v>372862</v>
          </cell>
          <cell r="F490" t="str">
            <v>003956</v>
          </cell>
          <cell r="H490" t="str">
            <v>VOIDONIKOLAS</v>
          </cell>
          <cell r="I490" t="str">
            <v>PANAGIOTA</v>
          </cell>
        </row>
        <row r="491">
          <cell r="A491">
            <v>3961</v>
          </cell>
          <cell r="B491" t="str">
            <v>CHRISTOFORIDES, ORESTIS</v>
          </cell>
          <cell r="C491">
            <v>372594</v>
          </cell>
          <cell r="D491">
            <v>3961</v>
          </cell>
          <cell r="E491" t="str">
            <v>372594</v>
          </cell>
          <cell r="F491" t="str">
            <v>003961</v>
          </cell>
          <cell r="H491" t="str">
            <v>CHRISTOFORIDES</v>
          </cell>
          <cell r="I491" t="str">
            <v>ORESTIS</v>
          </cell>
        </row>
        <row r="492">
          <cell r="A492">
            <v>3963</v>
          </cell>
          <cell r="B492" t="str">
            <v>HORGEN, SONJA</v>
          </cell>
          <cell r="C492">
            <v>373035</v>
          </cell>
          <cell r="D492">
            <v>3963</v>
          </cell>
          <cell r="E492" t="str">
            <v>373035</v>
          </cell>
          <cell r="F492" t="str">
            <v>003963</v>
          </cell>
          <cell r="H492" t="str">
            <v>HORGEN</v>
          </cell>
          <cell r="I492" t="str">
            <v>SONJA</v>
          </cell>
        </row>
        <row r="493">
          <cell r="A493">
            <v>3973</v>
          </cell>
          <cell r="B493" t="str">
            <v>ELDER, NICOLA</v>
          </cell>
          <cell r="C493">
            <v>372696</v>
          </cell>
          <cell r="D493">
            <v>3973</v>
          </cell>
          <cell r="E493" t="str">
            <v>372696</v>
          </cell>
          <cell r="F493" t="str">
            <v>003973</v>
          </cell>
          <cell r="H493" t="str">
            <v>ELDER</v>
          </cell>
          <cell r="I493" t="str">
            <v>NICOLA</v>
          </cell>
        </row>
        <row r="494">
          <cell r="A494">
            <v>3974</v>
          </cell>
          <cell r="B494" t="str">
            <v>PACE, PAOLA</v>
          </cell>
          <cell r="C494">
            <v>372721</v>
          </cell>
          <cell r="D494">
            <v>3974</v>
          </cell>
          <cell r="E494" t="str">
            <v>372721</v>
          </cell>
          <cell r="F494" t="str">
            <v>003974</v>
          </cell>
          <cell r="H494" t="str">
            <v>PACE</v>
          </cell>
          <cell r="I494" t="str">
            <v>PAOLA</v>
          </cell>
        </row>
        <row r="495">
          <cell r="A495">
            <v>3983</v>
          </cell>
          <cell r="B495" t="str">
            <v>DASNEY, JAMES</v>
          </cell>
          <cell r="C495">
            <v>372678</v>
          </cell>
          <cell r="D495">
            <v>3983</v>
          </cell>
          <cell r="E495" t="str">
            <v>372678</v>
          </cell>
          <cell r="F495" t="str">
            <v>003983</v>
          </cell>
          <cell r="H495" t="str">
            <v>DASNEY</v>
          </cell>
          <cell r="I495" t="str">
            <v>JAMES</v>
          </cell>
        </row>
        <row r="496">
          <cell r="A496">
            <v>3991</v>
          </cell>
          <cell r="B496" t="str">
            <v>CHOLEWINSKI, RYSZARD</v>
          </cell>
          <cell r="C496">
            <v>372516</v>
          </cell>
          <cell r="D496">
            <v>3991</v>
          </cell>
          <cell r="E496" t="str">
            <v>372516</v>
          </cell>
          <cell r="F496" t="str">
            <v>003991</v>
          </cell>
          <cell r="H496" t="str">
            <v>CHOLEWINSKI</v>
          </cell>
          <cell r="I496" t="str">
            <v>RYSZARD</v>
          </cell>
        </row>
        <row r="497">
          <cell r="A497">
            <v>3996</v>
          </cell>
          <cell r="B497" t="str">
            <v>GJORGJIEV, VLADIMIR</v>
          </cell>
          <cell r="C497">
            <v>372925</v>
          </cell>
          <cell r="D497">
            <v>3996</v>
          </cell>
          <cell r="E497" t="str">
            <v>372925</v>
          </cell>
          <cell r="F497" t="str">
            <v>003996</v>
          </cell>
          <cell r="H497" t="str">
            <v>GJORGJIEV</v>
          </cell>
          <cell r="I497" t="str">
            <v>VLADIMIR</v>
          </cell>
        </row>
        <row r="498">
          <cell r="A498">
            <v>4000</v>
          </cell>
          <cell r="B498" t="str">
            <v>SANYA, LILY</v>
          </cell>
          <cell r="C498">
            <v>372798</v>
          </cell>
          <cell r="D498">
            <v>4000</v>
          </cell>
          <cell r="E498" t="str">
            <v>372798</v>
          </cell>
          <cell r="F498" t="str">
            <v>004000</v>
          </cell>
          <cell r="H498" t="str">
            <v>SANYA</v>
          </cell>
          <cell r="I498" t="str">
            <v>LILY</v>
          </cell>
        </row>
        <row r="499">
          <cell r="A499">
            <v>4006</v>
          </cell>
          <cell r="B499" t="str">
            <v>ULIEL, NAOMI</v>
          </cell>
          <cell r="C499">
            <v>372643</v>
          </cell>
          <cell r="D499">
            <v>4006</v>
          </cell>
          <cell r="E499" t="str">
            <v>372643</v>
          </cell>
          <cell r="F499" t="str">
            <v>004006</v>
          </cell>
          <cell r="H499" t="str">
            <v>ULIEL</v>
          </cell>
          <cell r="I499" t="str">
            <v>NAOMI</v>
          </cell>
        </row>
        <row r="500">
          <cell r="A500">
            <v>4010</v>
          </cell>
          <cell r="B500" t="str">
            <v>MARTINS, JOSE</v>
          </cell>
          <cell r="C500">
            <v>373016</v>
          </cell>
          <cell r="D500">
            <v>4010</v>
          </cell>
          <cell r="E500" t="str">
            <v>373016</v>
          </cell>
          <cell r="F500" t="str">
            <v>004010</v>
          </cell>
          <cell r="H500" t="str">
            <v>MARTINS</v>
          </cell>
          <cell r="I500" t="str">
            <v>JOSE</v>
          </cell>
        </row>
        <row r="501">
          <cell r="A501">
            <v>4021</v>
          </cell>
          <cell r="B501" t="str">
            <v>RISPOLI, JOSEPH</v>
          </cell>
          <cell r="C501">
            <v>372793</v>
          </cell>
          <cell r="D501">
            <v>4021</v>
          </cell>
          <cell r="E501" t="str">
            <v>372793</v>
          </cell>
          <cell r="F501" t="str">
            <v>004021</v>
          </cell>
          <cell r="H501" t="str">
            <v>RISPOLI</v>
          </cell>
          <cell r="I501" t="str">
            <v>JOSEPH</v>
          </cell>
        </row>
        <row r="502">
          <cell r="A502">
            <v>4022</v>
          </cell>
          <cell r="B502" t="str">
            <v>OBUYA, SUSAN</v>
          </cell>
          <cell r="C502">
            <v>372739</v>
          </cell>
          <cell r="D502">
            <v>4022</v>
          </cell>
          <cell r="E502" t="str">
            <v>372739</v>
          </cell>
          <cell r="F502" t="str">
            <v>004022</v>
          </cell>
          <cell r="H502" t="str">
            <v>OBUYA</v>
          </cell>
          <cell r="I502" t="str">
            <v>SUSAN</v>
          </cell>
        </row>
        <row r="503">
          <cell r="A503">
            <v>4036</v>
          </cell>
          <cell r="B503" t="str">
            <v>BORLAND, ROSILYNE</v>
          </cell>
          <cell r="C503">
            <v>373040</v>
          </cell>
          <cell r="D503">
            <v>4036</v>
          </cell>
          <cell r="E503" t="str">
            <v>373040</v>
          </cell>
          <cell r="F503" t="str">
            <v>004036</v>
          </cell>
          <cell r="H503" t="str">
            <v>BORLAND</v>
          </cell>
          <cell r="I503" t="str">
            <v>ROSILYNE</v>
          </cell>
        </row>
        <row r="504">
          <cell r="A504">
            <v>4038</v>
          </cell>
          <cell r="B504" t="str">
            <v>MARZATICO, FRANCESCA</v>
          </cell>
          <cell r="C504">
            <v>373041</v>
          </cell>
          <cell r="D504">
            <v>4038</v>
          </cell>
          <cell r="E504" t="str">
            <v>373041</v>
          </cell>
          <cell r="F504" t="str">
            <v>004038</v>
          </cell>
          <cell r="H504" t="str">
            <v>MARZATICO</v>
          </cell>
          <cell r="I504" t="str">
            <v>FRANCESCA</v>
          </cell>
        </row>
        <row r="505">
          <cell r="A505">
            <v>4039</v>
          </cell>
          <cell r="B505" t="str">
            <v>CHIRICO, DOMENICO</v>
          </cell>
          <cell r="C505">
            <v>373042</v>
          </cell>
          <cell r="D505">
            <v>4039</v>
          </cell>
          <cell r="E505" t="str">
            <v>373042</v>
          </cell>
          <cell r="F505" t="str">
            <v>004039</v>
          </cell>
          <cell r="H505" t="str">
            <v>CHIRICO</v>
          </cell>
          <cell r="I505" t="str">
            <v>DOMENICO</v>
          </cell>
        </row>
        <row r="506">
          <cell r="A506">
            <v>4046</v>
          </cell>
          <cell r="B506" t="str">
            <v>RIVERA, FILIPINA</v>
          </cell>
          <cell r="C506">
            <v>372794</v>
          </cell>
          <cell r="D506">
            <v>4046</v>
          </cell>
          <cell r="E506" t="str">
            <v>372794</v>
          </cell>
          <cell r="F506" t="str">
            <v>004046</v>
          </cell>
          <cell r="H506" t="str">
            <v>RIVERA</v>
          </cell>
          <cell r="I506" t="str">
            <v>FILIPINA</v>
          </cell>
        </row>
        <row r="507">
          <cell r="A507">
            <v>4049</v>
          </cell>
          <cell r="B507" t="str">
            <v>GRABER, DANA</v>
          </cell>
          <cell r="C507">
            <v>372928</v>
          </cell>
          <cell r="D507">
            <v>4049</v>
          </cell>
          <cell r="E507" t="str">
            <v>372928</v>
          </cell>
          <cell r="F507" t="str">
            <v>004049</v>
          </cell>
          <cell r="H507" t="str">
            <v>GRABER</v>
          </cell>
          <cell r="I507" t="str">
            <v>DANA</v>
          </cell>
        </row>
        <row r="508">
          <cell r="A508">
            <v>5004</v>
          </cell>
          <cell r="B508" t="str">
            <v>LAUBACHER, ERIKA</v>
          </cell>
          <cell r="C508">
            <v>372617</v>
          </cell>
          <cell r="D508">
            <v>5004</v>
          </cell>
          <cell r="E508" t="str">
            <v>372617</v>
          </cell>
          <cell r="F508" t="str">
            <v>005004</v>
          </cell>
          <cell r="H508" t="str">
            <v>LAUBACHER</v>
          </cell>
          <cell r="I508" t="str">
            <v>ERIKA</v>
          </cell>
        </row>
        <row r="509">
          <cell r="A509">
            <v>5008</v>
          </cell>
          <cell r="B509" t="str">
            <v>ALEKSOSKI, DRAGAN</v>
          </cell>
          <cell r="C509">
            <v>372525</v>
          </cell>
          <cell r="D509">
            <v>5008</v>
          </cell>
          <cell r="E509" t="str">
            <v>372525</v>
          </cell>
          <cell r="F509" t="str">
            <v>005008</v>
          </cell>
          <cell r="H509" t="str">
            <v>ALEKSOSKI</v>
          </cell>
          <cell r="I509" t="str">
            <v>DRAGAN</v>
          </cell>
        </row>
        <row r="510">
          <cell r="A510">
            <v>5019</v>
          </cell>
          <cell r="B510" t="str">
            <v>BOUDET, PIERRE</v>
          </cell>
          <cell r="C510">
            <v>373096</v>
          </cell>
          <cell r="D510">
            <v>5019</v>
          </cell>
          <cell r="E510" t="str">
            <v>373096</v>
          </cell>
          <cell r="F510" t="str">
            <v>005019</v>
          </cell>
          <cell r="H510" t="str">
            <v>BOUDET</v>
          </cell>
          <cell r="I510" t="str">
            <v>PIERRE</v>
          </cell>
        </row>
        <row r="511">
          <cell r="A511">
            <v>5020</v>
          </cell>
          <cell r="B511" t="str">
            <v>ARAKI, EMI</v>
          </cell>
          <cell r="C511">
            <v>372888</v>
          </cell>
          <cell r="D511">
            <v>5020</v>
          </cell>
          <cell r="E511" t="str">
            <v>372888</v>
          </cell>
          <cell r="F511" t="str">
            <v>005020</v>
          </cell>
          <cell r="H511" t="str">
            <v>ARAKI</v>
          </cell>
          <cell r="I511" t="str">
            <v>EMI</v>
          </cell>
        </row>
        <row r="512">
          <cell r="A512">
            <v>5025</v>
          </cell>
          <cell r="B512" t="str">
            <v>YITNA, YITNA GETACHEW</v>
          </cell>
          <cell r="C512">
            <v>372587</v>
          </cell>
          <cell r="D512">
            <v>5025</v>
          </cell>
          <cell r="E512" t="str">
            <v>372587</v>
          </cell>
          <cell r="F512" t="str">
            <v>005025</v>
          </cell>
          <cell r="H512" t="str">
            <v>YITNA</v>
          </cell>
          <cell r="I512" t="str">
            <v>YITNA GETACHEW</v>
          </cell>
        </row>
        <row r="513">
          <cell r="A513">
            <v>5028</v>
          </cell>
          <cell r="B513" t="str">
            <v>PELOVELLO, ANJO</v>
          </cell>
          <cell r="C513">
            <v>372758</v>
          </cell>
          <cell r="D513">
            <v>5028</v>
          </cell>
          <cell r="E513" t="str">
            <v>372758</v>
          </cell>
          <cell r="F513" t="str">
            <v>005028</v>
          </cell>
          <cell r="H513" t="str">
            <v>PELOVELLO</v>
          </cell>
          <cell r="I513" t="str">
            <v>ANJO</v>
          </cell>
        </row>
        <row r="514">
          <cell r="A514">
            <v>5030</v>
          </cell>
          <cell r="B514" t="str">
            <v>LUCIANO, MATHIEU</v>
          </cell>
          <cell r="C514">
            <v>372734</v>
          </cell>
          <cell r="D514">
            <v>5030</v>
          </cell>
          <cell r="E514" t="str">
            <v>372734</v>
          </cell>
          <cell r="F514" t="str">
            <v>005030</v>
          </cell>
          <cell r="H514" t="str">
            <v>LUCIANO</v>
          </cell>
          <cell r="I514" t="str">
            <v>MATHIEU</v>
          </cell>
        </row>
        <row r="515">
          <cell r="A515">
            <v>5031</v>
          </cell>
          <cell r="B515" t="str">
            <v>ANTOLIN, JEAN-PHILIPPE</v>
          </cell>
          <cell r="C515">
            <v>373095</v>
          </cell>
          <cell r="D515">
            <v>5031</v>
          </cell>
          <cell r="E515" t="str">
            <v>373095</v>
          </cell>
          <cell r="F515" t="str">
            <v>005031</v>
          </cell>
          <cell r="H515" t="str">
            <v>ANTOLIN</v>
          </cell>
          <cell r="I515" t="str">
            <v>JEAN-PHILIPPE</v>
          </cell>
        </row>
        <row r="516">
          <cell r="A516">
            <v>5038</v>
          </cell>
          <cell r="B516" t="str">
            <v>PEDRAJA-MALLARI, THEA</v>
          </cell>
          <cell r="C516">
            <v>372757</v>
          </cell>
          <cell r="D516">
            <v>5038</v>
          </cell>
          <cell r="E516" t="str">
            <v>372757</v>
          </cell>
          <cell r="F516" t="str">
            <v>005038</v>
          </cell>
          <cell r="H516" t="str">
            <v>PEDRAJA-MALLARI</v>
          </cell>
          <cell r="I516" t="str">
            <v>THEA</v>
          </cell>
        </row>
        <row r="517">
          <cell r="A517">
            <v>5043</v>
          </cell>
          <cell r="B517" t="str">
            <v>RAVIV, TALI</v>
          </cell>
          <cell r="C517">
            <v>372787</v>
          </cell>
          <cell r="D517">
            <v>5043</v>
          </cell>
          <cell r="E517" t="str">
            <v>372787</v>
          </cell>
          <cell r="F517" t="str">
            <v>005043</v>
          </cell>
          <cell r="H517" t="str">
            <v>RAVIV</v>
          </cell>
          <cell r="I517" t="str">
            <v>TALI</v>
          </cell>
        </row>
        <row r="518">
          <cell r="A518">
            <v>5047</v>
          </cell>
          <cell r="B518" t="str">
            <v>KARELIA, HEMANG</v>
          </cell>
          <cell r="C518">
            <v>372855</v>
          </cell>
          <cell r="D518">
            <v>5047</v>
          </cell>
          <cell r="E518" t="str">
            <v>372855</v>
          </cell>
          <cell r="F518" t="str">
            <v>005047</v>
          </cell>
          <cell r="H518" t="str">
            <v>KARELIA</v>
          </cell>
          <cell r="I518" t="str">
            <v>HEMANG</v>
          </cell>
        </row>
        <row r="519">
          <cell r="A519">
            <v>5051</v>
          </cell>
          <cell r="B519" t="str">
            <v>BRYANT, CYNTHIA</v>
          </cell>
          <cell r="C519">
            <v>372528</v>
          </cell>
          <cell r="D519">
            <v>5051</v>
          </cell>
          <cell r="E519" t="str">
            <v>372528</v>
          </cell>
          <cell r="F519" t="str">
            <v>005051</v>
          </cell>
          <cell r="H519" t="str">
            <v>BRYANT</v>
          </cell>
          <cell r="I519" t="str">
            <v>CYNTHIA</v>
          </cell>
        </row>
        <row r="520">
          <cell r="A520">
            <v>5060</v>
          </cell>
          <cell r="B520" t="str">
            <v>CHARPENTIER, EDUARDO</v>
          </cell>
          <cell r="C520">
            <v>372577</v>
          </cell>
          <cell r="D520">
            <v>5060</v>
          </cell>
          <cell r="E520" t="str">
            <v>372577</v>
          </cell>
          <cell r="F520" t="str">
            <v>005060</v>
          </cell>
          <cell r="H520" t="str">
            <v>CHARPENTIER</v>
          </cell>
          <cell r="I520" t="str">
            <v>EDUARDO</v>
          </cell>
        </row>
        <row r="521">
          <cell r="A521">
            <v>5061</v>
          </cell>
          <cell r="B521" t="str">
            <v>GORBACHEVA, OLGA</v>
          </cell>
          <cell r="C521">
            <v>372927</v>
          </cell>
          <cell r="D521">
            <v>5061</v>
          </cell>
          <cell r="E521" t="str">
            <v>372927</v>
          </cell>
          <cell r="F521" t="str">
            <v>005061</v>
          </cell>
          <cell r="H521" t="str">
            <v>GORBACHEVA</v>
          </cell>
          <cell r="I521" t="str">
            <v>OLGA</v>
          </cell>
        </row>
        <row r="522">
          <cell r="A522">
            <v>5068</v>
          </cell>
          <cell r="B522" t="str">
            <v>FORS, HELENE</v>
          </cell>
          <cell r="C522">
            <v>372852</v>
          </cell>
          <cell r="D522">
            <v>5068</v>
          </cell>
          <cell r="E522" t="str">
            <v>372852</v>
          </cell>
          <cell r="F522" t="str">
            <v>005068</v>
          </cell>
          <cell r="H522" t="str">
            <v>FORS</v>
          </cell>
          <cell r="I522" t="str">
            <v>HELENE</v>
          </cell>
        </row>
        <row r="523">
          <cell r="A523">
            <v>5071</v>
          </cell>
          <cell r="B523" t="str">
            <v>BARNHART, ELIZABETH</v>
          </cell>
          <cell r="C523">
            <v>373099</v>
          </cell>
          <cell r="D523">
            <v>5071</v>
          </cell>
          <cell r="E523" t="str">
            <v>373099</v>
          </cell>
          <cell r="F523" t="str">
            <v>005071</v>
          </cell>
          <cell r="H523" t="str">
            <v>BARNHART</v>
          </cell>
          <cell r="I523" t="str">
            <v>ELIZABETH</v>
          </cell>
        </row>
        <row r="524">
          <cell r="A524">
            <v>5075</v>
          </cell>
          <cell r="B524" t="str">
            <v>KUMASHIRO, YUKIKO</v>
          </cell>
          <cell r="C524">
            <v>373043</v>
          </cell>
          <cell r="D524">
            <v>5075</v>
          </cell>
          <cell r="E524" t="str">
            <v>373043</v>
          </cell>
          <cell r="F524" t="str">
            <v>005075</v>
          </cell>
          <cell r="H524" t="str">
            <v>KUMASHIRO</v>
          </cell>
          <cell r="I524" t="str">
            <v>YUKIKO</v>
          </cell>
        </row>
        <row r="525">
          <cell r="A525">
            <v>5077</v>
          </cell>
          <cell r="B525" t="str">
            <v>GREWCOE, MARK</v>
          </cell>
          <cell r="C525">
            <v>373048</v>
          </cell>
          <cell r="D525">
            <v>5077</v>
          </cell>
          <cell r="E525" t="str">
            <v>373048</v>
          </cell>
          <cell r="F525" t="str">
            <v>005077</v>
          </cell>
          <cell r="H525" t="str">
            <v>GREWCOE</v>
          </cell>
          <cell r="I525" t="str">
            <v>MARK</v>
          </cell>
        </row>
        <row r="526">
          <cell r="A526">
            <v>5081</v>
          </cell>
          <cell r="B526" t="str">
            <v>CELEBIC LUKOVAC, SANJA</v>
          </cell>
          <cell r="C526">
            <v>372575</v>
          </cell>
          <cell r="D526">
            <v>5081</v>
          </cell>
          <cell r="E526" t="str">
            <v>372575</v>
          </cell>
          <cell r="F526" t="str">
            <v>005081</v>
          </cell>
          <cell r="H526" t="str">
            <v>CELEBIC LUKOVAC</v>
          </cell>
          <cell r="I526" t="str">
            <v>SANJA</v>
          </cell>
        </row>
        <row r="527">
          <cell r="A527">
            <v>5082</v>
          </cell>
          <cell r="B527" t="str">
            <v>DIEYE, MOUHAMMAD MOUSTAPHA</v>
          </cell>
          <cell r="C527">
            <v>372686</v>
          </cell>
          <cell r="D527">
            <v>5082</v>
          </cell>
          <cell r="E527" t="str">
            <v>372686</v>
          </cell>
          <cell r="F527" t="str">
            <v>005082</v>
          </cell>
          <cell r="H527" t="str">
            <v>DIEYE</v>
          </cell>
          <cell r="I527" t="str">
            <v>MOUHAMMAD MOUSTAPHA</v>
          </cell>
        </row>
        <row r="528">
          <cell r="A528">
            <v>5085</v>
          </cell>
          <cell r="B528" t="str">
            <v>CARTIER, DIANA</v>
          </cell>
          <cell r="C528">
            <v>373085</v>
          </cell>
          <cell r="D528">
            <v>5085</v>
          </cell>
          <cell r="E528" t="str">
            <v>373085</v>
          </cell>
          <cell r="F528" t="str">
            <v>005085</v>
          </cell>
          <cell r="H528" t="str">
            <v>CARTIER</v>
          </cell>
          <cell r="I528" t="str">
            <v>DIANA</v>
          </cell>
        </row>
        <row r="529">
          <cell r="A529">
            <v>5101</v>
          </cell>
          <cell r="B529" t="str">
            <v>MARINOVIC, LOVORKA</v>
          </cell>
          <cell r="C529">
            <v>377484</v>
          </cell>
          <cell r="D529">
            <v>5101</v>
          </cell>
          <cell r="E529" t="str">
            <v>377484</v>
          </cell>
          <cell r="F529" t="str">
            <v>005101</v>
          </cell>
          <cell r="H529" t="str">
            <v>MARINOVIC</v>
          </cell>
          <cell r="I529" t="str">
            <v>LOVORKA</v>
          </cell>
        </row>
        <row r="530">
          <cell r="A530">
            <v>5103</v>
          </cell>
          <cell r="B530" t="str">
            <v>HUSSEIN, ABDALLAH</v>
          </cell>
          <cell r="C530">
            <v>377110</v>
          </cell>
          <cell r="D530">
            <v>5103</v>
          </cell>
          <cell r="E530" t="str">
            <v>377110</v>
          </cell>
          <cell r="F530" t="str">
            <v>005103</v>
          </cell>
          <cell r="H530" t="str">
            <v>HUSSEIN</v>
          </cell>
          <cell r="I530" t="str">
            <v>ABDALLAH</v>
          </cell>
        </row>
        <row r="531">
          <cell r="A531">
            <v>5104</v>
          </cell>
          <cell r="B531" t="str">
            <v>KHALIL, HAIFA</v>
          </cell>
          <cell r="C531">
            <v>377111</v>
          </cell>
          <cell r="D531">
            <v>5104</v>
          </cell>
          <cell r="E531" t="str">
            <v>377111</v>
          </cell>
          <cell r="F531" t="str">
            <v>005104</v>
          </cell>
          <cell r="H531" t="str">
            <v>KHALIL</v>
          </cell>
          <cell r="I531" t="str">
            <v>HAIFA</v>
          </cell>
        </row>
        <row r="532">
          <cell r="A532">
            <v>5105</v>
          </cell>
          <cell r="B532" t="str">
            <v>BERBEROVIC, TAMARA</v>
          </cell>
          <cell r="C532">
            <v>376594</v>
          </cell>
          <cell r="D532">
            <v>5105</v>
          </cell>
          <cell r="E532" t="str">
            <v>376594</v>
          </cell>
          <cell r="F532" t="str">
            <v>005105</v>
          </cell>
          <cell r="H532" t="str">
            <v>BERBEROVIC</v>
          </cell>
          <cell r="I532" t="str">
            <v>TAMARA</v>
          </cell>
        </row>
        <row r="533">
          <cell r="A533">
            <v>5107</v>
          </cell>
          <cell r="B533" t="str">
            <v>MILIVOJEV, MILENA</v>
          </cell>
          <cell r="C533">
            <v>376582</v>
          </cell>
          <cell r="D533">
            <v>5107</v>
          </cell>
          <cell r="E533" t="str">
            <v>376582</v>
          </cell>
          <cell r="F533" t="str">
            <v>005107</v>
          </cell>
          <cell r="H533" t="str">
            <v>MILIVOJEV</v>
          </cell>
          <cell r="I533" t="str">
            <v>MILENA</v>
          </cell>
        </row>
        <row r="534">
          <cell r="A534">
            <v>5108</v>
          </cell>
          <cell r="B534" t="str">
            <v>PAUNOVIC, VESNA</v>
          </cell>
          <cell r="C534">
            <v>376580</v>
          </cell>
          <cell r="D534">
            <v>5108</v>
          </cell>
          <cell r="E534" t="str">
            <v>376580</v>
          </cell>
          <cell r="F534" t="str">
            <v>005108</v>
          </cell>
          <cell r="H534" t="str">
            <v>PAUNOVIC</v>
          </cell>
          <cell r="I534" t="str">
            <v>VESNA</v>
          </cell>
        </row>
        <row r="535">
          <cell r="A535">
            <v>5126</v>
          </cell>
          <cell r="B535" t="str">
            <v>MASSAD, IBRAHIM</v>
          </cell>
          <cell r="C535">
            <v>377113</v>
          </cell>
          <cell r="D535">
            <v>5126</v>
          </cell>
          <cell r="E535" t="str">
            <v>377113</v>
          </cell>
          <cell r="F535" t="str">
            <v>005126</v>
          </cell>
          <cell r="H535" t="str">
            <v>MASSAD</v>
          </cell>
          <cell r="I535" t="str">
            <v>IBRAHIM</v>
          </cell>
        </row>
        <row r="536">
          <cell r="A536">
            <v>5127</v>
          </cell>
          <cell r="B536" t="str">
            <v>RADOJEVIC, OLIVERA</v>
          </cell>
          <cell r="C536">
            <v>376578</v>
          </cell>
          <cell r="D536">
            <v>5127</v>
          </cell>
          <cell r="E536" t="str">
            <v>376578</v>
          </cell>
          <cell r="F536" t="str">
            <v>005127</v>
          </cell>
          <cell r="H536" t="str">
            <v>RADOJEVIC</v>
          </cell>
          <cell r="I536" t="str">
            <v>OLIVERA</v>
          </cell>
        </row>
        <row r="537">
          <cell r="A537">
            <v>5136</v>
          </cell>
          <cell r="B537" t="str">
            <v>REYES, MA. VIOLETA</v>
          </cell>
          <cell r="C537">
            <v>373500</v>
          </cell>
          <cell r="D537">
            <v>5136</v>
          </cell>
          <cell r="E537" t="str">
            <v>373500</v>
          </cell>
          <cell r="F537" t="str">
            <v>005136</v>
          </cell>
          <cell r="H537" t="str">
            <v>REYES</v>
          </cell>
          <cell r="I537" t="str">
            <v>MA. VIOLETA</v>
          </cell>
        </row>
        <row r="538">
          <cell r="A538">
            <v>5609</v>
          </cell>
          <cell r="B538" t="str">
            <v>BOGDANI, KLODJANA</v>
          </cell>
          <cell r="C538">
            <v>377472</v>
          </cell>
          <cell r="D538">
            <v>5609</v>
          </cell>
          <cell r="E538" t="str">
            <v>377472</v>
          </cell>
          <cell r="F538" t="str">
            <v>005609</v>
          </cell>
          <cell r="H538" t="str">
            <v>BOGDANI</v>
          </cell>
          <cell r="I538" t="str">
            <v>KLODJANA</v>
          </cell>
        </row>
        <row r="539">
          <cell r="A539">
            <v>5610</v>
          </cell>
          <cell r="B539" t="str">
            <v>ÇELMETA-BOSHNJAKU, MIRLINDA</v>
          </cell>
          <cell r="C539">
            <v>377459</v>
          </cell>
          <cell r="D539">
            <v>5610</v>
          </cell>
          <cell r="E539" t="str">
            <v>377459</v>
          </cell>
          <cell r="F539" t="str">
            <v>005610</v>
          </cell>
          <cell r="H539" t="str">
            <v>ÇELMETA-BOSHNJAKU</v>
          </cell>
          <cell r="I539" t="str">
            <v>MIRLINDA</v>
          </cell>
        </row>
        <row r="540">
          <cell r="A540">
            <v>5612</v>
          </cell>
          <cell r="B540" t="str">
            <v>DERVISHAJ-SHAHU, MINOLA</v>
          </cell>
          <cell r="C540">
            <v>376451</v>
          </cell>
          <cell r="D540">
            <v>5612</v>
          </cell>
          <cell r="E540" t="str">
            <v>376451</v>
          </cell>
          <cell r="F540" t="str">
            <v>005612</v>
          </cell>
          <cell r="H540" t="str">
            <v>DERVISHAJ-SHAHU</v>
          </cell>
          <cell r="I540" t="str">
            <v>MINOLA</v>
          </cell>
        </row>
        <row r="541">
          <cell r="A541">
            <v>5613</v>
          </cell>
          <cell r="B541" t="str">
            <v>GRAZHDANI, TEUTA</v>
          </cell>
          <cell r="C541">
            <v>376450</v>
          </cell>
          <cell r="D541">
            <v>5613</v>
          </cell>
          <cell r="E541" t="str">
            <v>376450</v>
          </cell>
          <cell r="F541" t="str">
            <v>005613</v>
          </cell>
          <cell r="H541" t="str">
            <v>GRAZHDANI</v>
          </cell>
          <cell r="I541" t="str">
            <v>TEUTA</v>
          </cell>
        </row>
        <row r="542">
          <cell r="A542">
            <v>5617</v>
          </cell>
          <cell r="B542" t="str">
            <v>HAXHIAJ, SILVANA</v>
          </cell>
          <cell r="C542">
            <v>376449</v>
          </cell>
          <cell r="D542">
            <v>5617</v>
          </cell>
          <cell r="E542" t="str">
            <v>376449</v>
          </cell>
          <cell r="F542" t="str">
            <v>005617</v>
          </cell>
          <cell r="H542" t="str">
            <v>HAXHIAJ</v>
          </cell>
          <cell r="I542" t="str">
            <v>SILVANA</v>
          </cell>
        </row>
        <row r="543">
          <cell r="A543">
            <v>5618</v>
          </cell>
          <cell r="B543" t="str">
            <v>JANI, ALMA</v>
          </cell>
          <cell r="C543">
            <v>376447</v>
          </cell>
          <cell r="D543">
            <v>5618</v>
          </cell>
          <cell r="E543" t="str">
            <v>376447</v>
          </cell>
          <cell r="F543" t="str">
            <v>005618</v>
          </cell>
          <cell r="H543" t="str">
            <v>JANI</v>
          </cell>
          <cell r="I543" t="str">
            <v>ALMA</v>
          </cell>
        </row>
        <row r="544">
          <cell r="A544">
            <v>5619</v>
          </cell>
          <cell r="B544" t="str">
            <v>KAIMI, ELISA</v>
          </cell>
          <cell r="C544">
            <v>376446</v>
          </cell>
          <cell r="D544">
            <v>5619</v>
          </cell>
          <cell r="E544" t="str">
            <v>376446</v>
          </cell>
          <cell r="F544" t="str">
            <v>005619</v>
          </cell>
          <cell r="H544" t="str">
            <v>KAIMI</v>
          </cell>
          <cell r="I544" t="str">
            <v>ELISA</v>
          </cell>
        </row>
        <row r="545">
          <cell r="A545">
            <v>5620</v>
          </cell>
          <cell r="B545" t="str">
            <v>KIKINA, ETLEVA</v>
          </cell>
          <cell r="C545">
            <v>376445</v>
          </cell>
          <cell r="D545">
            <v>5620</v>
          </cell>
          <cell r="E545" t="str">
            <v>376445</v>
          </cell>
          <cell r="F545" t="str">
            <v>005620</v>
          </cell>
          <cell r="H545" t="str">
            <v>KIKINA</v>
          </cell>
          <cell r="I545" t="str">
            <v>ETLEVA</v>
          </cell>
        </row>
        <row r="546">
          <cell r="A546">
            <v>5622</v>
          </cell>
          <cell r="B546" t="str">
            <v>SELAMAJ, MANJOLA</v>
          </cell>
          <cell r="C546">
            <v>376439</v>
          </cell>
          <cell r="D546">
            <v>5622</v>
          </cell>
          <cell r="E546" t="str">
            <v>376439</v>
          </cell>
          <cell r="F546" t="str">
            <v>005622</v>
          </cell>
          <cell r="H546" t="str">
            <v>SELAMAJ</v>
          </cell>
          <cell r="I546" t="str">
            <v>MANJOLA</v>
          </cell>
        </row>
        <row r="547">
          <cell r="A547">
            <v>5623</v>
          </cell>
          <cell r="B547" t="str">
            <v>KURDARI, ALTIN</v>
          </cell>
          <cell r="C547">
            <v>376444</v>
          </cell>
          <cell r="D547">
            <v>5623</v>
          </cell>
          <cell r="E547" t="str">
            <v>376444</v>
          </cell>
          <cell r="F547" t="str">
            <v>005623</v>
          </cell>
          <cell r="H547" t="str">
            <v>KURDARI</v>
          </cell>
          <cell r="I547" t="str">
            <v>ALTIN</v>
          </cell>
        </row>
        <row r="548">
          <cell r="A548">
            <v>5624</v>
          </cell>
          <cell r="B548" t="str">
            <v>LENJA, VALBONA</v>
          </cell>
          <cell r="C548">
            <v>376443</v>
          </cell>
          <cell r="D548">
            <v>5624</v>
          </cell>
          <cell r="E548" t="str">
            <v>376443</v>
          </cell>
          <cell r="F548" t="str">
            <v>005624</v>
          </cell>
          <cell r="H548" t="str">
            <v>LENJA</v>
          </cell>
          <cell r="I548" t="str">
            <v>VALBONA</v>
          </cell>
        </row>
        <row r="549">
          <cell r="A549">
            <v>5625</v>
          </cell>
          <cell r="B549" t="str">
            <v>LIKKOLA, SILVANA</v>
          </cell>
          <cell r="C549">
            <v>376442</v>
          </cell>
          <cell r="D549">
            <v>5625</v>
          </cell>
          <cell r="E549" t="str">
            <v>376442</v>
          </cell>
          <cell r="F549" t="str">
            <v>005625</v>
          </cell>
          <cell r="H549" t="str">
            <v>LIKKOLA</v>
          </cell>
          <cell r="I549" t="str">
            <v>SILVANA</v>
          </cell>
        </row>
        <row r="550">
          <cell r="A550">
            <v>5627</v>
          </cell>
          <cell r="B550" t="str">
            <v>MJEDA-VOLAJ, SILVANA</v>
          </cell>
          <cell r="C550">
            <v>376441</v>
          </cell>
          <cell r="D550">
            <v>5627</v>
          </cell>
          <cell r="E550" t="str">
            <v>376441</v>
          </cell>
          <cell r="F550" t="str">
            <v>005627</v>
          </cell>
          <cell r="H550" t="str">
            <v>MJEDA-VOLAJ</v>
          </cell>
          <cell r="I550" t="str">
            <v>SILVANA</v>
          </cell>
        </row>
        <row r="551">
          <cell r="A551">
            <v>5628</v>
          </cell>
          <cell r="B551" t="str">
            <v>NEZIRI-ANGONI, MIRIAM</v>
          </cell>
          <cell r="C551">
            <v>376440</v>
          </cell>
          <cell r="D551">
            <v>5628</v>
          </cell>
          <cell r="E551" t="str">
            <v>376440</v>
          </cell>
          <cell r="F551" t="str">
            <v>005628</v>
          </cell>
          <cell r="H551" t="str">
            <v>NEZIRI-ANGONI</v>
          </cell>
          <cell r="I551" t="str">
            <v>MIRIAM</v>
          </cell>
        </row>
        <row r="552">
          <cell r="A552">
            <v>5629</v>
          </cell>
          <cell r="B552" t="str">
            <v>PJETRI, GENCI</v>
          </cell>
          <cell r="C552">
            <v>376551</v>
          </cell>
          <cell r="D552">
            <v>5629</v>
          </cell>
          <cell r="E552" t="str">
            <v>376551</v>
          </cell>
          <cell r="F552" t="str">
            <v>005629</v>
          </cell>
          <cell r="H552" t="str">
            <v>PJETRI</v>
          </cell>
          <cell r="I552" t="str">
            <v>GENCI</v>
          </cell>
        </row>
        <row r="553">
          <cell r="A553">
            <v>5632</v>
          </cell>
          <cell r="B553" t="str">
            <v>SHALESI, GJERGJI</v>
          </cell>
          <cell r="C553">
            <v>376438</v>
          </cell>
          <cell r="D553">
            <v>5632</v>
          </cell>
          <cell r="E553" t="str">
            <v>376438</v>
          </cell>
          <cell r="F553" t="str">
            <v>005632</v>
          </cell>
          <cell r="H553" t="str">
            <v>SHALESI</v>
          </cell>
          <cell r="I553" t="str">
            <v>GJERGJI</v>
          </cell>
        </row>
        <row r="554">
          <cell r="A554">
            <v>5634</v>
          </cell>
          <cell r="B554" t="str">
            <v>SHEHU, DESHIRA</v>
          </cell>
          <cell r="C554">
            <v>376437</v>
          </cell>
          <cell r="D554">
            <v>5634</v>
          </cell>
          <cell r="E554" t="str">
            <v>376437</v>
          </cell>
          <cell r="F554" t="str">
            <v>005634</v>
          </cell>
          <cell r="H554" t="str">
            <v>SHEHU</v>
          </cell>
          <cell r="I554" t="str">
            <v>DESHIRA</v>
          </cell>
        </row>
        <row r="555">
          <cell r="A555">
            <v>5635</v>
          </cell>
          <cell r="B555" t="str">
            <v>ZAIMI, ENO</v>
          </cell>
          <cell r="C555">
            <v>376436</v>
          </cell>
          <cell r="D555">
            <v>5635</v>
          </cell>
          <cell r="E555" t="str">
            <v>376436</v>
          </cell>
          <cell r="F555" t="str">
            <v>005635</v>
          </cell>
          <cell r="H555" t="str">
            <v>ZAIMI</v>
          </cell>
          <cell r="I555" t="str">
            <v>ENO</v>
          </cell>
        </row>
        <row r="556">
          <cell r="A556">
            <v>5636</v>
          </cell>
          <cell r="B556" t="str">
            <v>ZIU, SIMON</v>
          </cell>
          <cell r="C556">
            <v>376435</v>
          </cell>
          <cell r="D556">
            <v>5636</v>
          </cell>
          <cell r="E556" t="str">
            <v>376435</v>
          </cell>
          <cell r="F556" t="str">
            <v>005636</v>
          </cell>
          <cell r="H556" t="str">
            <v>ZIU</v>
          </cell>
          <cell r="I556" t="str">
            <v>SIMON</v>
          </cell>
        </row>
        <row r="557">
          <cell r="A557">
            <v>5840</v>
          </cell>
          <cell r="B557" t="str">
            <v>ANTAL, JORDANA</v>
          </cell>
          <cell r="C557">
            <v>377496</v>
          </cell>
          <cell r="D557">
            <v>5840</v>
          </cell>
          <cell r="E557" t="str">
            <v>377496</v>
          </cell>
          <cell r="F557" t="str">
            <v>005840</v>
          </cell>
          <cell r="H557" t="str">
            <v>ANTAL</v>
          </cell>
          <cell r="I557" t="str">
            <v>JORDANA</v>
          </cell>
        </row>
        <row r="558">
          <cell r="A558">
            <v>5858</v>
          </cell>
          <cell r="B558" t="str">
            <v>MANKE, MARINA</v>
          </cell>
          <cell r="C558">
            <v>372971</v>
          </cell>
          <cell r="D558">
            <v>5858</v>
          </cell>
          <cell r="E558" t="str">
            <v>372971</v>
          </cell>
          <cell r="F558" t="str">
            <v>005858</v>
          </cell>
          <cell r="H558" t="str">
            <v>MANKE</v>
          </cell>
          <cell r="I558" t="str">
            <v>MARINA</v>
          </cell>
        </row>
        <row r="559">
          <cell r="A559">
            <v>5859</v>
          </cell>
          <cell r="B559" t="str">
            <v>POTAUX, CLAIRE</v>
          </cell>
          <cell r="C559">
            <v>372765</v>
          </cell>
          <cell r="D559">
            <v>5859</v>
          </cell>
          <cell r="E559" t="str">
            <v>372765</v>
          </cell>
          <cell r="F559" t="str">
            <v>005859</v>
          </cell>
          <cell r="H559" t="str">
            <v>POTAUX</v>
          </cell>
          <cell r="I559" t="str">
            <v>CLAIRE</v>
          </cell>
        </row>
        <row r="560">
          <cell r="A560">
            <v>5861</v>
          </cell>
          <cell r="B560" t="str">
            <v>REISENZEIN, DAVID</v>
          </cell>
          <cell r="C560">
            <v>377495</v>
          </cell>
          <cell r="D560">
            <v>5861</v>
          </cell>
          <cell r="E560" t="str">
            <v>377495</v>
          </cell>
          <cell r="F560" t="str">
            <v>005861</v>
          </cell>
          <cell r="H560" t="str">
            <v>REISENZEIN</v>
          </cell>
          <cell r="I560" t="str">
            <v>DAVID</v>
          </cell>
        </row>
        <row r="561">
          <cell r="A561">
            <v>5894</v>
          </cell>
          <cell r="B561" t="str">
            <v>ACHARJEE, AMITABH</v>
          </cell>
          <cell r="C561">
            <v>376431</v>
          </cell>
          <cell r="D561">
            <v>5894</v>
          </cell>
          <cell r="E561" t="str">
            <v>376431</v>
          </cell>
          <cell r="F561" t="str">
            <v>005894</v>
          </cell>
          <cell r="H561" t="str">
            <v>ACHARJEE</v>
          </cell>
          <cell r="I561" t="str">
            <v>AMITABH</v>
          </cell>
        </row>
        <row r="562">
          <cell r="A562">
            <v>5895</v>
          </cell>
          <cell r="B562" t="str">
            <v>AFROZE, SHAMIMA</v>
          </cell>
          <cell r="C562">
            <v>376430</v>
          </cell>
          <cell r="D562">
            <v>5895</v>
          </cell>
          <cell r="E562" t="str">
            <v>376430</v>
          </cell>
          <cell r="F562" t="str">
            <v>005895</v>
          </cell>
          <cell r="H562" t="str">
            <v>AFROZE</v>
          </cell>
          <cell r="I562" t="str">
            <v>SHAMIMA</v>
          </cell>
        </row>
        <row r="563">
          <cell r="A563">
            <v>5896</v>
          </cell>
          <cell r="B563" t="str">
            <v>AHMED, ZIA UDDIN</v>
          </cell>
          <cell r="C563">
            <v>376429</v>
          </cell>
          <cell r="D563">
            <v>5896</v>
          </cell>
          <cell r="E563" t="str">
            <v>376429</v>
          </cell>
          <cell r="F563" t="str">
            <v>005896</v>
          </cell>
          <cell r="H563" t="str">
            <v>AHMED</v>
          </cell>
          <cell r="I563" t="str">
            <v>ZIA UDDIN</v>
          </cell>
        </row>
        <row r="564">
          <cell r="A564">
            <v>5897</v>
          </cell>
          <cell r="B564" t="str">
            <v>AKTHER, SHARMINE</v>
          </cell>
          <cell r="C564">
            <v>376428</v>
          </cell>
          <cell r="D564">
            <v>5897</v>
          </cell>
          <cell r="E564" t="str">
            <v>376428</v>
          </cell>
          <cell r="F564" t="str">
            <v>005897</v>
          </cell>
          <cell r="H564" t="str">
            <v>AKTHER</v>
          </cell>
          <cell r="I564" t="str">
            <v>SHARMINE</v>
          </cell>
        </row>
        <row r="565">
          <cell r="A565">
            <v>5898</v>
          </cell>
          <cell r="B565" t="str">
            <v>ALAM, REZWAN</v>
          </cell>
          <cell r="C565">
            <v>376427</v>
          </cell>
          <cell r="D565">
            <v>5898</v>
          </cell>
          <cell r="E565" t="str">
            <v>376427</v>
          </cell>
          <cell r="F565" t="str">
            <v>005898</v>
          </cell>
          <cell r="H565" t="str">
            <v>ALAM</v>
          </cell>
          <cell r="I565" t="str">
            <v>REZWAN</v>
          </cell>
        </row>
        <row r="566">
          <cell r="A566">
            <v>5900</v>
          </cell>
          <cell r="B566" t="str">
            <v>AMIN, DEWAN MD. NURUL</v>
          </cell>
          <cell r="C566">
            <v>376426</v>
          </cell>
          <cell r="D566">
            <v>5900</v>
          </cell>
          <cell r="E566" t="str">
            <v>376426</v>
          </cell>
          <cell r="F566" t="str">
            <v>005900</v>
          </cell>
          <cell r="H566" t="str">
            <v>AMIN</v>
          </cell>
          <cell r="I566" t="str">
            <v>DEWAN MD. NURUL</v>
          </cell>
        </row>
        <row r="567">
          <cell r="A567">
            <v>5901</v>
          </cell>
          <cell r="B567" t="str">
            <v>AMIN, NURUL</v>
          </cell>
          <cell r="C567">
            <v>376425</v>
          </cell>
          <cell r="D567">
            <v>5901</v>
          </cell>
          <cell r="E567" t="str">
            <v>376425</v>
          </cell>
          <cell r="F567" t="str">
            <v>005901</v>
          </cell>
          <cell r="H567" t="str">
            <v>AMIN</v>
          </cell>
          <cell r="I567" t="str">
            <v>NURUL</v>
          </cell>
        </row>
        <row r="568">
          <cell r="A568">
            <v>5903</v>
          </cell>
          <cell r="B568" t="str">
            <v>BARUA, MISHU</v>
          </cell>
          <cell r="C568">
            <v>376383</v>
          </cell>
          <cell r="D568">
            <v>5903</v>
          </cell>
          <cell r="E568" t="str">
            <v>376383</v>
          </cell>
          <cell r="F568" t="str">
            <v>005903</v>
          </cell>
          <cell r="H568" t="str">
            <v>BARUA</v>
          </cell>
          <cell r="I568" t="str">
            <v>MISHU</v>
          </cell>
        </row>
        <row r="569">
          <cell r="A569">
            <v>5904</v>
          </cell>
          <cell r="B569" t="str">
            <v>BARUA, UPTAL</v>
          </cell>
          <cell r="C569">
            <v>376500</v>
          </cell>
          <cell r="D569">
            <v>5904</v>
          </cell>
          <cell r="E569" t="str">
            <v>376500</v>
          </cell>
          <cell r="F569" t="str">
            <v>005904</v>
          </cell>
          <cell r="H569" t="str">
            <v>BARUA</v>
          </cell>
          <cell r="I569" t="str">
            <v>UPTAL</v>
          </cell>
        </row>
        <row r="570">
          <cell r="A570">
            <v>5905</v>
          </cell>
          <cell r="B570" t="str">
            <v>BARUA, SHELU</v>
          </cell>
          <cell r="C570">
            <v>376424</v>
          </cell>
          <cell r="D570">
            <v>5905</v>
          </cell>
          <cell r="E570" t="str">
            <v>376424</v>
          </cell>
          <cell r="F570" t="str">
            <v>005905</v>
          </cell>
          <cell r="H570" t="str">
            <v>BARUA</v>
          </cell>
          <cell r="I570" t="str">
            <v>SHELU</v>
          </cell>
        </row>
        <row r="571">
          <cell r="A571">
            <v>5906</v>
          </cell>
          <cell r="B571" t="str">
            <v>BEGUM, FATHAMA</v>
          </cell>
          <cell r="C571">
            <v>376393</v>
          </cell>
          <cell r="D571">
            <v>5906</v>
          </cell>
          <cell r="E571" t="str">
            <v>376393</v>
          </cell>
          <cell r="F571" t="str">
            <v>005906</v>
          </cell>
          <cell r="H571" t="str">
            <v>BEGUM</v>
          </cell>
          <cell r="I571" t="str">
            <v>FATHAMA</v>
          </cell>
        </row>
        <row r="572">
          <cell r="A572">
            <v>5907</v>
          </cell>
          <cell r="B572" t="str">
            <v>CHIRAN, TUTUL RICHARD</v>
          </cell>
          <cell r="C572">
            <v>376423</v>
          </cell>
          <cell r="D572">
            <v>5907</v>
          </cell>
          <cell r="E572" t="str">
            <v>376423</v>
          </cell>
          <cell r="F572" t="str">
            <v>005907</v>
          </cell>
          <cell r="H572" t="str">
            <v>CHIRAN</v>
          </cell>
          <cell r="I572" t="str">
            <v>TUTUL RICHARD</v>
          </cell>
        </row>
        <row r="573">
          <cell r="A573">
            <v>5908</v>
          </cell>
          <cell r="B573" t="str">
            <v>CHOWDHURY, MOHAMMED NUSRUM MINA</v>
          </cell>
          <cell r="C573">
            <v>376392</v>
          </cell>
          <cell r="D573">
            <v>5908</v>
          </cell>
          <cell r="E573" t="str">
            <v>376392</v>
          </cell>
          <cell r="F573" t="str">
            <v>005908</v>
          </cell>
          <cell r="H573" t="str">
            <v>CHOWDHURY</v>
          </cell>
          <cell r="I573" t="str">
            <v>MOHAMMED NUSRUM MINA</v>
          </cell>
        </row>
        <row r="574">
          <cell r="A574">
            <v>5909</v>
          </cell>
          <cell r="B574" t="str">
            <v>CHOWDHURY, FARHANA MALAYA</v>
          </cell>
          <cell r="C574">
            <v>376422</v>
          </cell>
          <cell r="D574">
            <v>5909</v>
          </cell>
          <cell r="E574" t="str">
            <v>376422</v>
          </cell>
          <cell r="F574" t="str">
            <v>005909</v>
          </cell>
          <cell r="H574" t="str">
            <v>CHOWDHURY</v>
          </cell>
          <cell r="I574" t="str">
            <v>FARHANA MALAYA</v>
          </cell>
        </row>
        <row r="575">
          <cell r="A575">
            <v>5910</v>
          </cell>
          <cell r="B575" t="str">
            <v>CHOWDHURY, ARUN KUMAR</v>
          </cell>
          <cell r="C575">
            <v>376421</v>
          </cell>
          <cell r="D575">
            <v>5910</v>
          </cell>
          <cell r="E575" t="str">
            <v>376421</v>
          </cell>
          <cell r="F575" t="str">
            <v>005910</v>
          </cell>
          <cell r="H575" t="str">
            <v>CHOWDHURY</v>
          </cell>
          <cell r="I575" t="str">
            <v>ARUN KUMAR</v>
          </cell>
        </row>
        <row r="576">
          <cell r="A576">
            <v>5911</v>
          </cell>
          <cell r="B576" t="str">
            <v>FARJANA, NAHREEN</v>
          </cell>
          <cell r="C576">
            <v>376419</v>
          </cell>
          <cell r="D576">
            <v>5911</v>
          </cell>
          <cell r="E576" t="str">
            <v>376419</v>
          </cell>
          <cell r="F576" t="str">
            <v>005911</v>
          </cell>
          <cell r="H576" t="str">
            <v>FARJANA</v>
          </cell>
          <cell r="I576" t="str">
            <v>NAHREEN</v>
          </cell>
        </row>
        <row r="577">
          <cell r="A577">
            <v>5912</v>
          </cell>
          <cell r="B577" t="str">
            <v>FARUQ, A K M M RAHMAN</v>
          </cell>
          <cell r="C577">
            <v>376418</v>
          </cell>
          <cell r="D577">
            <v>5912</v>
          </cell>
          <cell r="E577" t="str">
            <v>376418</v>
          </cell>
          <cell r="F577" t="str">
            <v>005912</v>
          </cell>
          <cell r="H577" t="str">
            <v>FARUQ</v>
          </cell>
          <cell r="I577" t="str">
            <v>A K M M RAHMAN</v>
          </cell>
        </row>
        <row r="578">
          <cell r="A578">
            <v>5913</v>
          </cell>
          <cell r="B578" t="str">
            <v>FARUQUE, MOHAMMAD OMAR</v>
          </cell>
          <cell r="C578">
            <v>376417</v>
          </cell>
          <cell r="D578">
            <v>5913</v>
          </cell>
          <cell r="E578" t="str">
            <v>376417</v>
          </cell>
          <cell r="F578" t="str">
            <v>005913</v>
          </cell>
          <cell r="H578" t="str">
            <v>FARUQUE</v>
          </cell>
          <cell r="I578" t="str">
            <v>MOHAMMAD OMAR</v>
          </cell>
        </row>
        <row r="579">
          <cell r="A579">
            <v>5915</v>
          </cell>
          <cell r="B579" t="str">
            <v>HAQUE, MD. RAZAUL</v>
          </cell>
          <cell r="C579">
            <v>376416</v>
          </cell>
          <cell r="D579">
            <v>5915</v>
          </cell>
          <cell r="E579" t="str">
            <v>376416</v>
          </cell>
          <cell r="F579" t="str">
            <v>005915</v>
          </cell>
          <cell r="H579" t="str">
            <v>HAQUE</v>
          </cell>
          <cell r="I579" t="str">
            <v>MD. RAZAUL</v>
          </cell>
        </row>
        <row r="580">
          <cell r="A580">
            <v>5916</v>
          </cell>
          <cell r="B580" t="str">
            <v>HAQUE, NAZMUL</v>
          </cell>
          <cell r="C580">
            <v>376415</v>
          </cell>
          <cell r="D580">
            <v>5916</v>
          </cell>
          <cell r="E580" t="str">
            <v>376415</v>
          </cell>
          <cell r="F580" t="str">
            <v>005916</v>
          </cell>
          <cell r="H580" t="str">
            <v>HAQUE</v>
          </cell>
          <cell r="I580" t="str">
            <v>NAZMUL</v>
          </cell>
        </row>
        <row r="581">
          <cell r="A581">
            <v>5917</v>
          </cell>
          <cell r="B581" t="str">
            <v>HAQUE, MAHFUZA</v>
          </cell>
          <cell r="C581">
            <v>376414</v>
          </cell>
          <cell r="D581">
            <v>5917</v>
          </cell>
          <cell r="E581" t="str">
            <v>376414</v>
          </cell>
          <cell r="F581" t="str">
            <v>005917</v>
          </cell>
          <cell r="H581" t="str">
            <v>HAQUE</v>
          </cell>
          <cell r="I581" t="str">
            <v>MAHFUZA</v>
          </cell>
        </row>
        <row r="582">
          <cell r="A582">
            <v>5918</v>
          </cell>
          <cell r="B582" t="str">
            <v>HASSAN, MOHAMMAD ANOAR</v>
          </cell>
          <cell r="C582">
            <v>376382</v>
          </cell>
          <cell r="D582">
            <v>5918</v>
          </cell>
          <cell r="E582" t="str">
            <v>376382</v>
          </cell>
          <cell r="F582" t="str">
            <v>005918</v>
          </cell>
          <cell r="H582" t="str">
            <v>HASSAN</v>
          </cell>
          <cell r="I582" t="str">
            <v>MOHAMMAD ANOAR</v>
          </cell>
        </row>
        <row r="583">
          <cell r="A583">
            <v>5919</v>
          </cell>
          <cell r="B583" t="str">
            <v>HAQUE, SHEIKH MD. ZIAUL</v>
          </cell>
          <cell r="C583">
            <v>376413</v>
          </cell>
          <cell r="D583">
            <v>5919</v>
          </cell>
          <cell r="E583" t="str">
            <v>376413</v>
          </cell>
          <cell r="F583" t="str">
            <v>005919</v>
          </cell>
          <cell r="H583" t="str">
            <v>HAQUE</v>
          </cell>
          <cell r="I583" t="str">
            <v>SHEIKH MD. ZIAUL</v>
          </cell>
        </row>
        <row r="584">
          <cell r="A584">
            <v>5922</v>
          </cell>
          <cell r="B584" t="str">
            <v>HUDA, SAMIHA</v>
          </cell>
          <cell r="C584">
            <v>285539</v>
          </cell>
          <cell r="D584">
            <v>5922</v>
          </cell>
          <cell r="E584" t="str">
            <v>285539</v>
          </cell>
          <cell r="F584" t="str">
            <v>005922</v>
          </cell>
          <cell r="H584" t="str">
            <v>HUDA</v>
          </cell>
          <cell r="I584" t="str">
            <v>SAMIHA</v>
          </cell>
        </row>
        <row r="585">
          <cell r="A585">
            <v>5924</v>
          </cell>
          <cell r="B585" t="str">
            <v>ISLAM, A. F. M. RISATUL</v>
          </cell>
          <cell r="C585">
            <v>376391</v>
          </cell>
          <cell r="D585">
            <v>5924</v>
          </cell>
          <cell r="E585" t="str">
            <v>376391</v>
          </cell>
          <cell r="F585" t="str">
            <v>005924</v>
          </cell>
          <cell r="H585" t="str">
            <v>ISLAM</v>
          </cell>
          <cell r="I585" t="str">
            <v>A. F. M. RISATUL</v>
          </cell>
        </row>
        <row r="586">
          <cell r="A586">
            <v>5925</v>
          </cell>
          <cell r="B586" t="str">
            <v>ISLAM, KUHEL</v>
          </cell>
          <cell r="C586">
            <v>376390</v>
          </cell>
          <cell r="D586">
            <v>5925</v>
          </cell>
          <cell r="E586" t="str">
            <v>376390</v>
          </cell>
          <cell r="F586" t="str">
            <v>005925</v>
          </cell>
          <cell r="H586" t="str">
            <v>ISLAM</v>
          </cell>
          <cell r="I586" t="str">
            <v>KUHEL</v>
          </cell>
        </row>
        <row r="587">
          <cell r="A587">
            <v>5926</v>
          </cell>
          <cell r="B587" t="str">
            <v>JAMAL, MOHAMMAD MOSTAFA</v>
          </cell>
          <cell r="C587">
            <v>377371</v>
          </cell>
          <cell r="D587">
            <v>5926</v>
          </cell>
          <cell r="E587" t="str">
            <v>377371</v>
          </cell>
          <cell r="F587" t="str">
            <v>005926</v>
          </cell>
          <cell r="H587" t="str">
            <v>JAMAL</v>
          </cell>
          <cell r="I587" t="str">
            <v>MOHAMMAD MOSTAFA</v>
          </cell>
        </row>
        <row r="588">
          <cell r="A588">
            <v>5927</v>
          </cell>
          <cell r="B588" t="str">
            <v>KHATUN, AYESHA</v>
          </cell>
          <cell r="C588">
            <v>376389</v>
          </cell>
          <cell r="D588">
            <v>5927</v>
          </cell>
          <cell r="E588" t="str">
            <v>376389</v>
          </cell>
          <cell r="F588" t="str">
            <v>005927</v>
          </cell>
          <cell r="H588" t="str">
            <v>KHATUN</v>
          </cell>
          <cell r="I588" t="str">
            <v>AYESHA</v>
          </cell>
        </row>
        <row r="589">
          <cell r="A589">
            <v>5928</v>
          </cell>
          <cell r="B589" t="str">
            <v>KHATUN, ASMA</v>
          </cell>
          <cell r="C589">
            <v>376411</v>
          </cell>
          <cell r="D589">
            <v>5928</v>
          </cell>
          <cell r="E589" t="str">
            <v>376411</v>
          </cell>
          <cell r="F589" t="str">
            <v>005928</v>
          </cell>
          <cell r="H589" t="str">
            <v>KHATUN</v>
          </cell>
          <cell r="I589" t="str">
            <v>ASMA</v>
          </cell>
        </row>
        <row r="590">
          <cell r="A590">
            <v>5929</v>
          </cell>
          <cell r="B590" t="str">
            <v>KUDDUS, UMBAREEN</v>
          </cell>
          <cell r="C590">
            <v>376409</v>
          </cell>
          <cell r="D590">
            <v>5929</v>
          </cell>
          <cell r="E590" t="str">
            <v>376409</v>
          </cell>
          <cell r="F590" t="str">
            <v>005929</v>
          </cell>
          <cell r="H590" t="str">
            <v>KUDDUS</v>
          </cell>
          <cell r="I590" t="str">
            <v>UMBAREEN</v>
          </cell>
        </row>
        <row r="591">
          <cell r="A591">
            <v>5930</v>
          </cell>
          <cell r="B591" t="str">
            <v>MANSOOR, MD. SHAKIL</v>
          </cell>
          <cell r="C591">
            <v>376408</v>
          </cell>
          <cell r="D591">
            <v>5930</v>
          </cell>
          <cell r="E591" t="str">
            <v>376408</v>
          </cell>
          <cell r="F591" t="str">
            <v>005930</v>
          </cell>
          <cell r="H591" t="str">
            <v>MANSOOR</v>
          </cell>
          <cell r="I591" t="str">
            <v>MD. SHAKIL</v>
          </cell>
        </row>
        <row r="592">
          <cell r="A592">
            <v>5931</v>
          </cell>
          <cell r="B592" t="str">
            <v>MAZUMDER, MD. MOMINUL HOQUE</v>
          </cell>
          <cell r="C592">
            <v>376388</v>
          </cell>
          <cell r="D592">
            <v>5931</v>
          </cell>
          <cell r="E592" t="str">
            <v>376388</v>
          </cell>
          <cell r="F592" t="str">
            <v>005931</v>
          </cell>
          <cell r="H592" t="str">
            <v>MAZUMDER</v>
          </cell>
          <cell r="I592" t="str">
            <v>MD. MOMINUL HOQUE</v>
          </cell>
        </row>
        <row r="593">
          <cell r="A593">
            <v>5932</v>
          </cell>
          <cell r="B593" t="str">
            <v>MIAH, MOHAMMAD MASUM</v>
          </cell>
          <cell r="C593">
            <v>376407</v>
          </cell>
          <cell r="D593">
            <v>5932</v>
          </cell>
          <cell r="E593" t="str">
            <v>376407</v>
          </cell>
          <cell r="F593" t="str">
            <v>005932</v>
          </cell>
          <cell r="H593" t="str">
            <v>MIAH</v>
          </cell>
          <cell r="I593" t="str">
            <v>MOHAMMAD MASUM</v>
          </cell>
        </row>
        <row r="594">
          <cell r="A594">
            <v>5934</v>
          </cell>
          <cell r="B594" t="str">
            <v>MORSHED, MD. MAHATAB</v>
          </cell>
          <cell r="C594">
            <v>376387</v>
          </cell>
          <cell r="D594">
            <v>5934</v>
          </cell>
          <cell r="E594" t="str">
            <v>376387</v>
          </cell>
          <cell r="F594" t="str">
            <v>005934</v>
          </cell>
          <cell r="H594" t="str">
            <v>MORSHED</v>
          </cell>
          <cell r="I594" t="str">
            <v>MD. MAHATAB</v>
          </cell>
        </row>
        <row r="595">
          <cell r="A595">
            <v>5935</v>
          </cell>
          <cell r="B595" t="str">
            <v>NAHAR, KAZI SHAMSUN</v>
          </cell>
          <cell r="C595">
            <v>376406</v>
          </cell>
          <cell r="D595">
            <v>5935</v>
          </cell>
          <cell r="E595" t="str">
            <v>376406</v>
          </cell>
          <cell r="F595" t="str">
            <v>005935</v>
          </cell>
          <cell r="H595" t="str">
            <v>NAHAR</v>
          </cell>
          <cell r="I595" t="str">
            <v>KAZI SHAMSUN</v>
          </cell>
        </row>
        <row r="596">
          <cell r="A596">
            <v>5937</v>
          </cell>
          <cell r="B596" t="str">
            <v>PALIT, BIPLOB</v>
          </cell>
          <cell r="C596">
            <v>376501</v>
          </cell>
          <cell r="D596">
            <v>5937</v>
          </cell>
          <cell r="E596" t="str">
            <v>376501</v>
          </cell>
          <cell r="F596" t="str">
            <v>005937</v>
          </cell>
          <cell r="H596" t="str">
            <v>PALIT</v>
          </cell>
          <cell r="I596" t="str">
            <v>BIPLOB</v>
          </cell>
        </row>
        <row r="597">
          <cell r="A597">
            <v>5941</v>
          </cell>
          <cell r="B597" t="str">
            <v>SAKHAWAT, FAHAD BIN</v>
          </cell>
          <cell r="C597">
            <v>376405</v>
          </cell>
          <cell r="D597">
            <v>5941</v>
          </cell>
          <cell r="E597" t="str">
            <v>376405</v>
          </cell>
          <cell r="F597" t="str">
            <v>005941</v>
          </cell>
          <cell r="H597" t="str">
            <v>SAKHAWAT</v>
          </cell>
          <cell r="I597" t="str">
            <v>FAHAD BIN</v>
          </cell>
        </row>
        <row r="598">
          <cell r="A598">
            <v>5942</v>
          </cell>
          <cell r="B598" t="str">
            <v>SHAHRIAR, MD. AHSAN</v>
          </cell>
          <cell r="C598">
            <v>372818</v>
          </cell>
          <cell r="D598">
            <v>5942</v>
          </cell>
          <cell r="E598" t="str">
            <v>372818</v>
          </cell>
          <cell r="F598" t="str">
            <v>005942</v>
          </cell>
          <cell r="H598" t="str">
            <v>SHAHRIAR</v>
          </cell>
          <cell r="I598" t="str">
            <v>MD. AHSAN</v>
          </cell>
        </row>
        <row r="599">
          <cell r="A599">
            <v>5943</v>
          </cell>
          <cell r="B599" t="str">
            <v>SULTANA, SEYED  MUNIRA</v>
          </cell>
          <cell r="C599">
            <v>376404</v>
          </cell>
          <cell r="D599">
            <v>5943</v>
          </cell>
          <cell r="E599" t="str">
            <v>376404</v>
          </cell>
          <cell r="F599" t="str">
            <v>005943</v>
          </cell>
          <cell r="H599" t="str">
            <v>SULTANA</v>
          </cell>
          <cell r="I599" t="str">
            <v>SEYED  MUNIRA</v>
          </cell>
        </row>
        <row r="600">
          <cell r="A600">
            <v>5944</v>
          </cell>
          <cell r="B600" t="str">
            <v>ZIA, SYEDA HASMAT ARA</v>
          </cell>
          <cell r="C600">
            <v>376403</v>
          </cell>
          <cell r="D600">
            <v>5944</v>
          </cell>
          <cell r="E600" t="str">
            <v>376403</v>
          </cell>
          <cell r="F600" t="str">
            <v>005944</v>
          </cell>
          <cell r="H600" t="str">
            <v>ZIA</v>
          </cell>
          <cell r="I600" t="str">
            <v>SYEDA HASMAT ARA</v>
          </cell>
        </row>
        <row r="601">
          <cell r="A601">
            <v>5945</v>
          </cell>
          <cell r="B601" t="str">
            <v>ALEINIKAVA, VOLHA</v>
          </cell>
          <cell r="C601">
            <v>377368</v>
          </cell>
          <cell r="D601">
            <v>5945</v>
          </cell>
          <cell r="E601" t="str">
            <v>377368</v>
          </cell>
          <cell r="F601" t="str">
            <v>005945</v>
          </cell>
          <cell r="H601" t="str">
            <v>ALEINIKAVA</v>
          </cell>
          <cell r="I601" t="str">
            <v>VOLHA</v>
          </cell>
        </row>
        <row r="602">
          <cell r="A602">
            <v>5946</v>
          </cell>
          <cell r="B602" t="str">
            <v>ANISIMOVICH, ALENA</v>
          </cell>
          <cell r="C602">
            <v>377367</v>
          </cell>
          <cell r="D602">
            <v>5946</v>
          </cell>
          <cell r="E602" t="str">
            <v>377367</v>
          </cell>
          <cell r="F602" t="str">
            <v>005946</v>
          </cell>
          <cell r="H602" t="str">
            <v>ANISIMOVICH</v>
          </cell>
          <cell r="I602" t="str">
            <v>ALENA</v>
          </cell>
        </row>
        <row r="603">
          <cell r="A603">
            <v>5947</v>
          </cell>
          <cell r="B603" t="str">
            <v>ARTSIUKHINA, VALIANTSINA</v>
          </cell>
          <cell r="C603">
            <v>377366</v>
          </cell>
          <cell r="D603">
            <v>5947</v>
          </cell>
          <cell r="E603" t="str">
            <v>377366</v>
          </cell>
          <cell r="F603" t="str">
            <v>005947</v>
          </cell>
          <cell r="H603" t="str">
            <v>ARTSIUKHINA</v>
          </cell>
          <cell r="I603" t="str">
            <v>VALIANTSINA</v>
          </cell>
        </row>
        <row r="604">
          <cell r="A604">
            <v>5948</v>
          </cell>
          <cell r="B604" t="str">
            <v>BUHAYEVA, TATYANA</v>
          </cell>
          <cell r="C604">
            <v>377365</v>
          </cell>
          <cell r="D604">
            <v>5948</v>
          </cell>
          <cell r="E604" t="str">
            <v>377365</v>
          </cell>
          <cell r="F604" t="str">
            <v>005948</v>
          </cell>
          <cell r="H604" t="str">
            <v>BUHAYEVA</v>
          </cell>
          <cell r="I604" t="str">
            <v>TATYANA</v>
          </cell>
        </row>
        <row r="605">
          <cell r="A605">
            <v>5949</v>
          </cell>
          <cell r="B605" t="str">
            <v>DANILAU, VIKTAR</v>
          </cell>
          <cell r="C605">
            <v>377364</v>
          </cell>
          <cell r="D605">
            <v>5949</v>
          </cell>
          <cell r="E605" t="str">
            <v>377364</v>
          </cell>
          <cell r="F605" t="str">
            <v>005949</v>
          </cell>
          <cell r="H605" t="str">
            <v>DANILAU</v>
          </cell>
          <cell r="I605" t="str">
            <v>VIKTAR</v>
          </cell>
        </row>
        <row r="606">
          <cell r="A606">
            <v>5950</v>
          </cell>
          <cell r="B606" t="str">
            <v>DZINGAILO, JULIA</v>
          </cell>
          <cell r="C606">
            <v>377363</v>
          </cell>
          <cell r="D606">
            <v>5950</v>
          </cell>
          <cell r="E606" t="str">
            <v>377363</v>
          </cell>
          <cell r="F606" t="str">
            <v>005950</v>
          </cell>
          <cell r="H606" t="str">
            <v>DZINGAILO</v>
          </cell>
          <cell r="I606" t="str">
            <v>JULIA</v>
          </cell>
        </row>
        <row r="607">
          <cell r="A607">
            <v>5951</v>
          </cell>
          <cell r="B607" t="str">
            <v>KAPIROVSKY, ALEXANDER</v>
          </cell>
          <cell r="C607">
            <v>372646</v>
          </cell>
          <cell r="D607">
            <v>5951</v>
          </cell>
          <cell r="E607" t="str">
            <v>372646</v>
          </cell>
          <cell r="F607" t="str">
            <v>005951</v>
          </cell>
          <cell r="H607" t="str">
            <v>KAPIROVSKY</v>
          </cell>
          <cell r="I607" t="str">
            <v>ALEXANDER</v>
          </cell>
        </row>
        <row r="608">
          <cell r="A608">
            <v>5953</v>
          </cell>
          <cell r="B608" t="str">
            <v>KHOLOD, PAVEL</v>
          </cell>
          <cell r="C608">
            <v>377361</v>
          </cell>
          <cell r="D608">
            <v>5953</v>
          </cell>
          <cell r="E608" t="str">
            <v>377361</v>
          </cell>
          <cell r="F608" t="str">
            <v>005953</v>
          </cell>
          <cell r="H608" t="str">
            <v>KHOLOD</v>
          </cell>
          <cell r="I608" t="str">
            <v>PAVEL</v>
          </cell>
        </row>
        <row r="609">
          <cell r="A609">
            <v>5954</v>
          </cell>
          <cell r="B609" t="str">
            <v>KLEMENTSOV, ALEKSANDR</v>
          </cell>
          <cell r="C609">
            <v>377360</v>
          </cell>
          <cell r="D609">
            <v>5954</v>
          </cell>
          <cell r="E609" t="str">
            <v>377360</v>
          </cell>
          <cell r="F609" t="str">
            <v>005954</v>
          </cell>
          <cell r="H609" t="str">
            <v>KLEMENTSOV</v>
          </cell>
          <cell r="I609" t="str">
            <v>ALEKSANDR</v>
          </cell>
        </row>
        <row r="610">
          <cell r="A610">
            <v>5955</v>
          </cell>
          <cell r="B610" t="str">
            <v>KLIMAVA, VIKTORYIA</v>
          </cell>
          <cell r="C610">
            <v>377359</v>
          </cell>
          <cell r="D610">
            <v>5955</v>
          </cell>
          <cell r="E610" t="str">
            <v>377359</v>
          </cell>
          <cell r="F610" t="str">
            <v>005955</v>
          </cell>
          <cell r="H610" t="str">
            <v>KLIMAVA</v>
          </cell>
          <cell r="I610" t="str">
            <v>VIKTORYIA</v>
          </cell>
        </row>
        <row r="611">
          <cell r="A611">
            <v>5956</v>
          </cell>
          <cell r="B611" t="str">
            <v>ORANGE, TANYA</v>
          </cell>
          <cell r="C611">
            <v>377358</v>
          </cell>
          <cell r="D611">
            <v>5956</v>
          </cell>
          <cell r="E611" t="str">
            <v>377358</v>
          </cell>
          <cell r="F611" t="str">
            <v>005956</v>
          </cell>
          <cell r="H611" t="str">
            <v>ORANGE</v>
          </cell>
          <cell r="I611" t="str">
            <v>TANYA</v>
          </cell>
        </row>
        <row r="612">
          <cell r="A612">
            <v>5957</v>
          </cell>
          <cell r="B612" t="str">
            <v>PAULOVICH, EMA</v>
          </cell>
          <cell r="C612">
            <v>377357</v>
          </cell>
          <cell r="D612">
            <v>5957</v>
          </cell>
          <cell r="E612" t="str">
            <v>377357</v>
          </cell>
          <cell r="F612" t="str">
            <v>005957</v>
          </cell>
          <cell r="H612" t="str">
            <v>PAULOVICH</v>
          </cell>
          <cell r="I612" t="str">
            <v>EMA</v>
          </cell>
        </row>
        <row r="613">
          <cell r="A613">
            <v>5958</v>
          </cell>
          <cell r="B613" t="str">
            <v>PAVLYUCHENKO, ROMAN</v>
          </cell>
          <cell r="C613">
            <v>377356</v>
          </cell>
          <cell r="D613">
            <v>5958</v>
          </cell>
          <cell r="E613" t="str">
            <v>377356</v>
          </cell>
          <cell r="F613" t="str">
            <v>005958</v>
          </cell>
          <cell r="H613" t="str">
            <v>PAVLYUCHENKO</v>
          </cell>
          <cell r="I613" t="str">
            <v>ROMAN</v>
          </cell>
        </row>
        <row r="614">
          <cell r="A614">
            <v>5959</v>
          </cell>
          <cell r="B614" t="str">
            <v>SEROVA, YEKATERINA</v>
          </cell>
          <cell r="C614">
            <v>377355</v>
          </cell>
          <cell r="D614">
            <v>5959</v>
          </cell>
          <cell r="E614" t="str">
            <v>377355</v>
          </cell>
          <cell r="F614" t="str">
            <v>005959</v>
          </cell>
          <cell r="H614" t="str">
            <v>SEROVA</v>
          </cell>
          <cell r="I614" t="str">
            <v>YEKATERINA</v>
          </cell>
        </row>
        <row r="615">
          <cell r="A615">
            <v>5960</v>
          </cell>
          <cell r="B615" t="str">
            <v>VERIGO, TATIANA</v>
          </cell>
          <cell r="C615">
            <v>377354</v>
          </cell>
          <cell r="D615">
            <v>5960</v>
          </cell>
          <cell r="E615" t="str">
            <v>377354</v>
          </cell>
          <cell r="F615" t="str">
            <v>005960</v>
          </cell>
          <cell r="H615" t="str">
            <v>VERIGO</v>
          </cell>
          <cell r="I615" t="str">
            <v>TATIANA</v>
          </cell>
        </row>
        <row r="616">
          <cell r="A616">
            <v>5961</v>
          </cell>
          <cell r="B616" t="str">
            <v>ZAITSEV, ANDREI</v>
          </cell>
          <cell r="C616">
            <v>377353</v>
          </cell>
          <cell r="D616">
            <v>5961</v>
          </cell>
          <cell r="E616" t="str">
            <v>377353</v>
          </cell>
          <cell r="F616" t="str">
            <v>005961</v>
          </cell>
          <cell r="H616" t="str">
            <v>ZAITSEV</v>
          </cell>
          <cell r="I616" t="str">
            <v>ANDREI</v>
          </cell>
        </row>
        <row r="617">
          <cell r="A617">
            <v>5962</v>
          </cell>
          <cell r="B617" t="str">
            <v>ZHAK, NATALIA</v>
          </cell>
          <cell r="C617">
            <v>377352</v>
          </cell>
          <cell r="D617">
            <v>5962</v>
          </cell>
          <cell r="E617" t="str">
            <v>377352</v>
          </cell>
          <cell r="F617" t="str">
            <v>005962</v>
          </cell>
          <cell r="H617" t="str">
            <v>ZHAK</v>
          </cell>
          <cell r="I617" t="str">
            <v>NATALIA</v>
          </cell>
        </row>
        <row r="618">
          <cell r="A618">
            <v>5987</v>
          </cell>
          <cell r="B618" t="str">
            <v>KEATING, TAMARA</v>
          </cell>
          <cell r="C618">
            <v>372710</v>
          </cell>
          <cell r="D618">
            <v>5987</v>
          </cell>
          <cell r="E618" t="str">
            <v>372710</v>
          </cell>
          <cell r="F618" t="str">
            <v>005987</v>
          </cell>
          <cell r="H618" t="str">
            <v>KEATING</v>
          </cell>
          <cell r="I618" t="str">
            <v>TAMARA</v>
          </cell>
        </row>
        <row r="619">
          <cell r="A619">
            <v>6013</v>
          </cell>
          <cell r="B619" t="str">
            <v>RUDI, ARJETA</v>
          </cell>
          <cell r="C619">
            <v>372900</v>
          </cell>
          <cell r="D619">
            <v>6013</v>
          </cell>
          <cell r="E619" t="str">
            <v>372900</v>
          </cell>
          <cell r="F619" t="str">
            <v>006013</v>
          </cell>
          <cell r="H619" t="str">
            <v>RUDI</v>
          </cell>
          <cell r="I619" t="str">
            <v>ARJETA</v>
          </cell>
        </row>
        <row r="620">
          <cell r="A620">
            <v>6034</v>
          </cell>
          <cell r="B620" t="str">
            <v>BAJRAMOVIC, MIRNESA</v>
          </cell>
          <cell r="C620">
            <v>376293</v>
          </cell>
          <cell r="D620">
            <v>6034</v>
          </cell>
          <cell r="E620" t="str">
            <v>376293</v>
          </cell>
          <cell r="F620" t="str">
            <v>006034</v>
          </cell>
          <cell r="H620" t="str">
            <v>BAJRAMOVIC</v>
          </cell>
          <cell r="I620" t="str">
            <v>MIRNESA</v>
          </cell>
        </row>
        <row r="621">
          <cell r="A621">
            <v>6035</v>
          </cell>
          <cell r="B621" t="str">
            <v>BALIC, SAMIR</v>
          </cell>
          <cell r="C621">
            <v>376459</v>
          </cell>
          <cell r="D621">
            <v>6035</v>
          </cell>
          <cell r="E621" t="str">
            <v>376459</v>
          </cell>
          <cell r="F621" t="str">
            <v>006035</v>
          </cell>
          <cell r="H621" t="str">
            <v>BALIC</v>
          </cell>
          <cell r="I621" t="str">
            <v>SAMIR</v>
          </cell>
        </row>
        <row r="622">
          <cell r="A622">
            <v>6042</v>
          </cell>
          <cell r="B622" t="str">
            <v>COSIC, MELISA</v>
          </cell>
          <cell r="C622">
            <v>376458</v>
          </cell>
          <cell r="D622">
            <v>6042</v>
          </cell>
          <cell r="E622" t="str">
            <v>376458</v>
          </cell>
          <cell r="F622" t="str">
            <v>006042</v>
          </cell>
          <cell r="H622" t="str">
            <v>COSIC</v>
          </cell>
          <cell r="I622" t="str">
            <v>MELISA</v>
          </cell>
        </row>
        <row r="623">
          <cell r="A623">
            <v>6049</v>
          </cell>
          <cell r="B623" t="str">
            <v>HADZOVIC, AMER</v>
          </cell>
          <cell r="C623">
            <v>376457</v>
          </cell>
          <cell r="D623">
            <v>6049</v>
          </cell>
          <cell r="E623" t="str">
            <v>376457</v>
          </cell>
          <cell r="F623" t="str">
            <v>006049</v>
          </cell>
          <cell r="H623" t="str">
            <v>HADZOVIC</v>
          </cell>
          <cell r="I623" t="str">
            <v>AMER</v>
          </cell>
        </row>
        <row r="624">
          <cell r="A624">
            <v>6050</v>
          </cell>
          <cell r="B624" t="str">
            <v>HANDAN, IRFAN</v>
          </cell>
          <cell r="C624">
            <v>376456</v>
          </cell>
          <cell r="D624">
            <v>6050</v>
          </cell>
          <cell r="E624" t="str">
            <v>376456</v>
          </cell>
          <cell r="F624" t="str">
            <v>006050</v>
          </cell>
          <cell r="H624" t="str">
            <v>HANDAN</v>
          </cell>
          <cell r="I624" t="str">
            <v>IRFAN</v>
          </cell>
        </row>
        <row r="625">
          <cell r="A625">
            <v>6052</v>
          </cell>
          <cell r="B625" t="str">
            <v>HODZIC, JASNA</v>
          </cell>
          <cell r="C625">
            <v>376455</v>
          </cell>
          <cell r="D625">
            <v>6052</v>
          </cell>
          <cell r="E625" t="str">
            <v>376455</v>
          </cell>
          <cell r="F625" t="str">
            <v>006052</v>
          </cell>
          <cell r="H625" t="str">
            <v>HODZIC</v>
          </cell>
          <cell r="I625" t="str">
            <v>JASNA</v>
          </cell>
        </row>
        <row r="626">
          <cell r="A626">
            <v>6053</v>
          </cell>
          <cell r="B626" t="str">
            <v>IGNJATOVIC, VELIMIR</v>
          </cell>
          <cell r="C626">
            <v>376454</v>
          </cell>
          <cell r="D626">
            <v>6053</v>
          </cell>
          <cell r="E626" t="str">
            <v>376454</v>
          </cell>
          <cell r="F626" t="str">
            <v>006053</v>
          </cell>
          <cell r="H626" t="str">
            <v>IGNJATOVIC</v>
          </cell>
          <cell r="I626" t="str">
            <v>VELIMIR</v>
          </cell>
        </row>
        <row r="627">
          <cell r="A627">
            <v>6054</v>
          </cell>
          <cell r="B627" t="str">
            <v>JEVTIC, SLOBODAN</v>
          </cell>
          <cell r="C627">
            <v>376453</v>
          </cell>
          <cell r="D627">
            <v>6054</v>
          </cell>
          <cell r="E627" t="str">
            <v>376453</v>
          </cell>
          <cell r="F627" t="str">
            <v>006054</v>
          </cell>
          <cell r="H627" t="str">
            <v>JEVTIC</v>
          </cell>
          <cell r="I627" t="str">
            <v>SLOBODAN</v>
          </cell>
        </row>
        <row r="628">
          <cell r="A628">
            <v>6055</v>
          </cell>
          <cell r="B628" t="str">
            <v>JUGOVIC, STEVAN-MIRO</v>
          </cell>
          <cell r="C628">
            <v>376452</v>
          </cell>
          <cell r="D628">
            <v>6055</v>
          </cell>
          <cell r="E628" t="str">
            <v>376452</v>
          </cell>
          <cell r="F628" t="str">
            <v>006055</v>
          </cell>
          <cell r="H628" t="str">
            <v>JUGOVIC</v>
          </cell>
          <cell r="I628" t="str">
            <v>STEVAN-MIRO</v>
          </cell>
        </row>
        <row r="629">
          <cell r="A629">
            <v>6056</v>
          </cell>
          <cell r="B629" t="str">
            <v>KADIC, ALMIR</v>
          </cell>
          <cell r="C629">
            <v>377441</v>
          </cell>
          <cell r="D629">
            <v>6056</v>
          </cell>
          <cell r="E629" t="str">
            <v>377441</v>
          </cell>
          <cell r="F629" t="str">
            <v>006056</v>
          </cell>
          <cell r="H629" t="str">
            <v>KADIC</v>
          </cell>
          <cell r="I629" t="str">
            <v>ALMIR</v>
          </cell>
        </row>
        <row r="630">
          <cell r="A630">
            <v>6059</v>
          </cell>
          <cell r="B630" t="str">
            <v>MERDANOVIC, AJLA</v>
          </cell>
          <cell r="C630">
            <v>376370</v>
          </cell>
          <cell r="D630">
            <v>6059</v>
          </cell>
          <cell r="E630" t="str">
            <v>376370</v>
          </cell>
          <cell r="F630" t="str">
            <v>006059</v>
          </cell>
          <cell r="H630" t="str">
            <v>MERDANOVIC</v>
          </cell>
          <cell r="I630" t="str">
            <v>AJLA</v>
          </cell>
        </row>
        <row r="631">
          <cell r="A631">
            <v>6060</v>
          </cell>
          <cell r="B631" t="str">
            <v>PANDUREVIC, DRAGANA</v>
          </cell>
          <cell r="C631">
            <v>377440</v>
          </cell>
          <cell r="D631">
            <v>6060</v>
          </cell>
          <cell r="E631" t="str">
            <v>377440</v>
          </cell>
          <cell r="F631" t="str">
            <v>006060</v>
          </cell>
          <cell r="H631" t="str">
            <v>PANDUREVIC</v>
          </cell>
          <cell r="I631" t="str">
            <v>DRAGANA</v>
          </cell>
        </row>
        <row r="632">
          <cell r="A632">
            <v>6062</v>
          </cell>
          <cell r="B632" t="str">
            <v>RADOVIC, RADMILA</v>
          </cell>
          <cell r="C632">
            <v>377439</v>
          </cell>
          <cell r="D632">
            <v>6062</v>
          </cell>
          <cell r="E632" t="str">
            <v>377439</v>
          </cell>
          <cell r="F632" t="str">
            <v>006062</v>
          </cell>
          <cell r="H632" t="str">
            <v>RADOVIC</v>
          </cell>
          <cell r="I632" t="str">
            <v>RADMILA</v>
          </cell>
        </row>
        <row r="633">
          <cell r="A633">
            <v>6063</v>
          </cell>
          <cell r="B633" t="str">
            <v>SADIKOVIC, IRMA</v>
          </cell>
          <cell r="C633">
            <v>377438</v>
          </cell>
          <cell r="D633">
            <v>6063</v>
          </cell>
          <cell r="E633" t="str">
            <v>377438</v>
          </cell>
          <cell r="F633" t="str">
            <v>006063</v>
          </cell>
          <cell r="H633" t="str">
            <v>SADIKOVIC</v>
          </cell>
          <cell r="I633" t="str">
            <v>IRMA</v>
          </cell>
        </row>
        <row r="634">
          <cell r="A634">
            <v>6064</v>
          </cell>
          <cell r="B634" t="str">
            <v>SARIC, MIRO</v>
          </cell>
          <cell r="C634">
            <v>377494</v>
          </cell>
          <cell r="D634">
            <v>6064</v>
          </cell>
          <cell r="E634" t="str">
            <v>377494</v>
          </cell>
          <cell r="F634" t="str">
            <v>006064</v>
          </cell>
          <cell r="H634" t="str">
            <v>SARIC</v>
          </cell>
          <cell r="I634" t="str">
            <v>MIRO</v>
          </cell>
        </row>
        <row r="635">
          <cell r="A635">
            <v>6068</v>
          </cell>
          <cell r="B635" t="str">
            <v>SUNJE, ALMA</v>
          </cell>
          <cell r="C635">
            <v>377437</v>
          </cell>
          <cell r="D635">
            <v>6068</v>
          </cell>
          <cell r="E635" t="str">
            <v>377437</v>
          </cell>
          <cell r="F635" t="str">
            <v>006068</v>
          </cell>
          <cell r="H635" t="str">
            <v>SUNJE</v>
          </cell>
          <cell r="I635" t="str">
            <v>ALMA</v>
          </cell>
        </row>
        <row r="636">
          <cell r="A636">
            <v>6069</v>
          </cell>
          <cell r="B636" t="str">
            <v>ZECO, MIRSADA</v>
          </cell>
          <cell r="C636">
            <v>377434</v>
          </cell>
          <cell r="D636">
            <v>6069</v>
          </cell>
          <cell r="E636" t="str">
            <v>377434</v>
          </cell>
          <cell r="F636" t="str">
            <v>006069</v>
          </cell>
          <cell r="H636" t="str">
            <v>ZECO</v>
          </cell>
          <cell r="I636" t="str">
            <v>MIRSADA</v>
          </cell>
        </row>
        <row r="637">
          <cell r="A637">
            <v>6070</v>
          </cell>
          <cell r="B637" t="str">
            <v>ZEKOVIC, SELMA</v>
          </cell>
          <cell r="C637">
            <v>377433</v>
          </cell>
          <cell r="D637">
            <v>6070</v>
          </cell>
          <cell r="E637" t="str">
            <v>377433</v>
          </cell>
          <cell r="F637" t="str">
            <v>006070</v>
          </cell>
          <cell r="H637" t="str">
            <v>ZEKOVIC</v>
          </cell>
          <cell r="I637" t="str">
            <v>SELMA</v>
          </cell>
        </row>
        <row r="638">
          <cell r="A638">
            <v>6076</v>
          </cell>
          <cell r="B638" t="str">
            <v>DERILOVA - STOYKOVA, ILYANA</v>
          </cell>
          <cell r="C638">
            <v>372598</v>
          </cell>
          <cell r="D638">
            <v>6076</v>
          </cell>
          <cell r="E638" t="str">
            <v>372598</v>
          </cell>
          <cell r="F638" t="str">
            <v>006076</v>
          </cell>
          <cell r="H638" t="str">
            <v>DERILOVA - STOYKOVA</v>
          </cell>
          <cell r="I638" t="str">
            <v>ILYANA</v>
          </cell>
        </row>
        <row r="639">
          <cell r="A639">
            <v>6078</v>
          </cell>
          <cell r="B639" t="str">
            <v>DIMITROVA, ANA</v>
          </cell>
          <cell r="C639">
            <v>376547</v>
          </cell>
          <cell r="D639">
            <v>6078</v>
          </cell>
          <cell r="E639" t="str">
            <v>376547</v>
          </cell>
          <cell r="F639" t="str">
            <v>006078</v>
          </cell>
          <cell r="H639" t="str">
            <v>DIMITROVA</v>
          </cell>
          <cell r="I639" t="str">
            <v>ANA</v>
          </cell>
        </row>
        <row r="640">
          <cell r="A640">
            <v>6080</v>
          </cell>
          <cell r="B640" t="str">
            <v>NENKOV, NIKOLAI</v>
          </cell>
          <cell r="C640">
            <v>377432</v>
          </cell>
          <cell r="D640">
            <v>6080</v>
          </cell>
          <cell r="E640" t="str">
            <v>377432</v>
          </cell>
          <cell r="F640" t="str">
            <v>006080</v>
          </cell>
          <cell r="H640" t="str">
            <v>NENKOV</v>
          </cell>
          <cell r="I640" t="str">
            <v>NIKOLAI</v>
          </cell>
        </row>
        <row r="641">
          <cell r="A641">
            <v>6081</v>
          </cell>
          <cell r="B641" t="str">
            <v>SHILEGOVA, VICTORIA</v>
          </cell>
          <cell r="C641">
            <v>377493</v>
          </cell>
          <cell r="D641">
            <v>6081</v>
          </cell>
          <cell r="E641" t="str">
            <v>377493</v>
          </cell>
          <cell r="F641" t="str">
            <v>006081</v>
          </cell>
          <cell r="H641" t="str">
            <v>SHILEGOVA</v>
          </cell>
          <cell r="I641" t="str">
            <v>VICTORIA</v>
          </cell>
        </row>
        <row r="642">
          <cell r="A642">
            <v>6085</v>
          </cell>
          <cell r="B642" t="str">
            <v>CHHUN, SOMETHOLA</v>
          </cell>
          <cell r="C642">
            <v>376518</v>
          </cell>
          <cell r="D642">
            <v>6085</v>
          </cell>
          <cell r="E642" t="str">
            <v>376518</v>
          </cell>
          <cell r="F642" t="str">
            <v>006085</v>
          </cell>
          <cell r="H642" t="str">
            <v>CHHUN</v>
          </cell>
          <cell r="I642" t="str">
            <v>SOMETHOLA</v>
          </cell>
        </row>
        <row r="643">
          <cell r="A643">
            <v>6088</v>
          </cell>
          <cell r="B643" t="str">
            <v>LONG, SAMNANG</v>
          </cell>
          <cell r="C643">
            <v>376515</v>
          </cell>
          <cell r="D643">
            <v>6088</v>
          </cell>
          <cell r="E643" t="str">
            <v>376515</v>
          </cell>
          <cell r="F643" t="str">
            <v>006088</v>
          </cell>
          <cell r="H643" t="str">
            <v>LONG</v>
          </cell>
          <cell r="I643" t="str">
            <v>SAMNANG</v>
          </cell>
        </row>
        <row r="644">
          <cell r="A644">
            <v>6091</v>
          </cell>
          <cell r="B644" t="str">
            <v>AN, SOPHAL</v>
          </cell>
          <cell r="C644">
            <v>377431</v>
          </cell>
          <cell r="D644">
            <v>6091</v>
          </cell>
          <cell r="E644" t="str">
            <v>377431</v>
          </cell>
          <cell r="F644" t="str">
            <v>006091</v>
          </cell>
          <cell r="H644" t="str">
            <v>AN</v>
          </cell>
          <cell r="I644" t="str">
            <v>SOPHAL</v>
          </cell>
        </row>
        <row r="645">
          <cell r="A645">
            <v>6093</v>
          </cell>
          <cell r="B645" t="str">
            <v>CHAN, NY</v>
          </cell>
          <cell r="C645">
            <v>377429</v>
          </cell>
          <cell r="D645">
            <v>6093</v>
          </cell>
          <cell r="E645" t="str">
            <v>377429</v>
          </cell>
          <cell r="F645" t="str">
            <v>006093</v>
          </cell>
          <cell r="H645" t="str">
            <v>CHAN</v>
          </cell>
          <cell r="I645" t="str">
            <v>NY</v>
          </cell>
        </row>
        <row r="646">
          <cell r="A646">
            <v>6094</v>
          </cell>
          <cell r="B646" t="str">
            <v>CHAN, KANHA</v>
          </cell>
          <cell r="C646">
            <v>377430</v>
          </cell>
          <cell r="D646">
            <v>6094</v>
          </cell>
          <cell r="E646" t="str">
            <v>377430</v>
          </cell>
          <cell r="F646" t="str">
            <v>006094</v>
          </cell>
          <cell r="H646" t="str">
            <v>CHAN</v>
          </cell>
          <cell r="I646" t="str">
            <v>KANHA</v>
          </cell>
        </row>
        <row r="647">
          <cell r="A647">
            <v>6098</v>
          </cell>
          <cell r="B647" t="str">
            <v>DUONG, ROTHMONY</v>
          </cell>
          <cell r="C647">
            <v>377428</v>
          </cell>
          <cell r="D647">
            <v>6098</v>
          </cell>
          <cell r="E647" t="str">
            <v>377428</v>
          </cell>
          <cell r="F647" t="str">
            <v>006098</v>
          </cell>
          <cell r="H647" t="str">
            <v>DUONG</v>
          </cell>
          <cell r="I647" t="str">
            <v>ROTHMONY</v>
          </cell>
        </row>
        <row r="648">
          <cell r="A648">
            <v>6102</v>
          </cell>
          <cell r="B648" t="str">
            <v>HEANG, CHHENG LINE</v>
          </cell>
          <cell r="C648">
            <v>377425</v>
          </cell>
          <cell r="D648">
            <v>6102</v>
          </cell>
          <cell r="E648" t="str">
            <v>377425</v>
          </cell>
          <cell r="F648" t="str">
            <v>006102</v>
          </cell>
          <cell r="H648" t="str">
            <v>HEANG</v>
          </cell>
          <cell r="I648" t="str">
            <v>CHHENG LINE</v>
          </cell>
        </row>
        <row r="649">
          <cell r="A649">
            <v>6104</v>
          </cell>
          <cell r="B649" t="str">
            <v>HIN, MUNY</v>
          </cell>
          <cell r="C649">
            <v>377427</v>
          </cell>
          <cell r="D649">
            <v>6104</v>
          </cell>
          <cell r="E649" t="str">
            <v>377427</v>
          </cell>
          <cell r="F649" t="str">
            <v>006104</v>
          </cell>
          <cell r="H649" t="str">
            <v>HIN</v>
          </cell>
          <cell r="I649" t="str">
            <v>MUNY</v>
          </cell>
        </row>
        <row r="650">
          <cell r="A650">
            <v>6106</v>
          </cell>
          <cell r="B650" t="str">
            <v>HULKRANG, PHARAN</v>
          </cell>
          <cell r="C650">
            <v>377424</v>
          </cell>
          <cell r="D650">
            <v>6106</v>
          </cell>
          <cell r="E650" t="str">
            <v>377424</v>
          </cell>
          <cell r="F650" t="str">
            <v>006106</v>
          </cell>
          <cell r="H650" t="str">
            <v>HULKRANG</v>
          </cell>
          <cell r="I650" t="str">
            <v>PHARAN</v>
          </cell>
        </row>
        <row r="651">
          <cell r="A651">
            <v>6108</v>
          </cell>
          <cell r="B651" t="str">
            <v>HUY, TEPY</v>
          </cell>
          <cell r="C651">
            <v>377423</v>
          </cell>
          <cell r="D651">
            <v>6108</v>
          </cell>
          <cell r="E651" t="str">
            <v>377423</v>
          </cell>
          <cell r="F651" t="str">
            <v>006108</v>
          </cell>
          <cell r="H651" t="str">
            <v>HUY</v>
          </cell>
          <cell r="I651" t="str">
            <v>TEPY</v>
          </cell>
        </row>
        <row r="652">
          <cell r="A652">
            <v>6109</v>
          </cell>
          <cell r="B652" t="str">
            <v>KE, SOCHEATA</v>
          </cell>
          <cell r="C652">
            <v>377422</v>
          </cell>
          <cell r="D652">
            <v>6109</v>
          </cell>
          <cell r="E652" t="str">
            <v>377422</v>
          </cell>
          <cell r="F652" t="str">
            <v>006109</v>
          </cell>
          <cell r="H652" t="str">
            <v>KE</v>
          </cell>
          <cell r="I652" t="str">
            <v>SOCHEATA</v>
          </cell>
        </row>
        <row r="653">
          <cell r="A653">
            <v>6111</v>
          </cell>
          <cell r="B653" t="str">
            <v>KEO, SEREYVUTH</v>
          </cell>
          <cell r="C653">
            <v>376516</v>
          </cell>
          <cell r="D653">
            <v>6111</v>
          </cell>
          <cell r="E653" t="str">
            <v>376516</v>
          </cell>
          <cell r="F653" t="str">
            <v>006111</v>
          </cell>
          <cell r="H653" t="str">
            <v>KEO</v>
          </cell>
          <cell r="I653" t="str">
            <v>SEREYVUTH</v>
          </cell>
        </row>
        <row r="654">
          <cell r="A654">
            <v>6112</v>
          </cell>
          <cell r="B654" t="str">
            <v>KEO, MUNYDARA</v>
          </cell>
          <cell r="C654">
            <v>377421</v>
          </cell>
          <cell r="D654">
            <v>6112</v>
          </cell>
          <cell r="E654" t="str">
            <v>377421</v>
          </cell>
          <cell r="F654" t="str">
            <v>006112</v>
          </cell>
          <cell r="H654" t="str">
            <v>KEO</v>
          </cell>
          <cell r="I654" t="str">
            <v>MUNYDARA</v>
          </cell>
        </row>
        <row r="655">
          <cell r="A655">
            <v>6113</v>
          </cell>
          <cell r="B655" t="str">
            <v>KEO, SARAN</v>
          </cell>
          <cell r="C655">
            <v>377420</v>
          </cell>
          <cell r="D655">
            <v>6113</v>
          </cell>
          <cell r="E655" t="str">
            <v>377420</v>
          </cell>
          <cell r="F655" t="str">
            <v>006113</v>
          </cell>
          <cell r="H655" t="str">
            <v>KEO</v>
          </cell>
          <cell r="I655" t="str">
            <v>SARAN</v>
          </cell>
        </row>
        <row r="656">
          <cell r="A656">
            <v>6114</v>
          </cell>
          <cell r="B656" t="str">
            <v>KIM, MONY</v>
          </cell>
          <cell r="C656">
            <v>377418</v>
          </cell>
          <cell r="D656">
            <v>6114</v>
          </cell>
          <cell r="E656" t="str">
            <v>377418</v>
          </cell>
          <cell r="F656" t="str">
            <v>006114</v>
          </cell>
          <cell r="H656" t="str">
            <v>KIM</v>
          </cell>
          <cell r="I656" t="str">
            <v>MONY</v>
          </cell>
        </row>
        <row r="657">
          <cell r="A657">
            <v>6115</v>
          </cell>
          <cell r="B657" t="str">
            <v>LONG, SAMBATH</v>
          </cell>
          <cell r="C657">
            <v>377416</v>
          </cell>
          <cell r="D657">
            <v>6115</v>
          </cell>
          <cell r="E657" t="str">
            <v>377416</v>
          </cell>
          <cell r="F657" t="str">
            <v>006115</v>
          </cell>
          <cell r="H657" t="str">
            <v>LONG</v>
          </cell>
          <cell r="I657" t="str">
            <v>SAMBATH</v>
          </cell>
        </row>
        <row r="658">
          <cell r="A658">
            <v>6117</v>
          </cell>
          <cell r="B658" t="str">
            <v>MAO, SOMPHY</v>
          </cell>
          <cell r="C658">
            <v>377415</v>
          </cell>
          <cell r="D658">
            <v>6117</v>
          </cell>
          <cell r="E658" t="str">
            <v>377415</v>
          </cell>
          <cell r="F658" t="str">
            <v>006117</v>
          </cell>
          <cell r="H658" t="str">
            <v>MAO</v>
          </cell>
          <cell r="I658" t="str">
            <v>SOMPHY</v>
          </cell>
        </row>
        <row r="659">
          <cell r="A659">
            <v>6120</v>
          </cell>
          <cell r="B659" t="str">
            <v>OUM, SOCHEAT</v>
          </cell>
          <cell r="C659">
            <v>377414</v>
          </cell>
          <cell r="D659">
            <v>6120</v>
          </cell>
          <cell r="E659" t="str">
            <v>377414</v>
          </cell>
          <cell r="F659" t="str">
            <v>006120</v>
          </cell>
          <cell r="H659" t="str">
            <v>OUM</v>
          </cell>
          <cell r="I659" t="str">
            <v>SOCHEAT</v>
          </cell>
        </row>
        <row r="660">
          <cell r="A660">
            <v>6121</v>
          </cell>
          <cell r="B660" t="str">
            <v>PHIEV, KHAY</v>
          </cell>
          <cell r="C660">
            <v>377413</v>
          </cell>
          <cell r="D660">
            <v>6121</v>
          </cell>
          <cell r="E660" t="str">
            <v>377413</v>
          </cell>
          <cell r="F660" t="str">
            <v>006121</v>
          </cell>
          <cell r="H660" t="str">
            <v>PHIEV</v>
          </cell>
          <cell r="I660" t="str">
            <v>KHAY</v>
          </cell>
        </row>
        <row r="661">
          <cell r="A661">
            <v>6122</v>
          </cell>
          <cell r="B661" t="str">
            <v>PICH, KININ</v>
          </cell>
          <cell r="C661">
            <v>377412</v>
          </cell>
          <cell r="D661">
            <v>6122</v>
          </cell>
          <cell r="E661" t="str">
            <v>377412</v>
          </cell>
          <cell r="F661" t="str">
            <v>006122</v>
          </cell>
          <cell r="H661" t="str">
            <v>PICH</v>
          </cell>
          <cell r="I661" t="str">
            <v>KININ</v>
          </cell>
        </row>
        <row r="662">
          <cell r="A662">
            <v>6123</v>
          </cell>
          <cell r="B662" t="str">
            <v>PRAK, LAY</v>
          </cell>
          <cell r="C662">
            <v>377411</v>
          </cell>
          <cell r="D662">
            <v>6123</v>
          </cell>
          <cell r="E662" t="str">
            <v>377411</v>
          </cell>
          <cell r="F662" t="str">
            <v>006123</v>
          </cell>
          <cell r="H662" t="str">
            <v>PRAK</v>
          </cell>
          <cell r="I662" t="str">
            <v>LAY</v>
          </cell>
        </row>
        <row r="663">
          <cell r="A663">
            <v>6125</v>
          </cell>
          <cell r="B663" t="str">
            <v>ROS, SOCHEAT</v>
          </cell>
          <cell r="C663">
            <v>377410</v>
          </cell>
          <cell r="D663">
            <v>6125</v>
          </cell>
          <cell r="E663" t="str">
            <v>377410</v>
          </cell>
          <cell r="F663" t="str">
            <v>006125</v>
          </cell>
          <cell r="H663" t="str">
            <v>ROS</v>
          </cell>
          <cell r="I663" t="str">
            <v>SOCHEAT</v>
          </cell>
        </row>
        <row r="664">
          <cell r="A664">
            <v>6126</v>
          </cell>
          <cell r="B664" t="str">
            <v>SAM, PHOUMARIN</v>
          </cell>
          <cell r="C664">
            <v>377409</v>
          </cell>
          <cell r="D664">
            <v>6126</v>
          </cell>
          <cell r="E664" t="str">
            <v>377409</v>
          </cell>
          <cell r="F664" t="str">
            <v>006126</v>
          </cell>
          <cell r="H664" t="str">
            <v>SAM</v>
          </cell>
          <cell r="I664" t="str">
            <v>PHOUMARIN</v>
          </cell>
        </row>
        <row r="665">
          <cell r="A665">
            <v>6131</v>
          </cell>
          <cell r="B665" t="str">
            <v>SOY, THOL</v>
          </cell>
          <cell r="C665">
            <v>377407</v>
          </cell>
          <cell r="D665">
            <v>6131</v>
          </cell>
          <cell r="E665" t="str">
            <v>377407</v>
          </cell>
          <cell r="F665" t="str">
            <v>006131</v>
          </cell>
          <cell r="H665" t="str">
            <v>SOY</v>
          </cell>
          <cell r="I665" t="str">
            <v>THOL</v>
          </cell>
        </row>
        <row r="666">
          <cell r="A666">
            <v>6132</v>
          </cell>
          <cell r="B666" t="str">
            <v>TENG, MARETH</v>
          </cell>
          <cell r="C666">
            <v>377406</v>
          </cell>
          <cell r="D666">
            <v>6132</v>
          </cell>
          <cell r="E666" t="str">
            <v>377406</v>
          </cell>
          <cell r="F666" t="str">
            <v>006132</v>
          </cell>
          <cell r="H666" t="str">
            <v>TENG</v>
          </cell>
          <cell r="I666" t="str">
            <v>MARETH</v>
          </cell>
        </row>
        <row r="667">
          <cell r="A667">
            <v>6133</v>
          </cell>
          <cell r="B667" t="str">
            <v>THA, SARAVUTH</v>
          </cell>
          <cell r="C667">
            <v>377405</v>
          </cell>
          <cell r="D667">
            <v>6133</v>
          </cell>
          <cell r="E667" t="str">
            <v>377405</v>
          </cell>
          <cell r="F667" t="str">
            <v>006133</v>
          </cell>
          <cell r="H667" t="str">
            <v>THA</v>
          </cell>
          <cell r="I667" t="str">
            <v>SARAVUTH</v>
          </cell>
        </row>
        <row r="668">
          <cell r="A668">
            <v>6134</v>
          </cell>
          <cell r="B668" t="str">
            <v>THOU, VANNO</v>
          </cell>
          <cell r="C668">
            <v>377404</v>
          </cell>
          <cell r="D668">
            <v>6134</v>
          </cell>
          <cell r="E668" t="str">
            <v>377404</v>
          </cell>
          <cell r="F668" t="str">
            <v>006134</v>
          </cell>
          <cell r="H668" t="str">
            <v>THOU</v>
          </cell>
          <cell r="I668" t="str">
            <v>VANNO</v>
          </cell>
        </row>
        <row r="669">
          <cell r="A669">
            <v>6135</v>
          </cell>
          <cell r="B669" t="str">
            <v>TITH, LIDA</v>
          </cell>
          <cell r="C669">
            <v>377403</v>
          </cell>
          <cell r="D669">
            <v>6135</v>
          </cell>
          <cell r="E669" t="str">
            <v>377403</v>
          </cell>
          <cell r="F669" t="str">
            <v>006135</v>
          </cell>
          <cell r="H669" t="str">
            <v>TITH</v>
          </cell>
          <cell r="I669" t="str">
            <v>LIDA</v>
          </cell>
        </row>
        <row r="670">
          <cell r="A670">
            <v>6137</v>
          </cell>
          <cell r="B670" t="str">
            <v>UY, AKHARA</v>
          </cell>
          <cell r="C670">
            <v>377401</v>
          </cell>
          <cell r="D670">
            <v>6137</v>
          </cell>
          <cell r="E670" t="str">
            <v>377401</v>
          </cell>
          <cell r="F670" t="str">
            <v>006137</v>
          </cell>
          <cell r="H670" t="str">
            <v>UY</v>
          </cell>
          <cell r="I670" t="str">
            <v>AKHARA</v>
          </cell>
        </row>
        <row r="671">
          <cell r="A671">
            <v>6138</v>
          </cell>
          <cell r="B671" t="str">
            <v>YEE, PHIRATH</v>
          </cell>
          <cell r="C671">
            <v>377400</v>
          </cell>
          <cell r="D671">
            <v>6138</v>
          </cell>
          <cell r="E671" t="str">
            <v>377400</v>
          </cell>
          <cell r="F671" t="str">
            <v>006138</v>
          </cell>
          <cell r="H671" t="str">
            <v>YEE</v>
          </cell>
          <cell r="I671" t="str">
            <v>PHIRATH</v>
          </cell>
        </row>
        <row r="672">
          <cell r="A672">
            <v>6139</v>
          </cell>
          <cell r="B672" t="str">
            <v>YI, SOKSAN</v>
          </cell>
          <cell r="C672">
            <v>377398</v>
          </cell>
          <cell r="D672">
            <v>6139</v>
          </cell>
          <cell r="E672" t="str">
            <v>377398</v>
          </cell>
          <cell r="F672" t="str">
            <v>006139</v>
          </cell>
          <cell r="H672" t="str">
            <v>YI</v>
          </cell>
          <cell r="I672" t="str">
            <v>SOKSAN</v>
          </cell>
        </row>
        <row r="673">
          <cell r="A673">
            <v>6140</v>
          </cell>
          <cell r="B673" t="str">
            <v>YIM, SOPHEAVY</v>
          </cell>
          <cell r="C673">
            <v>377399</v>
          </cell>
          <cell r="D673">
            <v>6140</v>
          </cell>
          <cell r="E673" t="str">
            <v>377399</v>
          </cell>
          <cell r="F673" t="str">
            <v>006140</v>
          </cell>
          <cell r="H673" t="str">
            <v>YIM</v>
          </cell>
          <cell r="I673" t="str">
            <v>SOPHEAVY</v>
          </cell>
        </row>
        <row r="674">
          <cell r="A674">
            <v>6669</v>
          </cell>
          <cell r="B674" t="str">
            <v>KO IP, WING HING, GLORIA</v>
          </cell>
          <cell r="C674">
            <v>377487</v>
          </cell>
          <cell r="D674">
            <v>6669</v>
          </cell>
          <cell r="E674" t="str">
            <v>377487</v>
          </cell>
          <cell r="F674" t="str">
            <v>006669</v>
          </cell>
          <cell r="H674" t="str">
            <v>KO IP</v>
          </cell>
          <cell r="I674" t="str">
            <v>WING HING, GLORIA</v>
          </cell>
        </row>
        <row r="675">
          <cell r="A675">
            <v>6670</v>
          </cell>
          <cell r="B675" t="str">
            <v>LAW, SAU PING, ALICE</v>
          </cell>
          <cell r="C675">
            <v>377486</v>
          </cell>
          <cell r="D675">
            <v>6670</v>
          </cell>
          <cell r="E675" t="str">
            <v>377486</v>
          </cell>
          <cell r="F675" t="str">
            <v>006670</v>
          </cell>
          <cell r="H675" t="str">
            <v>LAW</v>
          </cell>
          <cell r="I675" t="str">
            <v>SAU PING, ALICE</v>
          </cell>
        </row>
        <row r="676">
          <cell r="A676">
            <v>6671</v>
          </cell>
          <cell r="B676" t="str">
            <v>YEUNG, WAI KIT, KITTY</v>
          </cell>
          <cell r="C676">
            <v>377485</v>
          </cell>
          <cell r="D676">
            <v>6671</v>
          </cell>
          <cell r="E676" t="str">
            <v>377485</v>
          </cell>
          <cell r="F676" t="str">
            <v>006671</v>
          </cell>
          <cell r="H676" t="str">
            <v>YEUNG</v>
          </cell>
          <cell r="I676" t="str">
            <v>WAI KIT, KITTY</v>
          </cell>
        </row>
        <row r="677">
          <cell r="A677">
            <v>6684</v>
          </cell>
          <cell r="B677" t="str">
            <v>BENAVIDES, FEDERICO</v>
          </cell>
          <cell r="C677">
            <v>372554</v>
          </cell>
          <cell r="D677">
            <v>6684</v>
          </cell>
          <cell r="E677" t="str">
            <v>372554</v>
          </cell>
          <cell r="F677" t="str">
            <v>006684</v>
          </cell>
          <cell r="H677" t="str">
            <v>BENAVIDES</v>
          </cell>
          <cell r="I677" t="str">
            <v>FEDERICO</v>
          </cell>
        </row>
        <row r="678">
          <cell r="A678">
            <v>6716</v>
          </cell>
          <cell r="B678" t="str">
            <v>DELIC, MIRALEM</v>
          </cell>
          <cell r="C678">
            <v>377397</v>
          </cell>
          <cell r="D678">
            <v>6716</v>
          </cell>
          <cell r="E678" t="str">
            <v>377397</v>
          </cell>
          <cell r="F678" t="str">
            <v>006716</v>
          </cell>
          <cell r="H678" t="str">
            <v>DELIC</v>
          </cell>
          <cell r="I678" t="str">
            <v>MIRALEM</v>
          </cell>
        </row>
        <row r="679">
          <cell r="A679">
            <v>6719</v>
          </cell>
          <cell r="B679" t="str">
            <v>GREINER, NINA</v>
          </cell>
          <cell r="C679">
            <v>377396</v>
          </cell>
          <cell r="D679">
            <v>6719</v>
          </cell>
          <cell r="E679" t="str">
            <v>377396</v>
          </cell>
          <cell r="F679" t="str">
            <v>006719</v>
          </cell>
          <cell r="H679" t="str">
            <v>GREINER</v>
          </cell>
          <cell r="I679" t="str">
            <v>NINA</v>
          </cell>
        </row>
        <row r="680">
          <cell r="A680">
            <v>6720</v>
          </cell>
          <cell r="B680" t="str">
            <v>HUMEK, NEBOJSA</v>
          </cell>
          <cell r="C680">
            <v>377395</v>
          </cell>
          <cell r="D680">
            <v>6720</v>
          </cell>
          <cell r="E680" t="str">
            <v>377395</v>
          </cell>
          <cell r="F680" t="str">
            <v>006720</v>
          </cell>
          <cell r="H680" t="str">
            <v>HUMEK</v>
          </cell>
          <cell r="I680" t="str">
            <v>NEBOJSA</v>
          </cell>
        </row>
        <row r="681">
          <cell r="A681">
            <v>6721</v>
          </cell>
          <cell r="B681" t="str">
            <v>MARSANIC, MIRELA</v>
          </cell>
          <cell r="C681">
            <v>377394</v>
          </cell>
          <cell r="D681">
            <v>6721</v>
          </cell>
          <cell r="E681" t="str">
            <v>377394</v>
          </cell>
          <cell r="F681" t="str">
            <v>006721</v>
          </cell>
          <cell r="H681" t="str">
            <v>MARSANIC</v>
          </cell>
          <cell r="I681" t="str">
            <v>MIRELA</v>
          </cell>
        </row>
        <row r="682">
          <cell r="A682">
            <v>6722</v>
          </cell>
          <cell r="B682" t="str">
            <v>SKUPNJAK-KAPIC, SUNCANICA</v>
          </cell>
          <cell r="C682">
            <v>377483</v>
          </cell>
          <cell r="D682">
            <v>6722</v>
          </cell>
          <cell r="E682" t="str">
            <v>377483</v>
          </cell>
          <cell r="F682" t="str">
            <v>006722</v>
          </cell>
          <cell r="H682" t="str">
            <v>SKUPNJAK-KAPIC</v>
          </cell>
          <cell r="I682" t="str">
            <v>SUNCANICA</v>
          </cell>
        </row>
        <row r="683">
          <cell r="A683">
            <v>6724</v>
          </cell>
          <cell r="B683" t="str">
            <v>TOTA, DRAGUTIN</v>
          </cell>
          <cell r="C683">
            <v>377393</v>
          </cell>
          <cell r="D683">
            <v>6724</v>
          </cell>
          <cell r="E683" t="str">
            <v>377393</v>
          </cell>
          <cell r="F683" t="str">
            <v>006724</v>
          </cell>
          <cell r="H683" t="str">
            <v>TOTA</v>
          </cell>
          <cell r="I683" t="str">
            <v>DRAGUTIN</v>
          </cell>
        </row>
        <row r="684">
          <cell r="A684">
            <v>6725</v>
          </cell>
          <cell r="B684" t="str">
            <v>ZLATAR, JURICA</v>
          </cell>
          <cell r="C684">
            <v>377392</v>
          </cell>
          <cell r="D684">
            <v>6725</v>
          </cell>
          <cell r="E684" t="str">
            <v>377392</v>
          </cell>
          <cell r="F684" t="str">
            <v>006725</v>
          </cell>
          <cell r="H684" t="str">
            <v>ZLATAR</v>
          </cell>
          <cell r="I684" t="str">
            <v>JURICA</v>
          </cell>
        </row>
        <row r="685">
          <cell r="A685">
            <v>6735</v>
          </cell>
          <cell r="B685" t="str">
            <v>HARTMANOVA, MARKETA</v>
          </cell>
          <cell r="C685">
            <v>377391</v>
          </cell>
          <cell r="D685">
            <v>6735</v>
          </cell>
          <cell r="E685" t="str">
            <v>377391</v>
          </cell>
          <cell r="F685" t="str">
            <v>006735</v>
          </cell>
          <cell r="H685" t="str">
            <v>HARTMANOVA</v>
          </cell>
          <cell r="I685" t="str">
            <v>MARKETA</v>
          </cell>
        </row>
        <row r="686">
          <cell r="A686">
            <v>6736</v>
          </cell>
          <cell r="B686" t="str">
            <v>HULIKOVA, TEREZA</v>
          </cell>
          <cell r="C686">
            <v>377390</v>
          </cell>
          <cell r="D686">
            <v>6736</v>
          </cell>
          <cell r="E686" t="str">
            <v>377390</v>
          </cell>
          <cell r="F686" t="str">
            <v>006736</v>
          </cell>
          <cell r="H686" t="str">
            <v>HULIKOVA</v>
          </cell>
          <cell r="I686" t="str">
            <v>TEREZA</v>
          </cell>
        </row>
        <row r="687">
          <cell r="A687">
            <v>6737</v>
          </cell>
          <cell r="B687" t="str">
            <v>KARBAN, PETR</v>
          </cell>
          <cell r="C687">
            <v>377389</v>
          </cell>
          <cell r="D687">
            <v>6737</v>
          </cell>
          <cell r="E687" t="str">
            <v>377389</v>
          </cell>
          <cell r="F687" t="str">
            <v>006737</v>
          </cell>
          <cell r="H687" t="str">
            <v>KARBAN</v>
          </cell>
          <cell r="I687" t="str">
            <v>PETR</v>
          </cell>
        </row>
        <row r="688">
          <cell r="A688">
            <v>6738</v>
          </cell>
          <cell r="B688" t="str">
            <v>RIHOVA, MARIE</v>
          </cell>
          <cell r="C688">
            <v>377492</v>
          </cell>
          <cell r="D688">
            <v>6738</v>
          </cell>
          <cell r="E688" t="str">
            <v>377492</v>
          </cell>
          <cell r="F688" t="str">
            <v>006738</v>
          </cell>
          <cell r="H688" t="str">
            <v>RIHOVA</v>
          </cell>
          <cell r="I688" t="str">
            <v>MARIE</v>
          </cell>
        </row>
        <row r="689">
          <cell r="A689">
            <v>6739</v>
          </cell>
          <cell r="B689" t="str">
            <v>SCHROTH, JAN</v>
          </cell>
          <cell r="C689">
            <v>377388</v>
          </cell>
          <cell r="D689">
            <v>6739</v>
          </cell>
          <cell r="E689" t="str">
            <v>377388</v>
          </cell>
          <cell r="F689" t="str">
            <v>006739</v>
          </cell>
          <cell r="H689" t="str">
            <v>SCHROTH</v>
          </cell>
          <cell r="I689" t="str">
            <v>JAN</v>
          </cell>
        </row>
        <row r="690">
          <cell r="A690">
            <v>6740</v>
          </cell>
          <cell r="B690" t="str">
            <v>SLADKOVA, LUCIE</v>
          </cell>
          <cell r="C690">
            <v>377491</v>
          </cell>
          <cell r="D690">
            <v>6740</v>
          </cell>
          <cell r="E690" t="str">
            <v>377491</v>
          </cell>
          <cell r="F690" t="str">
            <v>006740</v>
          </cell>
          <cell r="H690" t="str">
            <v>SLADKOVA</v>
          </cell>
          <cell r="I690" t="str">
            <v>LUCIE</v>
          </cell>
        </row>
        <row r="691">
          <cell r="A691">
            <v>6741</v>
          </cell>
          <cell r="B691" t="str">
            <v>STEJSKALOVA, LUCIE</v>
          </cell>
          <cell r="C691">
            <v>377386</v>
          </cell>
          <cell r="D691">
            <v>6741</v>
          </cell>
          <cell r="E691" t="str">
            <v>377386</v>
          </cell>
          <cell r="F691" t="str">
            <v>006741</v>
          </cell>
          <cell r="H691" t="str">
            <v>STEJSKALOVA</v>
          </cell>
          <cell r="I691" t="str">
            <v>LUCIE</v>
          </cell>
        </row>
        <row r="692">
          <cell r="A692">
            <v>6742</v>
          </cell>
          <cell r="B692" t="str">
            <v>VANECKOVA, NINA</v>
          </cell>
          <cell r="C692">
            <v>377490</v>
          </cell>
          <cell r="D692">
            <v>6742</v>
          </cell>
          <cell r="E692" t="str">
            <v>377490</v>
          </cell>
          <cell r="F692" t="str">
            <v>006742</v>
          </cell>
          <cell r="H692" t="str">
            <v>VANECKOVA</v>
          </cell>
          <cell r="I692" t="str">
            <v>NINA</v>
          </cell>
        </row>
        <row r="693">
          <cell r="A693">
            <v>6743</v>
          </cell>
          <cell r="B693" t="str">
            <v>VINTR, VLASTIMIL</v>
          </cell>
          <cell r="C693">
            <v>377387</v>
          </cell>
          <cell r="D693">
            <v>6743</v>
          </cell>
          <cell r="E693" t="str">
            <v>377387</v>
          </cell>
          <cell r="F693" t="str">
            <v>006743</v>
          </cell>
          <cell r="H693" t="str">
            <v>VINTR</v>
          </cell>
          <cell r="I693" t="str">
            <v>VLASTIMIL</v>
          </cell>
        </row>
        <row r="694">
          <cell r="A694">
            <v>6744</v>
          </cell>
          <cell r="B694" t="str">
            <v>WICHTERLOVA, MARIE</v>
          </cell>
          <cell r="C694">
            <v>377385</v>
          </cell>
          <cell r="D694">
            <v>6744</v>
          </cell>
          <cell r="E694" t="str">
            <v>377385</v>
          </cell>
          <cell r="F694" t="str">
            <v>006744</v>
          </cell>
          <cell r="H694" t="str">
            <v>WICHTERLOVA</v>
          </cell>
          <cell r="I694" t="str">
            <v>MARIE</v>
          </cell>
        </row>
        <row r="695">
          <cell r="A695">
            <v>6783</v>
          </cell>
          <cell r="B695" t="str">
            <v>PAZ NOBOA, SANTIAGO ALEXIS</v>
          </cell>
          <cell r="C695">
            <v>373084</v>
          </cell>
          <cell r="D695">
            <v>6783</v>
          </cell>
          <cell r="E695" t="str">
            <v>373084</v>
          </cell>
          <cell r="F695" t="str">
            <v>006783</v>
          </cell>
          <cell r="H695" t="str">
            <v>PAZ NOBOA</v>
          </cell>
          <cell r="I695" t="str">
            <v>SANTIAGO ALEXIS</v>
          </cell>
        </row>
        <row r="696">
          <cell r="A696">
            <v>6815</v>
          </cell>
          <cell r="B696" t="str">
            <v>ABBAS, MAHMOUD</v>
          </cell>
          <cell r="C696">
            <v>377382</v>
          </cell>
          <cell r="D696">
            <v>6815</v>
          </cell>
          <cell r="E696" t="str">
            <v>377382</v>
          </cell>
          <cell r="F696" t="str">
            <v>006815</v>
          </cell>
          <cell r="H696" t="str">
            <v>ABBAS</v>
          </cell>
          <cell r="I696" t="str">
            <v>MAHMOUD</v>
          </cell>
        </row>
        <row r="697">
          <cell r="A697">
            <v>6819</v>
          </cell>
          <cell r="B697" t="str">
            <v>ABDEL BAKI, MAHA</v>
          </cell>
          <cell r="C697">
            <v>376493</v>
          </cell>
          <cell r="D697">
            <v>6819</v>
          </cell>
          <cell r="E697" t="str">
            <v>376493</v>
          </cell>
          <cell r="F697" t="str">
            <v>006819</v>
          </cell>
          <cell r="H697" t="str">
            <v>ABDEL BAKI</v>
          </cell>
          <cell r="I697" t="str">
            <v>MAHA</v>
          </cell>
        </row>
        <row r="698">
          <cell r="A698">
            <v>6821</v>
          </cell>
          <cell r="B698" t="str">
            <v>ABOUL ROUS, MERVAT</v>
          </cell>
          <cell r="C698">
            <v>377379</v>
          </cell>
          <cell r="D698">
            <v>6821</v>
          </cell>
          <cell r="E698" t="str">
            <v>377379</v>
          </cell>
          <cell r="F698" t="str">
            <v>006821</v>
          </cell>
          <cell r="H698" t="str">
            <v>ABOUL ROUS</v>
          </cell>
          <cell r="I698" t="str">
            <v>MERVAT</v>
          </cell>
        </row>
        <row r="699">
          <cell r="A699">
            <v>6824</v>
          </cell>
          <cell r="B699" t="str">
            <v>ALY, RASHA</v>
          </cell>
          <cell r="C699">
            <v>377373</v>
          </cell>
          <cell r="D699">
            <v>6824</v>
          </cell>
          <cell r="E699" t="str">
            <v>377373</v>
          </cell>
          <cell r="F699" t="str">
            <v>006824</v>
          </cell>
          <cell r="H699" t="str">
            <v>ALY</v>
          </cell>
          <cell r="I699" t="str">
            <v>RASHA</v>
          </cell>
        </row>
        <row r="700">
          <cell r="A700">
            <v>6828</v>
          </cell>
          <cell r="B700" t="str">
            <v>AZIZ, LAWRENCE</v>
          </cell>
          <cell r="C700">
            <v>376496</v>
          </cell>
          <cell r="D700">
            <v>6828</v>
          </cell>
          <cell r="E700" t="str">
            <v>376496</v>
          </cell>
          <cell r="F700" t="str">
            <v>006828</v>
          </cell>
          <cell r="H700" t="str">
            <v>AZIZ</v>
          </cell>
          <cell r="I700" t="str">
            <v>LAWRENCE</v>
          </cell>
        </row>
        <row r="701">
          <cell r="A701">
            <v>6830</v>
          </cell>
          <cell r="B701" t="str">
            <v>DOSS, MOSHIRA</v>
          </cell>
          <cell r="C701">
            <v>377374</v>
          </cell>
          <cell r="D701">
            <v>6830</v>
          </cell>
          <cell r="E701" t="str">
            <v>377374</v>
          </cell>
          <cell r="F701" t="str">
            <v>006830</v>
          </cell>
          <cell r="H701" t="str">
            <v>DOSS</v>
          </cell>
          <cell r="I701" t="str">
            <v>MOSHIRA</v>
          </cell>
        </row>
        <row r="702">
          <cell r="A702">
            <v>6831</v>
          </cell>
          <cell r="B702" t="str">
            <v>EL AGAMY, YASMIN</v>
          </cell>
          <cell r="C702">
            <v>377376</v>
          </cell>
          <cell r="D702">
            <v>6831</v>
          </cell>
          <cell r="E702" t="str">
            <v>377376</v>
          </cell>
          <cell r="F702" t="str">
            <v>006831</v>
          </cell>
          <cell r="H702" t="str">
            <v>EL AGAMY</v>
          </cell>
          <cell r="I702" t="str">
            <v>YASMIN</v>
          </cell>
        </row>
        <row r="703">
          <cell r="A703">
            <v>6833</v>
          </cell>
          <cell r="B703" t="str">
            <v>EL FAHL, HATEM</v>
          </cell>
          <cell r="C703">
            <v>376491</v>
          </cell>
          <cell r="D703">
            <v>6833</v>
          </cell>
          <cell r="E703" t="str">
            <v>376491</v>
          </cell>
          <cell r="F703" t="str">
            <v>006833</v>
          </cell>
          <cell r="H703" t="str">
            <v>EL FAHL</v>
          </cell>
          <cell r="I703" t="str">
            <v>HATEM</v>
          </cell>
        </row>
        <row r="704">
          <cell r="A704">
            <v>6836</v>
          </cell>
          <cell r="B704" t="str">
            <v>EL SHAZLY, ADHAM</v>
          </cell>
          <cell r="C704">
            <v>376489</v>
          </cell>
          <cell r="D704">
            <v>6836</v>
          </cell>
          <cell r="E704" t="str">
            <v>376489</v>
          </cell>
          <cell r="F704" t="str">
            <v>006836</v>
          </cell>
          <cell r="H704" t="str">
            <v>EL SHAZLY</v>
          </cell>
          <cell r="I704" t="str">
            <v>ADHAM</v>
          </cell>
        </row>
        <row r="705">
          <cell r="A705">
            <v>6838</v>
          </cell>
          <cell r="B705" t="str">
            <v>EL ZAYAT, MONA</v>
          </cell>
          <cell r="C705">
            <v>377384</v>
          </cell>
          <cell r="D705">
            <v>6838</v>
          </cell>
          <cell r="E705" t="str">
            <v>377384</v>
          </cell>
          <cell r="F705" t="str">
            <v>006838</v>
          </cell>
          <cell r="H705" t="str">
            <v>EL ZAYAT</v>
          </cell>
          <cell r="I705" t="str">
            <v>MONA</v>
          </cell>
        </row>
        <row r="706">
          <cell r="A706">
            <v>6839</v>
          </cell>
          <cell r="B706" t="str">
            <v>EL ASSIUTY, FIONA</v>
          </cell>
          <cell r="C706">
            <v>377369</v>
          </cell>
          <cell r="D706">
            <v>6839</v>
          </cell>
          <cell r="E706" t="str">
            <v>377369</v>
          </cell>
          <cell r="F706" t="str">
            <v>006839</v>
          </cell>
          <cell r="H706" t="str">
            <v>EL ASSIUTY</v>
          </cell>
          <cell r="I706" t="str">
            <v>FIONA</v>
          </cell>
        </row>
        <row r="707">
          <cell r="A707">
            <v>6840</v>
          </cell>
          <cell r="B707" t="str">
            <v>ELIA, MARGUERITE</v>
          </cell>
          <cell r="C707">
            <v>377383</v>
          </cell>
          <cell r="D707">
            <v>6840</v>
          </cell>
          <cell r="E707" t="str">
            <v>377383</v>
          </cell>
          <cell r="F707" t="str">
            <v>006840</v>
          </cell>
          <cell r="H707" t="str">
            <v>ELIA</v>
          </cell>
          <cell r="I707" t="str">
            <v>MARGUERITE</v>
          </cell>
        </row>
        <row r="708">
          <cell r="A708">
            <v>6841</v>
          </cell>
          <cell r="B708" t="str">
            <v>ESHALL, YAHYA</v>
          </cell>
          <cell r="C708">
            <v>377372</v>
          </cell>
          <cell r="D708">
            <v>6841</v>
          </cell>
          <cell r="E708" t="str">
            <v>377372</v>
          </cell>
          <cell r="F708" t="str">
            <v>006841</v>
          </cell>
          <cell r="H708" t="str">
            <v>ESHALL</v>
          </cell>
          <cell r="I708" t="str">
            <v>YAHYA</v>
          </cell>
        </row>
        <row r="709">
          <cell r="A709">
            <v>6843</v>
          </cell>
          <cell r="B709" t="str">
            <v>GHALY, AYMAN</v>
          </cell>
          <cell r="C709">
            <v>376494</v>
          </cell>
          <cell r="D709">
            <v>6843</v>
          </cell>
          <cell r="E709" t="str">
            <v>376494</v>
          </cell>
          <cell r="F709" t="str">
            <v>006843</v>
          </cell>
          <cell r="H709" t="str">
            <v>GHALY</v>
          </cell>
          <cell r="I709" t="str">
            <v>AYMAN</v>
          </cell>
        </row>
        <row r="710">
          <cell r="A710">
            <v>6845</v>
          </cell>
          <cell r="B710" t="str">
            <v>HAKIM, IMAN</v>
          </cell>
          <cell r="C710">
            <v>376498</v>
          </cell>
          <cell r="D710">
            <v>6845</v>
          </cell>
          <cell r="E710" t="str">
            <v>376498</v>
          </cell>
          <cell r="F710" t="str">
            <v>006845</v>
          </cell>
          <cell r="H710" t="str">
            <v>HAKIM</v>
          </cell>
          <cell r="I710" t="str">
            <v>IMAN</v>
          </cell>
        </row>
        <row r="711">
          <cell r="A711">
            <v>6847</v>
          </cell>
          <cell r="B711" t="str">
            <v>HEFNY, TAMER</v>
          </cell>
          <cell r="C711">
            <v>376492</v>
          </cell>
          <cell r="D711">
            <v>6847</v>
          </cell>
          <cell r="E711" t="str">
            <v>376492</v>
          </cell>
          <cell r="F711" t="str">
            <v>006847</v>
          </cell>
          <cell r="H711" t="str">
            <v>HEFNY</v>
          </cell>
          <cell r="I711" t="str">
            <v>TAMER</v>
          </cell>
        </row>
        <row r="712">
          <cell r="A712">
            <v>6857</v>
          </cell>
          <cell r="B712" t="str">
            <v>NASR, NABIL</v>
          </cell>
          <cell r="C712">
            <v>376495</v>
          </cell>
          <cell r="D712">
            <v>6857</v>
          </cell>
          <cell r="E712" t="str">
            <v>376495</v>
          </cell>
          <cell r="F712" t="str">
            <v>006857</v>
          </cell>
          <cell r="H712" t="str">
            <v>NASR</v>
          </cell>
          <cell r="I712" t="str">
            <v>NABIL</v>
          </cell>
        </row>
        <row r="713">
          <cell r="A713">
            <v>6862</v>
          </cell>
          <cell r="B713" t="str">
            <v>SALEH, YASMIN</v>
          </cell>
          <cell r="C713">
            <v>377375</v>
          </cell>
          <cell r="D713">
            <v>6862</v>
          </cell>
          <cell r="E713" t="str">
            <v>377375</v>
          </cell>
          <cell r="F713" t="str">
            <v>006862</v>
          </cell>
          <cell r="H713" t="str">
            <v>SALEH</v>
          </cell>
          <cell r="I713" t="str">
            <v>YASMIN</v>
          </cell>
        </row>
        <row r="714">
          <cell r="A714">
            <v>6868</v>
          </cell>
          <cell r="B714" t="str">
            <v>TAHA, REEM</v>
          </cell>
          <cell r="C714">
            <v>377377</v>
          </cell>
          <cell r="D714">
            <v>6868</v>
          </cell>
          <cell r="E714" t="str">
            <v>377377</v>
          </cell>
          <cell r="F714" t="str">
            <v>006868</v>
          </cell>
          <cell r="H714" t="str">
            <v>TAHA</v>
          </cell>
          <cell r="I714" t="str">
            <v>REEM</v>
          </cell>
        </row>
        <row r="715">
          <cell r="A715">
            <v>6870</v>
          </cell>
          <cell r="B715" t="str">
            <v>YOUNAN, LARA</v>
          </cell>
          <cell r="C715">
            <v>376490</v>
          </cell>
          <cell r="D715">
            <v>6870</v>
          </cell>
          <cell r="E715" t="str">
            <v>376490</v>
          </cell>
          <cell r="F715" t="str">
            <v>006870</v>
          </cell>
          <cell r="H715" t="str">
            <v>YOUNAN</v>
          </cell>
          <cell r="I715" t="str">
            <v>LARA</v>
          </cell>
        </row>
        <row r="716">
          <cell r="A716">
            <v>6878</v>
          </cell>
          <cell r="B716" t="str">
            <v>ALI, MOHAMMED</v>
          </cell>
          <cell r="C716">
            <v>377344</v>
          </cell>
          <cell r="D716">
            <v>6878</v>
          </cell>
          <cell r="E716" t="str">
            <v>377344</v>
          </cell>
          <cell r="F716" t="str">
            <v>006878</v>
          </cell>
          <cell r="H716" t="str">
            <v>ALI</v>
          </cell>
          <cell r="I716" t="str">
            <v>MOHAMMED</v>
          </cell>
        </row>
        <row r="717">
          <cell r="A717">
            <v>6879</v>
          </cell>
          <cell r="B717" t="str">
            <v>AWLACHEW, MULUKEN</v>
          </cell>
          <cell r="C717">
            <v>377343</v>
          </cell>
          <cell r="D717">
            <v>6879</v>
          </cell>
          <cell r="E717" t="str">
            <v>377343</v>
          </cell>
          <cell r="F717" t="str">
            <v>006879</v>
          </cell>
          <cell r="H717" t="str">
            <v>AWLACHEW</v>
          </cell>
          <cell r="I717" t="str">
            <v>MULUKEN</v>
          </cell>
        </row>
        <row r="718">
          <cell r="A718">
            <v>6880</v>
          </cell>
          <cell r="B718" t="str">
            <v>AYALEW, LEUL</v>
          </cell>
          <cell r="C718">
            <v>377347</v>
          </cell>
          <cell r="D718">
            <v>6880</v>
          </cell>
          <cell r="E718" t="str">
            <v>377347</v>
          </cell>
          <cell r="F718" t="str">
            <v>006880</v>
          </cell>
          <cell r="H718" t="str">
            <v>AYALEW</v>
          </cell>
          <cell r="I718" t="str">
            <v>LEUL</v>
          </cell>
        </row>
        <row r="719">
          <cell r="A719">
            <v>6880</v>
          </cell>
          <cell r="B719" t="str">
            <v>MEKONNEN, LEUL  AYALEW</v>
          </cell>
          <cell r="C719">
            <v>372722</v>
          </cell>
          <cell r="D719">
            <v>6880</v>
          </cell>
          <cell r="E719" t="str">
            <v>372722</v>
          </cell>
          <cell r="F719" t="str">
            <v>006880</v>
          </cell>
          <cell r="H719" t="str">
            <v>MEKONNEN</v>
          </cell>
          <cell r="I719" t="str">
            <v>LEUL  AYALEW</v>
          </cell>
        </row>
        <row r="720">
          <cell r="A720">
            <v>6881</v>
          </cell>
          <cell r="B720" t="str">
            <v>AYALEW, TAFESSE</v>
          </cell>
          <cell r="C720">
            <v>377340</v>
          </cell>
          <cell r="D720">
            <v>6881</v>
          </cell>
          <cell r="E720" t="str">
            <v>377340</v>
          </cell>
          <cell r="F720" t="str">
            <v>006881</v>
          </cell>
          <cell r="H720" t="str">
            <v>AYALEW</v>
          </cell>
          <cell r="I720" t="str">
            <v>TAFESSE</v>
          </cell>
        </row>
        <row r="721">
          <cell r="A721">
            <v>6882</v>
          </cell>
          <cell r="B721" t="str">
            <v>BEKELE, JOSEPH</v>
          </cell>
          <cell r="C721">
            <v>377348</v>
          </cell>
          <cell r="D721">
            <v>6882</v>
          </cell>
          <cell r="E721" t="str">
            <v>377348</v>
          </cell>
          <cell r="F721" t="str">
            <v>006882</v>
          </cell>
          <cell r="H721" t="str">
            <v>BEKELE</v>
          </cell>
          <cell r="I721" t="str">
            <v>JOSEPH</v>
          </cell>
        </row>
        <row r="722">
          <cell r="A722">
            <v>6883</v>
          </cell>
          <cell r="B722" t="str">
            <v>BEKELE, SISAY</v>
          </cell>
          <cell r="C722">
            <v>377341</v>
          </cell>
          <cell r="D722">
            <v>6883</v>
          </cell>
          <cell r="E722" t="str">
            <v>377341</v>
          </cell>
          <cell r="F722" t="str">
            <v>006883</v>
          </cell>
          <cell r="H722" t="str">
            <v>BEKELE</v>
          </cell>
          <cell r="I722" t="str">
            <v>SISAY</v>
          </cell>
        </row>
        <row r="723">
          <cell r="A723">
            <v>6884</v>
          </cell>
          <cell r="B723" t="str">
            <v>BEYENE, DAWIT</v>
          </cell>
          <cell r="C723">
            <v>376479</v>
          </cell>
          <cell r="D723">
            <v>6884</v>
          </cell>
          <cell r="E723" t="str">
            <v>376479</v>
          </cell>
          <cell r="F723" t="str">
            <v>006884</v>
          </cell>
          <cell r="H723" t="str">
            <v>BEYENE</v>
          </cell>
          <cell r="I723" t="str">
            <v>DAWIT</v>
          </cell>
        </row>
        <row r="724">
          <cell r="A724">
            <v>6885</v>
          </cell>
          <cell r="B724" t="str">
            <v>BROOK, ALEM</v>
          </cell>
          <cell r="C724">
            <v>376488</v>
          </cell>
          <cell r="D724">
            <v>6885</v>
          </cell>
          <cell r="E724" t="str">
            <v>376488</v>
          </cell>
          <cell r="F724" t="str">
            <v>006885</v>
          </cell>
          <cell r="H724" t="str">
            <v>BROOK</v>
          </cell>
          <cell r="I724" t="str">
            <v>ALEM</v>
          </cell>
        </row>
        <row r="725">
          <cell r="A725">
            <v>6887</v>
          </cell>
          <cell r="B725" t="str">
            <v>GEBRE, TEJNESH</v>
          </cell>
          <cell r="C725">
            <v>377339</v>
          </cell>
          <cell r="D725">
            <v>6887</v>
          </cell>
          <cell r="E725" t="str">
            <v>377339</v>
          </cell>
          <cell r="F725" t="str">
            <v>006887</v>
          </cell>
          <cell r="H725" t="str">
            <v>GEBRE</v>
          </cell>
          <cell r="I725" t="str">
            <v>TEJNESH</v>
          </cell>
        </row>
        <row r="726">
          <cell r="A726">
            <v>6889</v>
          </cell>
          <cell r="B726" t="str">
            <v>GUIRBO, BELYOU</v>
          </cell>
          <cell r="C726">
            <v>376483</v>
          </cell>
          <cell r="D726">
            <v>6889</v>
          </cell>
          <cell r="E726" t="str">
            <v>376483</v>
          </cell>
          <cell r="F726" t="str">
            <v>006889</v>
          </cell>
          <cell r="H726" t="str">
            <v>GUIRBO</v>
          </cell>
          <cell r="I726" t="str">
            <v>BELYOU</v>
          </cell>
        </row>
        <row r="727">
          <cell r="A727">
            <v>6890</v>
          </cell>
          <cell r="B727" t="str">
            <v>HAILESELASSIE, ASSEFACH</v>
          </cell>
          <cell r="C727">
            <v>376484</v>
          </cell>
          <cell r="D727">
            <v>6890</v>
          </cell>
          <cell r="E727" t="str">
            <v>376484</v>
          </cell>
          <cell r="F727" t="str">
            <v>006890</v>
          </cell>
          <cell r="H727" t="str">
            <v>HAILESELASSIE</v>
          </cell>
          <cell r="I727" t="str">
            <v>ASSEFACH</v>
          </cell>
        </row>
        <row r="728">
          <cell r="A728">
            <v>6891</v>
          </cell>
          <cell r="B728" t="str">
            <v>MAMO, DEMISSEW</v>
          </cell>
          <cell r="C728">
            <v>376477</v>
          </cell>
          <cell r="D728">
            <v>6891</v>
          </cell>
          <cell r="E728" t="str">
            <v>376477</v>
          </cell>
          <cell r="F728" t="str">
            <v>006891</v>
          </cell>
          <cell r="H728" t="str">
            <v>MAMO</v>
          </cell>
          <cell r="I728" t="str">
            <v>DEMISSEW</v>
          </cell>
        </row>
        <row r="729">
          <cell r="A729">
            <v>6893</v>
          </cell>
          <cell r="B729" t="str">
            <v>MENGISTU, EDEN</v>
          </cell>
          <cell r="C729">
            <v>376476</v>
          </cell>
          <cell r="D729">
            <v>6893</v>
          </cell>
          <cell r="E729" t="str">
            <v>376476</v>
          </cell>
          <cell r="F729" t="str">
            <v>006893</v>
          </cell>
          <cell r="H729" t="str">
            <v>MENGISTU</v>
          </cell>
          <cell r="I729" t="str">
            <v>EDEN</v>
          </cell>
        </row>
        <row r="730">
          <cell r="A730">
            <v>6894</v>
          </cell>
          <cell r="B730" t="str">
            <v>MOHAMMED, SARA</v>
          </cell>
          <cell r="C730">
            <v>377342</v>
          </cell>
          <cell r="D730">
            <v>6894</v>
          </cell>
          <cell r="E730" t="str">
            <v>377342</v>
          </cell>
          <cell r="F730" t="str">
            <v>006894</v>
          </cell>
          <cell r="H730" t="str">
            <v>MOHAMMED</v>
          </cell>
          <cell r="I730" t="str">
            <v>SARA</v>
          </cell>
        </row>
        <row r="731">
          <cell r="A731">
            <v>6896</v>
          </cell>
          <cell r="B731" t="str">
            <v>TEKETEL, BLAIN</v>
          </cell>
          <cell r="C731">
            <v>376482</v>
          </cell>
          <cell r="D731">
            <v>6896</v>
          </cell>
          <cell r="E731" t="str">
            <v>376482</v>
          </cell>
          <cell r="F731" t="str">
            <v>006896</v>
          </cell>
          <cell r="H731" t="str">
            <v>TEKETEL</v>
          </cell>
          <cell r="I731" t="str">
            <v>BLAIN</v>
          </cell>
        </row>
        <row r="732">
          <cell r="A732">
            <v>6897</v>
          </cell>
          <cell r="B732" t="str">
            <v>TELILLA, MEHRET</v>
          </cell>
          <cell r="C732">
            <v>377345</v>
          </cell>
          <cell r="D732">
            <v>6897</v>
          </cell>
          <cell r="E732" t="str">
            <v>377345</v>
          </cell>
          <cell r="F732" t="str">
            <v>006897</v>
          </cell>
          <cell r="H732" t="str">
            <v>TELILLA</v>
          </cell>
          <cell r="I732" t="str">
            <v>MEHRET</v>
          </cell>
        </row>
        <row r="733">
          <cell r="A733">
            <v>6899</v>
          </cell>
          <cell r="B733" t="str">
            <v>TESHALE, ZELALEM</v>
          </cell>
          <cell r="C733">
            <v>377336</v>
          </cell>
          <cell r="D733">
            <v>6899</v>
          </cell>
          <cell r="E733" t="str">
            <v>377336</v>
          </cell>
          <cell r="F733" t="str">
            <v>006899</v>
          </cell>
          <cell r="H733" t="str">
            <v>TESHALE</v>
          </cell>
          <cell r="I733" t="str">
            <v>ZELALEM</v>
          </cell>
        </row>
        <row r="734">
          <cell r="A734">
            <v>6900</v>
          </cell>
          <cell r="B734" t="str">
            <v>TILAHUN, WONDWOSSEN</v>
          </cell>
          <cell r="C734">
            <v>377338</v>
          </cell>
          <cell r="D734">
            <v>6900</v>
          </cell>
          <cell r="E734" t="str">
            <v>377338</v>
          </cell>
          <cell r="F734" t="str">
            <v>006900</v>
          </cell>
          <cell r="H734" t="str">
            <v>TILAHUN</v>
          </cell>
          <cell r="I734" t="str">
            <v>WONDWOSSEN</v>
          </cell>
        </row>
        <row r="735">
          <cell r="A735">
            <v>6904</v>
          </cell>
          <cell r="B735" t="str">
            <v>BERHANU, KIDIST</v>
          </cell>
          <cell r="C735">
            <v>377334</v>
          </cell>
          <cell r="D735">
            <v>6904</v>
          </cell>
          <cell r="E735" t="str">
            <v>377334</v>
          </cell>
          <cell r="F735" t="str">
            <v>006904</v>
          </cell>
          <cell r="H735" t="str">
            <v>BERHANU</v>
          </cell>
          <cell r="I735" t="str">
            <v>KIDIST</v>
          </cell>
        </row>
        <row r="736">
          <cell r="A736">
            <v>6906</v>
          </cell>
          <cell r="B736" t="str">
            <v>KASSA, ZERIHUN</v>
          </cell>
          <cell r="C736">
            <v>377333</v>
          </cell>
          <cell r="D736">
            <v>6906</v>
          </cell>
          <cell r="E736" t="str">
            <v>377333</v>
          </cell>
          <cell r="F736" t="str">
            <v>006906</v>
          </cell>
          <cell r="H736" t="str">
            <v>KASSA</v>
          </cell>
          <cell r="I736" t="str">
            <v>ZERIHUN</v>
          </cell>
        </row>
        <row r="737">
          <cell r="A737">
            <v>6914</v>
          </cell>
          <cell r="B737" t="str">
            <v>KHARATYAN, LUSINE</v>
          </cell>
          <cell r="C737">
            <v>373051</v>
          </cell>
          <cell r="D737">
            <v>6914</v>
          </cell>
          <cell r="E737" t="str">
            <v>373051</v>
          </cell>
          <cell r="F737" t="str">
            <v>006914</v>
          </cell>
          <cell r="H737" t="str">
            <v>KHARATYAN</v>
          </cell>
          <cell r="I737" t="str">
            <v>LUSINE</v>
          </cell>
        </row>
        <row r="738">
          <cell r="A738">
            <v>6935</v>
          </cell>
          <cell r="B738" t="str">
            <v>TCHKOIDZE, NINO</v>
          </cell>
          <cell r="C738">
            <v>377322</v>
          </cell>
          <cell r="D738">
            <v>6935</v>
          </cell>
          <cell r="E738" t="str">
            <v>377322</v>
          </cell>
          <cell r="F738" t="str">
            <v>006935</v>
          </cell>
          <cell r="H738" t="str">
            <v>TCHKOIDZE</v>
          </cell>
          <cell r="I738" t="str">
            <v>NINO</v>
          </cell>
        </row>
        <row r="739">
          <cell r="A739">
            <v>6938</v>
          </cell>
          <cell r="B739" t="str">
            <v>GVATUA, GIORGI</v>
          </cell>
          <cell r="C739">
            <v>377315</v>
          </cell>
          <cell r="D739">
            <v>6938</v>
          </cell>
          <cell r="E739" t="str">
            <v>377315</v>
          </cell>
          <cell r="F739" t="str">
            <v>006938</v>
          </cell>
          <cell r="H739" t="str">
            <v>GVATUA</v>
          </cell>
          <cell r="I739" t="str">
            <v>GIORGI</v>
          </cell>
        </row>
        <row r="740">
          <cell r="A740">
            <v>6939</v>
          </cell>
          <cell r="B740" t="str">
            <v>IMNAISHVILI, RUSIKO</v>
          </cell>
          <cell r="C740">
            <v>377321</v>
          </cell>
          <cell r="D740">
            <v>6939</v>
          </cell>
          <cell r="E740" t="str">
            <v>377321</v>
          </cell>
          <cell r="F740" t="str">
            <v>006939</v>
          </cell>
          <cell r="H740" t="str">
            <v>IMNAISHVILI</v>
          </cell>
          <cell r="I740" t="str">
            <v>RUSIKO</v>
          </cell>
        </row>
        <row r="741">
          <cell r="A741">
            <v>6941</v>
          </cell>
          <cell r="B741" t="str">
            <v>KHARASHVILI, SOPHIE</v>
          </cell>
          <cell r="C741">
            <v>377324</v>
          </cell>
          <cell r="D741">
            <v>6941</v>
          </cell>
          <cell r="E741" t="str">
            <v>377324</v>
          </cell>
          <cell r="F741" t="str">
            <v>006941</v>
          </cell>
          <cell r="H741" t="str">
            <v>KHARASHVILI</v>
          </cell>
          <cell r="I741" t="str">
            <v>SOPHIE</v>
          </cell>
        </row>
        <row r="742">
          <cell r="A742">
            <v>6942</v>
          </cell>
          <cell r="B742" t="str">
            <v>KHUTSISHVILI, THEA</v>
          </cell>
          <cell r="C742">
            <v>377319</v>
          </cell>
          <cell r="D742">
            <v>6942</v>
          </cell>
          <cell r="E742" t="str">
            <v>377319</v>
          </cell>
          <cell r="F742" t="str">
            <v>006942</v>
          </cell>
          <cell r="H742" t="str">
            <v>KHUTSISHVILI</v>
          </cell>
          <cell r="I742" t="str">
            <v>THEA</v>
          </cell>
        </row>
        <row r="743">
          <cell r="A743">
            <v>6944</v>
          </cell>
          <cell r="B743" t="str">
            <v>KVITSIANI, NATIA</v>
          </cell>
          <cell r="C743">
            <v>377325</v>
          </cell>
          <cell r="D743">
            <v>6944</v>
          </cell>
          <cell r="E743" t="str">
            <v>377325</v>
          </cell>
          <cell r="F743" t="str">
            <v>006944</v>
          </cell>
          <cell r="H743" t="str">
            <v>KVITSIANI</v>
          </cell>
          <cell r="I743" t="str">
            <v>NATIA</v>
          </cell>
        </row>
        <row r="744">
          <cell r="A744">
            <v>6945</v>
          </cell>
          <cell r="B744" t="str">
            <v>LATSOSHVILI, GODERDZI</v>
          </cell>
          <cell r="C744">
            <v>377323</v>
          </cell>
          <cell r="D744">
            <v>6945</v>
          </cell>
          <cell r="E744" t="str">
            <v>377323</v>
          </cell>
          <cell r="F744" t="str">
            <v>006945</v>
          </cell>
          <cell r="H744" t="str">
            <v>LATSOSHVILI</v>
          </cell>
          <cell r="I744" t="str">
            <v>GODERDZI</v>
          </cell>
        </row>
        <row r="745">
          <cell r="A745">
            <v>6947</v>
          </cell>
          <cell r="B745" t="str">
            <v>MARDALEISHVILI, TAMUNA</v>
          </cell>
          <cell r="C745">
            <v>377320</v>
          </cell>
          <cell r="D745">
            <v>6947</v>
          </cell>
          <cell r="E745" t="str">
            <v>377320</v>
          </cell>
          <cell r="F745" t="str">
            <v>006947</v>
          </cell>
          <cell r="H745" t="str">
            <v>MARDALEISHVILI</v>
          </cell>
          <cell r="I745" t="str">
            <v>TAMUNA</v>
          </cell>
        </row>
        <row r="746">
          <cell r="A746">
            <v>6949</v>
          </cell>
          <cell r="B746" t="str">
            <v>OMIADZE, MAMUKA</v>
          </cell>
          <cell r="C746">
            <v>377318</v>
          </cell>
          <cell r="D746">
            <v>6949</v>
          </cell>
          <cell r="E746" t="str">
            <v>377318</v>
          </cell>
          <cell r="F746" t="str">
            <v>006949</v>
          </cell>
          <cell r="H746" t="str">
            <v>OMIADZE</v>
          </cell>
          <cell r="I746" t="str">
            <v>MAMUKA</v>
          </cell>
        </row>
        <row r="747">
          <cell r="A747">
            <v>6950</v>
          </cell>
          <cell r="B747" t="str">
            <v>ORTAVIDZE, KHVICHA</v>
          </cell>
          <cell r="C747">
            <v>377314</v>
          </cell>
          <cell r="D747">
            <v>6950</v>
          </cell>
          <cell r="E747" t="str">
            <v>377314</v>
          </cell>
          <cell r="F747" t="str">
            <v>006950</v>
          </cell>
          <cell r="H747" t="str">
            <v>ORTAVIDZE</v>
          </cell>
          <cell r="I747" t="str">
            <v>KHVICHA</v>
          </cell>
        </row>
        <row r="748">
          <cell r="A748">
            <v>6951</v>
          </cell>
          <cell r="B748" t="str">
            <v>PEPANASHVILI, NIKOLOZ</v>
          </cell>
          <cell r="C748">
            <v>377316</v>
          </cell>
          <cell r="D748">
            <v>6951</v>
          </cell>
          <cell r="E748" t="str">
            <v>377316</v>
          </cell>
          <cell r="F748" t="str">
            <v>006951</v>
          </cell>
          <cell r="H748" t="str">
            <v>PEPANASHVILI</v>
          </cell>
          <cell r="I748" t="str">
            <v>NIKOLOZ</v>
          </cell>
        </row>
        <row r="749">
          <cell r="A749">
            <v>6953</v>
          </cell>
          <cell r="B749" t="str">
            <v>TALAKHADZE, MAMUKA</v>
          </cell>
          <cell r="C749">
            <v>377317</v>
          </cell>
          <cell r="D749">
            <v>6953</v>
          </cell>
          <cell r="E749" t="str">
            <v>377317</v>
          </cell>
          <cell r="F749" t="str">
            <v>006953</v>
          </cell>
          <cell r="H749" t="str">
            <v>TALAKHADZE</v>
          </cell>
          <cell r="I749" t="str">
            <v>MAMUKA</v>
          </cell>
        </row>
        <row r="750">
          <cell r="A750">
            <v>6995</v>
          </cell>
          <cell r="B750" t="str">
            <v>ABAITEY, ISAAC</v>
          </cell>
          <cell r="C750">
            <v>376296</v>
          </cell>
          <cell r="D750">
            <v>6995</v>
          </cell>
          <cell r="E750" t="str">
            <v>376296</v>
          </cell>
          <cell r="F750" t="str">
            <v>006995</v>
          </cell>
          <cell r="H750" t="str">
            <v>ABAITEY</v>
          </cell>
          <cell r="I750" t="str">
            <v>ISAAC</v>
          </cell>
        </row>
        <row r="751">
          <cell r="A751">
            <v>6997</v>
          </cell>
          <cell r="B751" t="str">
            <v>ADJEY ADJETEY, ENOCH</v>
          </cell>
          <cell r="C751">
            <v>377313</v>
          </cell>
          <cell r="D751">
            <v>6997</v>
          </cell>
          <cell r="E751" t="str">
            <v>377313</v>
          </cell>
          <cell r="F751" t="str">
            <v>006997</v>
          </cell>
          <cell r="H751" t="str">
            <v>ADJEY ADJETEY</v>
          </cell>
          <cell r="I751" t="str">
            <v>ENOCH</v>
          </cell>
        </row>
        <row r="752">
          <cell r="A752">
            <v>6998</v>
          </cell>
          <cell r="B752" t="str">
            <v>AFFUL, JOYCELYN</v>
          </cell>
          <cell r="C752">
            <v>377312</v>
          </cell>
          <cell r="D752">
            <v>6998</v>
          </cell>
          <cell r="E752" t="str">
            <v>377312</v>
          </cell>
          <cell r="F752" t="str">
            <v>006998</v>
          </cell>
          <cell r="H752" t="str">
            <v>AFFUL</v>
          </cell>
          <cell r="I752" t="str">
            <v>JOYCELYN</v>
          </cell>
        </row>
        <row r="753">
          <cell r="A753">
            <v>6999</v>
          </cell>
          <cell r="B753" t="str">
            <v>AGBEMAVOR, HECTOR</v>
          </cell>
          <cell r="C753">
            <v>377311</v>
          </cell>
          <cell r="D753">
            <v>6999</v>
          </cell>
          <cell r="E753" t="str">
            <v>377311</v>
          </cell>
          <cell r="F753" t="str">
            <v>006999</v>
          </cell>
          <cell r="H753" t="str">
            <v>AGBEMAVOR</v>
          </cell>
          <cell r="I753" t="str">
            <v>HECTOR</v>
          </cell>
        </row>
        <row r="754">
          <cell r="A754">
            <v>7000</v>
          </cell>
          <cell r="B754" t="str">
            <v>AIKINS, ALEXANDER</v>
          </cell>
          <cell r="C754">
            <v>377310</v>
          </cell>
          <cell r="D754">
            <v>7000</v>
          </cell>
          <cell r="E754" t="str">
            <v>377310</v>
          </cell>
          <cell r="F754" t="str">
            <v>007000</v>
          </cell>
          <cell r="H754" t="str">
            <v>AIKINS</v>
          </cell>
          <cell r="I754" t="str">
            <v>ALEXANDER</v>
          </cell>
        </row>
        <row r="755">
          <cell r="A755">
            <v>7001</v>
          </cell>
          <cell r="B755" t="str">
            <v>AIKINS, PATRICIA</v>
          </cell>
          <cell r="C755">
            <v>377309</v>
          </cell>
          <cell r="D755">
            <v>7001</v>
          </cell>
          <cell r="E755" t="str">
            <v>377309</v>
          </cell>
          <cell r="F755" t="str">
            <v>007001</v>
          </cell>
          <cell r="H755" t="str">
            <v>AIKINS</v>
          </cell>
          <cell r="I755" t="str">
            <v>PATRICIA</v>
          </cell>
        </row>
        <row r="756">
          <cell r="A756">
            <v>7002</v>
          </cell>
          <cell r="B756" t="str">
            <v>ALLOTEY, INDIRA</v>
          </cell>
          <cell r="C756">
            <v>377308</v>
          </cell>
          <cell r="D756">
            <v>7002</v>
          </cell>
          <cell r="E756" t="str">
            <v>377308</v>
          </cell>
          <cell r="F756" t="str">
            <v>007002</v>
          </cell>
          <cell r="H756" t="str">
            <v>ALLOTEY</v>
          </cell>
          <cell r="I756" t="str">
            <v>INDIRA</v>
          </cell>
        </row>
        <row r="757">
          <cell r="A757">
            <v>7004</v>
          </cell>
          <cell r="B757" t="str">
            <v>APPIAH, JOHN</v>
          </cell>
          <cell r="C757">
            <v>377306</v>
          </cell>
          <cell r="D757">
            <v>7004</v>
          </cell>
          <cell r="E757" t="str">
            <v>377306</v>
          </cell>
          <cell r="F757" t="str">
            <v>007004</v>
          </cell>
          <cell r="H757" t="str">
            <v>APPIAH</v>
          </cell>
          <cell r="I757" t="str">
            <v>JOHN</v>
          </cell>
        </row>
        <row r="758">
          <cell r="A758">
            <v>7006</v>
          </cell>
          <cell r="B758" t="str">
            <v>ASARE DANSO, STELLA</v>
          </cell>
          <cell r="C758">
            <v>377305</v>
          </cell>
          <cell r="D758">
            <v>7006</v>
          </cell>
          <cell r="E758" t="str">
            <v>377305</v>
          </cell>
          <cell r="F758" t="str">
            <v>007006</v>
          </cell>
          <cell r="H758" t="str">
            <v>ASARE DANSO</v>
          </cell>
          <cell r="I758" t="str">
            <v>STELLA</v>
          </cell>
        </row>
        <row r="759">
          <cell r="A759">
            <v>7008</v>
          </cell>
          <cell r="B759" t="str">
            <v>OFFEI-AYEH, SAMUEL</v>
          </cell>
          <cell r="C759">
            <v>377289</v>
          </cell>
          <cell r="D759">
            <v>7008</v>
          </cell>
          <cell r="E759" t="str">
            <v>377289</v>
          </cell>
          <cell r="F759" t="str">
            <v>007008</v>
          </cell>
          <cell r="H759" t="str">
            <v>OFFEI-AYEH</v>
          </cell>
          <cell r="I759" t="str">
            <v>SAMUEL</v>
          </cell>
        </row>
        <row r="760">
          <cell r="A760">
            <v>7009</v>
          </cell>
          <cell r="B760" t="str">
            <v>BAMPOH, VIVIAN</v>
          </cell>
          <cell r="C760">
            <v>377304</v>
          </cell>
          <cell r="D760">
            <v>7009</v>
          </cell>
          <cell r="E760" t="str">
            <v>377304</v>
          </cell>
          <cell r="F760" t="str">
            <v>007009</v>
          </cell>
          <cell r="H760" t="str">
            <v>BAMPOH</v>
          </cell>
          <cell r="I760" t="str">
            <v>VIVIAN</v>
          </cell>
        </row>
        <row r="761">
          <cell r="A761">
            <v>7011</v>
          </cell>
          <cell r="B761" t="str">
            <v>COFIE, GAYLORD</v>
          </cell>
          <cell r="C761">
            <v>377302</v>
          </cell>
          <cell r="D761">
            <v>7011</v>
          </cell>
          <cell r="E761" t="str">
            <v>377302</v>
          </cell>
          <cell r="F761" t="str">
            <v>007011</v>
          </cell>
          <cell r="H761" t="str">
            <v>COFIE</v>
          </cell>
          <cell r="I761" t="str">
            <v>GAYLORD</v>
          </cell>
        </row>
        <row r="762">
          <cell r="A762">
            <v>7013</v>
          </cell>
          <cell r="B762" t="str">
            <v>JACKSON-DAVIS, ALBERT</v>
          </cell>
          <cell r="C762">
            <v>377300</v>
          </cell>
          <cell r="D762">
            <v>7013</v>
          </cell>
          <cell r="E762" t="str">
            <v>377300</v>
          </cell>
          <cell r="F762" t="str">
            <v>007013</v>
          </cell>
          <cell r="H762" t="str">
            <v>JACKSON-DAVIS</v>
          </cell>
          <cell r="I762" t="str">
            <v>ALBERT</v>
          </cell>
        </row>
        <row r="763">
          <cell r="A763">
            <v>7014</v>
          </cell>
          <cell r="B763" t="str">
            <v>JACQUAYE, TONNY</v>
          </cell>
          <cell r="C763">
            <v>377299</v>
          </cell>
          <cell r="D763">
            <v>7014</v>
          </cell>
          <cell r="E763" t="str">
            <v>377299</v>
          </cell>
          <cell r="F763" t="str">
            <v>007014</v>
          </cell>
          <cell r="H763" t="str">
            <v>JACQUAYE</v>
          </cell>
          <cell r="I763" t="str">
            <v>TONNY</v>
          </cell>
        </row>
        <row r="764">
          <cell r="A764">
            <v>7015</v>
          </cell>
          <cell r="B764" t="str">
            <v>KOFIE, BENARD</v>
          </cell>
          <cell r="C764">
            <v>377298</v>
          </cell>
          <cell r="D764">
            <v>7015</v>
          </cell>
          <cell r="E764" t="str">
            <v>377298</v>
          </cell>
          <cell r="F764" t="str">
            <v>007015</v>
          </cell>
          <cell r="H764" t="str">
            <v>KOFIE</v>
          </cell>
          <cell r="I764" t="str">
            <v>BENARD</v>
          </cell>
        </row>
        <row r="765">
          <cell r="A765">
            <v>7016</v>
          </cell>
          <cell r="B765" t="str">
            <v>KORANKYE, EUNICE</v>
          </cell>
          <cell r="C765">
            <v>377297</v>
          </cell>
          <cell r="D765">
            <v>7016</v>
          </cell>
          <cell r="E765" t="str">
            <v>377297</v>
          </cell>
          <cell r="F765" t="str">
            <v>007016</v>
          </cell>
          <cell r="H765" t="str">
            <v>KORANKYE</v>
          </cell>
          <cell r="I765" t="str">
            <v>EUNICE</v>
          </cell>
        </row>
        <row r="766">
          <cell r="A766">
            <v>7017</v>
          </cell>
          <cell r="B766" t="str">
            <v>KORSAH, ALBERT</v>
          </cell>
          <cell r="C766">
            <v>377296</v>
          </cell>
          <cell r="D766">
            <v>7017</v>
          </cell>
          <cell r="E766" t="str">
            <v>377296</v>
          </cell>
          <cell r="F766" t="str">
            <v>007017</v>
          </cell>
          <cell r="H766" t="str">
            <v>KORSAH</v>
          </cell>
          <cell r="I766" t="str">
            <v>ALBERT</v>
          </cell>
        </row>
        <row r="767">
          <cell r="A767">
            <v>7018</v>
          </cell>
          <cell r="B767" t="str">
            <v>KRAH, BENARD</v>
          </cell>
          <cell r="C767">
            <v>377295</v>
          </cell>
          <cell r="D767">
            <v>7018</v>
          </cell>
          <cell r="E767" t="str">
            <v>377295</v>
          </cell>
          <cell r="F767" t="str">
            <v>007018</v>
          </cell>
          <cell r="H767" t="str">
            <v>KRAH</v>
          </cell>
          <cell r="I767" t="str">
            <v>BENARD</v>
          </cell>
        </row>
        <row r="768">
          <cell r="A768">
            <v>7019</v>
          </cell>
          <cell r="B768" t="str">
            <v>LARTEY, PATIENCE</v>
          </cell>
          <cell r="C768">
            <v>377294</v>
          </cell>
          <cell r="D768">
            <v>7019</v>
          </cell>
          <cell r="E768" t="str">
            <v>377294</v>
          </cell>
          <cell r="F768" t="str">
            <v>007019</v>
          </cell>
          <cell r="H768" t="str">
            <v>LARTEY</v>
          </cell>
          <cell r="I768" t="str">
            <v>PATIENCE</v>
          </cell>
        </row>
        <row r="769">
          <cell r="A769">
            <v>7021</v>
          </cell>
          <cell r="B769" t="str">
            <v>MENSAH, CYNTHIA</v>
          </cell>
          <cell r="C769">
            <v>377293</v>
          </cell>
          <cell r="D769">
            <v>7021</v>
          </cell>
          <cell r="E769" t="str">
            <v>377293</v>
          </cell>
          <cell r="F769" t="str">
            <v>007021</v>
          </cell>
          <cell r="H769" t="str">
            <v>MENSAH</v>
          </cell>
          <cell r="I769" t="str">
            <v>CYNTHIA</v>
          </cell>
        </row>
        <row r="770">
          <cell r="A770">
            <v>7022</v>
          </cell>
          <cell r="B770" t="str">
            <v>NAKOM, MARY</v>
          </cell>
          <cell r="C770">
            <v>377292</v>
          </cell>
          <cell r="D770">
            <v>7022</v>
          </cell>
          <cell r="E770" t="str">
            <v>377292</v>
          </cell>
          <cell r="F770" t="str">
            <v>007022</v>
          </cell>
          <cell r="H770" t="str">
            <v>NAKOM</v>
          </cell>
          <cell r="I770" t="str">
            <v>MARY</v>
          </cell>
        </row>
        <row r="771">
          <cell r="A771">
            <v>7023</v>
          </cell>
          <cell r="B771" t="str">
            <v>NYARKO, NANA YAA</v>
          </cell>
          <cell r="C771">
            <v>377291</v>
          </cell>
          <cell r="D771">
            <v>7023</v>
          </cell>
          <cell r="E771" t="str">
            <v>377291</v>
          </cell>
          <cell r="F771" t="str">
            <v>007023</v>
          </cell>
          <cell r="H771" t="str">
            <v>NYARKO</v>
          </cell>
          <cell r="I771" t="str">
            <v>NANA YAA</v>
          </cell>
        </row>
        <row r="772">
          <cell r="A772">
            <v>7025</v>
          </cell>
          <cell r="B772" t="str">
            <v>OBUOBI, DANIEL</v>
          </cell>
          <cell r="C772">
            <v>377290</v>
          </cell>
          <cell r="D772">
            <v>7025</v>
          </cell>
          <cell r="E772" t="str">
            <v>377290</v>
          </cell>
          <cell r="F772" t="str">
            <v>007025</v>
          </cell>
          <cell r="H772" t="str">
            <v>OBUOBI</v>
          </cell>
          <cell r="I772" t="str">
            <v>DANIEL</v>
          </cell>
        </row>
        <row r="773">
          <cell r="A773">
            <v>7026</v>
          </cell>
          <cell r="B773" t="str">
            <v>OPARE, BERNARD</v>
          </cell>
          <cell r="C773">
            <v>372746</v>
          </cell>
          <cell r="D773">
            <v>7026</v>
          </cell>
          <cell r="E773" t="str">
            <v>372746</v>
          </cell>
          <cell r="F773" t="str">
            <v>007026</v>
          </cell>
          <cell r="H773" t="str">
            <v>OPARE</v>
          </cell>
          <cell r="I773" t="str">
            <v>BERNARD</v>
          </cell>
        </row>
        <row r="774">
          <cell r="A774">
            <v>7028</v>
          </cell>
          <cell r="B774" t="str">
            <v>OSEI, JANET</v>
          </cell>
          <cell r="C774">
            <v>377287</v>
          </cell>
          <cell r="D774">
            <v>7028</v>
          </cell>
          <cell r="E774" t="str">
            <v>377287</v>
          </cell>
          <cell r="F774" t="str">
            <v>007028</v>
          </cell>
          <cell r="H774" t="str">
            <v>OSEI</v>
          </cell>
          <cell r="I774" t="str">
            <v>JANET</v>
          </cell>
        </row>
        <row r="775">
          <cell r="A775">
            <v>7029</v>
          </cell>
          <cell r="B775" t="str">
            <v>OTOO, SAMUEL</v>
          </cell>
          <cell r="C775">
            <v>377286</v>
          </cell>
          <cell r="D775">
            <v>7029</v>
          </cell>
          <cell r="E775" t="str">
            <v>377286</v>
          </cell>
          <cell r="F775" t="str">
            <v>007029</v>
          </cell>
          <cell r="H775" t="str">
            <v>OTOO</v>
          </cell>
          <cell r="I775" t="str">
            <v>SAMUEL</v>
          </cell>
        </row>
        <row r="776">
          <cell r="A776">
            <v>7030</v>
          </cell>
          <cell r="B776" t="str">
            <v>OWUSU-BAAH, KOFI</v>
          </cell>
          <cell r="C776">
            <v>377284</v>
          </cell>
          <cell r="D776">
            <v>7030</v>
          </cell>
          <cell r="E776" t="str">
            <v>377284</v>
          </cell>
          <cell r="F776" t="str">
            <v>007030</v>
          </cell>
          <cell r="H776" t="str">
            <v>OWUSU-BAAH</v>
          </cell>
          <cell r="I776" t="str">
            <v>KOFI</v>
          </cell>
        </row>
        <row r="777">
          <cell r="A777">
            <v>7031</v>
          </cell>
          <cell r="B777" t="str">
            <v>PEASAH, ERIC</v>
          </cell>
          <cell r="C777">
            <v>377283</v>
          </cell>
          <cell r="D777">
            <v>7031</v>
          </cell>
          <cell r="E777" t="str">
            <v>377283</v>
          </cell>
          <cell r="F777" t="str">
            <v>007031</v>
          </cell>
          <cell r="H777" t="str">
            <v>PEASAH</v>
          </cell>
          <cell r="I777" t="str">
            <v>ERIC</v>
          </cell>
        </row>
        <row r="778">
          <cell r="A778">
            <v>7032</v>
          </cell>
          <cell r="B778" t="str">
            <v>PEREGRINO-BRIMAH, FATIMA</v>
          </cell>
          <cell r="C778">
            <v>377282</v>
          </cell>
          <cell r="D778">
            <v>7032</v>
          </cell>
          <cell r="E778" t="str">
            <v>377282</v>
          </cell>
          <cell r="F778" t="str">
            <v>007032</v>
          </cell>
          <cell r="H778" t="str">
            <v>PEREGRINO-BRIMAH</v>
          </cell>
          <cell r="I778" t="str">
            <v>FATIMA</v>
          </cell>
        </row>
        <row r="779">
          <cell r="A779">
            <v>7035</v>
          </cell>
          <cell r="B779" t="str">
            <v>TEYE, DANIEL</v>
          </cell>
          <cell r="C779">
            <v>377280</v>
          </cell>
          <cell r="D779">
            <v>7035</v>
          </cell>
          <cell r="E779" t="str">
            <v>377280</v>
          </cell>
          <cell r="F779" t="str">
            <v>007035</v>
          </cell>
          <cell r="H779" t="str">
            <v>TEYE</v>
          </cell>
          <cell r="I779" t="str">
            <v>DANIEL</v>
          </cell>
        </row>
        <row r="780">
          <cell r="A780">
            <v>7036</v>
          </cell>
          <cell r="B780" t="str">
            <v>TURKSON, ELIZABETH</v>
          </cell>
          <cell r="C780">
            <v>377279</v>
          </cell>
          <cell r="D780">
            <v>7036</v>
          </cell>
          <cell r="E780" t="str">
            <v>377279</v>
          </cell>
          <cell r="F780" t="str">
            <v>007036</v>
          </cell>
          <cell r="H780" t="str">
            <v>TURKSON</v>
          </cell>
          <cell r="I780" t="str">
            <v>ELIZABETH</v>
          </cell>
        </row>
        <row r="781">
          <cell r="A781">
            <v>7037</v>
          </cell>
          <cell r="B781" t="str">
            <v>YEMO, JOYCE</v>
          </cell>
          <cell r="C781">
            <v>377277</v>
          </cell>
          <cell r="D781">
            <v>7037</v>
          </cell>
          <cell r="E781" t="str">
            <v>377277</v>
          </cell>
          <cell r="F781" t="str">
            <v>007037</v>
          </cell>
          <cell r="H781" t="str">
            <v>YEMO</v>
          </cell>
          <cell r="I781" t="str">
            <v>JOYCE</v>
          </cell>
        </row>
        <row r="782">
          <cell r="A782">
            <v>7038</v>
          </cell>
          <cell r="B782" t="str">
            <v>YEBOAH, OFORI</v>
          </cell>
          <cell r="C782">
            <v>377278</v>
          </cell>
          <cell r="D782">
            <v>7038</v>
          </cell>
          <cell r="E782" t="str">
            <v>377278</v>
          </cell>
          <cell r="F782" t="str">
            <v>007038</v>
          </cell>
          <cell r="H782" t="str">
            <v>YEBOAH</v>
          </cell>
          <cell r="I782" t="str">
            <v>OFORI</v>
          </cell>
        </row>
        <row r="783">
          <cell r="A783">
            <v>7041</v>
          </cell>
          <cell r="B783" t="str">
            <v>TENGEY, EDDY</v>
          </cell>
          <cell r="C783">
            <v>377281</v>
          </cell>
          <cell r="D783">
            <v>7041</v>
          </cell>
          <cell r="E783" t="str">
            <v>377281</v>
          </cell>
          <cell r="F783" t="str">
            <v>007041</v>
          </cell>
          <cell r="H783" t="str">
            <v>TENGEY</v>
          </cell>
          <cell r="I783" t="str">
            <v>EDDY</v>
          </cell>
        </row>
        <row r="784">
          <cell r="A784">
            <v>7056</v>
          </cell>
          <cell r="B784" t="str">
            <v>AITKEN MONTERROSO, HERBERT LEONARDO</v>
          </cell>
          <cell r="C784">
            <v>377272</v>
          </cell>
          <cell r="D784">
            <v>7056</v>
          </cell>
          <cell r="E784" t="str">
            <v>377272</v>
          </cell>
          <cell r="F784" t="str">
            <v>007056</v>
          </cell>
          <cell r="H784" t="str">
            <v>AITKEN MONTERROSO</v>
          </cell>
          <cell r="I784" t="str">
            <v>HERBERT LEONARDO</v>
          </cell>
        </row>
        <row r="785">
          <cell r="A785">
            <v>7057</v>
          </cell>
          <cell r="B785" t="str">
            <v>ARDÓN CABRERA, MAYNOR FRANCISCO</v>
          </cell>
          <cell r="C785">
            <v>377271</v>
          </cell>
          <cell r="D785">
            <v>7057</v>
          </cell>
          <cell r="E785" t="str">
            <v>377271</v>
          </cell>
          <cell r="F785" t="str">
            <v>007057</v>
          </cell>
          <cell r="H785" t="str">
            <v>ARDÓN CABRERA</v>
          </cell>
          <cell r="I785" t="str">
            <v>MAYNOR FRANCISCO</v>
          </cell>
        </row>
        <row r="786">
          <cell r="A786">
            <v>7058</v>
          </cell>
          <cell r="B786" t="str">
            <v>ARREAGA SANDOVAL, CIPRIANO BENEDICTO</v>
          </cell>
          <cell r="C786">
            <v>377489</v>
          </cell>
          <cell r="D786">
            <v>7058</v>
          </cell>
          <cell r="E786" t="str">
            <v>377489</v>
          </cell>
          <cell r="F786" t="str">
            <v>007058</v>
          </cell>
          <cell r="H786" t="str">
            <v>ARREAGA SANDOVAL</v>
          </cell>
          <cell r="I786" t="str">
            <v>CIPRIANO BENEDICTO</v>
          </cell>
        </row>
        <row r="787">
          <cell r="A787">
            <v>7060</v>
          </cell>
          <cell r="B787" t="str">
            <v>CASTAÑEDA BARILLAS, MARIO RAUL</v>
          </cell>
          <cell r="C787">
            <v>377270</v>
          </cell>
          <cell r="D787">
            <v>7060</v>
          </cell>
          <cell r="E787" t="str">
            <v>377270</v>
          </cell>
          <cell r="F787" t="str">
            <v>007060</v>
          </cell>
          <cell r="H787" t="str">
            <v>CASTAÑEDA BARILLAS</v>
          </cell>
          <cell r="I787" t="str">
            <v>MARIO RAUL</v>
          </cell>
        </row>
        <row r="788">
          <cell r="A788">
            <v>7061</v>
          </cell>
          <cell r="B788" t="str">
            <v>CASTILLO ESTRADA, MYNOR SALVADOR</v>
          </cell>
          <cell r="C788">
            <v>377269</v>
          </cell>
          <cell r="D788">
            <v>7061</v>
          </cell>
          <cell r="E788" t="str">
            <v>377269</v>
          </cell>
          <cell r="F788" t="str">
            <v>007061</v>
          </cell>
          <cell r="H788" t="str">
            <v>CASTILLO ESTRADA</v>
          </cell>
          <cell r="I788" t="str">
            <v>MYNOR SALVADOR</v>
          </cell>
        </row>
        <row r="789">
          <cell r="A789">
            <v>7065</v>
          </cell>
          <cell r="B789" t="str">
            <v>DÍAZ LIMA, WILFREDO</v>
          </cell>
          <cell r="C789">
            <v>377266</v>
          </cell>
          <cell r="D789">
            <v>7065</v>
          </cell>
          <cell r="E789" t="str">
            <v>377266</v>
          </cell>
          <cell r="F789" t="str">
            <v>007065</v>
          </cell>
          <cell r="H789" t="str">
            <v>DÍAZ LIMA</v>
          </cell>
          <cell r="I789" t="str">
            <v>WILFREDO</v>
          </cell>
        </row>
        <row r="790">
          <cell r="A790">
            <v>7066</v>
          </cell>
          <cell r="B790" t="str">
            <v>DÍAZ GARCÍA, ROSA LETICIA</v>
          </cell>
          <cell r="C790">
            <v>377267</v>
          </cell>
          <cell r="D790">
            <v>7066</v>
          </cell>
          <cell r="E790" t="str">
            <v>377267</v>
          </cell>
          <cell r="F790" t="str">
            <v>007066</v>
          </cell>
          <cell r="H790" t="str">
            <v>DÍAZ GARCÍA</v>
          </cell>
          <cell r="I790" t="str">
            <v>ROSA LETICIA</v>
          </cell>
        </row>
        <row r="791">
          <cell r="A791">
            <v>7067</v>
          </cell>
          <cell r="B791" t="str">
            <v>DÍAZ DE LEÓN, VIVIAN SUCEL</v>
          </cell>
          <cell r="C791">
            <v>377268</v>
          </cell>
          <cell r="D791">
            <v>7067</v>
          </cell>
          <cell r="E791" t="str">
            <v>377268</v>
          </cell>
          <cell r="F791" t="str">
            <v>007067</v>
          </cell>
          <cell r="H791" t="str">
            <v>DÍAZ DE LEÓN</v>
          </cell>
          <cell r="I791" t="str">
            <v>VIVIAN SUCEL</v>
          </cell>
        </row>
        <row r="792">
          <cell r="A792">
            <v>7070</v>
          </cell>
          <cell r="B792" t="str">
            <v>GARCIA VASQUEZ, DARWIN RENE</v>
          </cell>
          <cell r="C792">
            <v>377263</v>
          </cell>
          <cell r="D792">
            <v>7070</v>
          </cell>
          <cell r="E792" t="str">
            <v>377263</v>
          </cell>
          <cell r="F792" t="str">
            <v>007070</v>
          </cell>
          <cell r="H792" t="str">
            <v>GARCIA VASQUEZ</v>
          </cell>
          <cell r="I792" t="str">
            <v>DARWIN RENE</v>
          </cell>
        </row>
        <row r="793">
          <cell r="A793">
            <v>7071</v>
          </cell>
          <cell r="B793" t="str">
            <v>GARCÍA GUEVARA, HARRY AMILDO</v>
          </cell>
          <cell r="C793">
            <v>377264</v>
          </cell>
          <cell r="D793">
            <v>7071</v>
          </cell>
          <cell r="E793" t="str">
            <v>377264</v>
          </cell>
          <cell r="F793" t="str">
            <v>007071</v>
          </cell>
          <cell r="H793" t="str">
            <v>GARCÍA GUEVARA</v>
          </cell>
          <cell r="I793" t="str">
            <v>HARRY AMILDO</v>
          </cell>
        </row>
        <row r="794">
          <cell r="A794">
            <v>7075</v>
          </cell>
          <cell r="B794" t="str">
            <v>LEHNHOFF, ELISABETH</v>
          </cell>
          <cell r="C794">
            <v>377262</v>
          </cell>
          <cell r="D794">
            <v>7075</v>
          </cell>
          <cell r="E794" t="str">
            <v>377262</v>
          </cell>
          <cell r="F794" t="str">
            <v>007075</v>
          </cell>
          <cell r="H794" t="str">
            <v>LEHNHOFF</v>
          </cell>
          <cell r="I794" t="str">
            <v>ELISABETH</v>
          </cell>
        </row>
        <row r="795">
          <cell r="A795">
            <v>7077</v>
          </cell>
          <cell r="B795" t="str">
            <v>MÉNDEZ PÉREZ, MARIO ARTEMIO</v>
          </cell>
          <cell r="C795">
            <v>377259</v>
          </cell>
          <cell r="D795">
            <v>7077</v>
          </cell>
          <cell r="E795" t="str">
            <v>377259</v>
          </cell>
          <cell r="F795" t="str">
            <v>007077</v>
          </cell>
          <cell r="H795" t="str">
            <v>MÉNDEZ PÉREZ</v>
          </cell>
          <cell r="I795" t="str">
            <v>MARIO ARTEMIO</v>
          </cell>
        </row>
        <row r="796">
          <cell r="A796">
            <v>7078</v>
          </cell>
          <cell r="B796" t="str">
            <v>MOGOLLÓN GUZMAN, JOSÉ AMBROSIO</v>
          </cell>
          <cell r="C796">
            <v>377488</v>
          </cell>
          <cell r="D796">
            <v>7078</v>
          </cell>
          <cell r="E796" t="str">
            <v>377488</v>
          </cell>
          <cell r="F796" t="str">
            <v>007078</v>
          </cell>
          <cell r="H796" t="str">
            <v>MOGOLLÓN GUZMAN</v>
          </cell>
          <cell r="I796" t="str">
            <v>JOSÉ AMBROSIO</v>
          </cell>
        </row>
        <row r="797">
          <cell r="A797">
            <v>7084</v>
          </cell>
          <cell r="B797" t="str">
            <v>ORTÍZ CASTILLO, JUAN MANUEL</v>
          </cell>
          <cell r="C797">
            <v>377257</v>
          </cell>
          <cell r="D797">
            <v>7084</v>
          </cell>
          <cell r="E797" t="str">
            <v>377257</v>
          </cell>
          <cell r="F797" t="str">
            <v>007084</v>
          </cell>
          <cell r="H797" t="str">
            <v>ORTÍZ CASTILLO</v>
          </cell>
          <cell r="I797" t="str">
            <v>JUAN MANUEL</v>
          </cell>
        </row>
        <row r="798">
          <cell r="A798">
            <v>7085</v>
          </cell>
          <cell r="B798" t="str">
            <v>PALACIOS ROMERO, ANA PATRICIA</v>
          </cell>
          <cell r="C798">
            <v>377256</v>
          </cell>
          <cell r="D798">
            <v>7085</v>
          </cell>
          <cell r="E798" t="str">
            <v>377256</v>
          </cell>
          <cell r="F798" t="str">
            <v>007085</v>
          </cell>
          <cell r="H798" t="str">
            <v>PALACIOS ROMERO</v>
          </cell>
          <cell r="I798" t="str">
            <v>ANA PATRICIA</v>
          </cell>
        </row>
        <row r="799">
          <cell r="A799">
            <v>7086</v>
          </cell>
          <cell r="B799" t="str">
            <v>PALMA HERNÁNDEZ, MARINA</v>
          </cell>
          <cell r="C799">
            <v>377255</v>
          </cell>
          <cell r="D799">
            <v>7086</v>
          </cell>
          <cell r="E799" t="str">
            <v>377255</v>
          </cell>
          <cell r="F799" t="str">
            <v>007086</v>
          </cell>
          <cell r="H799" t="str">
            <v>PALMA HERNÁNDEZ</v>
          </cell>
          <cell r="I799" t="str">
            <v>MARINA</v>
          </cell>
        </row>
        <row r="800">
          <cell r="A800">
            <v>7087</v>
          </cell>
          <cell r="B800" t="str">
            <v>PELLECER PALACIOS, SONIA MARÍA</v>
          </cell>
          <cell r="C800">
            <v>377254</v>
          </cell>
          <cell r="D800">
            <v>7087</v>
          </cell>
          <cell r="E800" t="str">
            <v>377254</v>
          </cell>
          <cell r="F800" t="str">
            <v>007087</v>
          </cell>
          <cell r="H800" t="str">
            <v>PELLECER PALACIOS</v>
          </cell>
          <cell r="I800" t="str">
            <v>SONIA MARÍA</v>
          </cell>
        </row>
        <row r="801">
          <cell r="A801">
            <v>7088</v>
          </cell>
          <cell r="B801" t="str">
            <v>PÉREZ MÉRIDA, ERICK RICARADO</v>
          </cell>
          <cell r="C801">
            <v>377252</v>
          </cell>
          <cell r="D801">
            <v>7088</v>
          </cell>
          <cell r="E801" t="str">
            <v>377252</v>
          </cell>
          <cell r="F801" t="str">
            <v>007088</v>
          </cell>
          <cell r="H801" t="str">
            <v>PÉREZ MÉRIDA</v>
          </cell>
          <cell r="I801" t="str">
            <v>ERICK RICARADO</v>
          </cell>
        </row>
        <row r="802">
          <cell r="A802">
            <v>7089</v>
          </cell>
          <cell r="B802" t="str">
            <v>PÉREZ BARRIENTOS, INGRID MARISOL</v>
          </cell>
          <cell r="C802">
            <v>377253</v>
          </cell>
          <cell r="D802">
            <v>7089</v>
          </cell>
          <cell r="E802" t="str">
            <v>377253</v>
          </cell>
          <cell r="F802" t="str">
            <v>007089</v>
          </cell>
          <cell r="H802" t="str">
            <v>PÉREZ BARRIENTOS</v>
          </cell>
          <cell r="I802" t="str">
            <v>INGRID MARISOL</v>
          </cell>
        </row>
        <row r="803">
          <cell r="A803">
            <v>7093</v>
          </cell>
          <cell r="B803" t="str">
            <v>RAMIREZ ZABALETA, ABEL AUGUSTO</v>
          </cell>
          <cell r="C803">
            <v>377250</v>
          </cell>
          <cell r="D803">
            <v>7093</v>
          </cell>
          <cell r="E803" t="str">
            <v>377250</v>
          </cell>
          <cell r="F803" t="str">
            <v>007093</v>
          </cell>
          <cell r="H803" t="str">
            <v>RAMIREZ ZABALETA</v>
          </cell>
          <cell r="I803" t="str">
            <v>ABEL AUGUSTO</v>
          </cell>
        </row>
        <row r="804">
          <cell r="A804">
            <v>7096</v>
          </cell>
          <cell r="B804" t="str">
            <v>SALGUERO BERGANZA, EDWIN LIZANDRO</v>
          </cell>
          <cell r="C804">
            <v>377248</v>
          </cell>
          <cell r="D804">
            <v>7096</v>
          </cell>
          <cell r="E804" t="str">
            <v>377248</v>
          </cell>
          <cell r="F804" t="str">
            <v>007096</v>
          </cell>
          <cell r="H804" t="str">
            <v>SALGUERO BERGANZA</v>
          </cell>
          <cell r="I804" t="str">
            <v>EDWIN LIZANDRO</v>
          </cell>
        </row>
        <row r="805">
          <cell r="A805">
            <v>7097</v>
          </cell>
          <cell r="B805" t="str">
            <v>SÁNCHEZ MAZARIEGOS, ERNESTRO VLADIMIR</v>
          </cell>
          <cell r="C805">
            <v>377247</v>
          </cell>
          <cell r="D805">
            <v>7097</v>
          </cell>
          <cell r="E805" t="str">
            <v>377247</v>
          </cell>
          <cell r="F805" t="str">
            <v>007097</v>
          </cell>
          <cell r="H805" t="str">
            <v>SÁNCHEZ MAZARIEGOS</v>
          </cell>
          <cell r="I805" t="str">
            <v>ERNESTRO VLADIMIR</v>
          </cell>
        </row>
        <row r="806">
          <cell r="A806">
            <v>7098</v>
          </cell>
          <cell r="B806" t="str">
            <v>SANDOVAL DE FUXET, AIDA</v>
          </cell>
          <cell r="C806">
            <v>377246</v>
          </cell>
          <cell r="D806">
            <v>7098</v>
          </cell>
          <cell r="E806" t="str">
            <v>377246</v>
          </cell>
          <cell r="F806" t="str">
            <v>007098</v>
          </cell>
          <cell r="H806" t="str">
            <v>SANDOVAL DE FUXET</v>
          </cell>
          <cell r="I806" t="str">
            <v>AIDA</v>
          </cell>
        </row>
        <row r="807">
          <cell r="A807">
            <v>7099</v>
          </cell>
          <cell r="B807" t="str">
            <v>SERRANO TELLO, VÍCTOR RAFAEL</v>
          </cell>
          <cell r="C807">
            <v>377245</v>
          </cell>
          <cell r="D807">
            <v>7099</v>
          </cell>
          <cell r="E807" t="str">
            <v>377245</v>
          </cell>
          <cell r="F807" t="str">
            <v>007099</v>
          </cell>
          <cell r="H807" t="str">
            <v>SERRANO TELLO</v>
          </cell>
          <cell r="I807" t="str">
            <v>VÍCTOR RAFAEL</v>
          </cell>
        </row>
        <row r="808">
          <cell r="A808">
            <v>7101</v>
          </cell>
          <cell r="B808" t="str">
            <v>TOLEDO TORRES, GABRIELA ALEJANDRA</v>
          </cell>
          <cell r="C808">
            <v>377244</v>
          </cell>
          <cell r="D808">
            <v>7101</v>
          </cell>
          <cell r="E808" t="str">
            <v>377244</v>
          </cell>
          <cell r="F808" t="str">
            <v>007101</v>
          </cell>
          <cell r="H808" t="str">
            <v>TOLEDO TORRES</v>
          </cell>
          <cell r="I808" t="str">
            <v>GABRIELA ALEJANDRA</v>
          </cell>
        </row>
        <row r="809">
          <cell r="A809">
            <v>7104</v>
          </cell>
          <cell r="B809" t="str">
            <v>VENDRELL ALVARADO, MARTIN GERARDO</v>
          </cell>
          <cell r="C809">
            <v>377241</v>
          </cell>
          <cell r="D809">
            <v>7104</v>
          </cell>
          <cell r="E809" t="str">
            <v>377241</v>
          </cell>
          <cell r="F809" t="str">
            <v>007104</v>
          </cell>
          <cell r="H809" t="str">
            <v>VENDRELL ALVARADO</v>
          </cell>
          <cell r="I809" t="str">
            <v>MARTIN GERARDO</v>
          </cell>
        </row>
        <row r="810">
          <cell r="A810">
            <v>7105</v>
          </cell>
          <cell r="B810" t="str">
            <v>VILLAMAR BARRERA DE, KARLA GUISELLE</v>
          </cell>
          <cell r="C810">
            <v>377240</v>
          </cell>
          <cell r="D810">
            <v>7105</v>
          </cell>
          <cell r="E810" t="str">
            <v>377240</v>
          </cell>
          <cell r="F810" t="str">
            <v>007105</v>
          </cell>
          <cell r="H810" t="str">
            <v>VILLAMAR BARRERA DE</v>
          </cell>
          <cell r="I810" t="str">
            <v>KARLA GUISELLE</v>
          </cell>
        </row>
        <row r="811">
          <cell r="A811">
            <v>7263</v>
          </cell>
          <cell r="B811" t="str">
            <v>BARTYIK, ZSOLT</v>
          </cell>
          <cell r="C811">
            <v>377239</v>
          </cell>
          <cell r="D811">
            <v>7263</v>
          </cell>
          <cell r="E811" t="str">
            <v>377239</v>
          </cell>
          <cell r="F811" t="str">
            <v>007263</v>
          </cell>
          <cell r="H811" t="str">
            <v>BARTYIK</v>
          </cell>
          <cell r="I811" t="str">
            <v>ZSOLT</v>
          </cell>
        </row>
        <row r="812">
          <cell r="A812">
            <v>7264</v>
          </cell>
          <cell r="B812" t="str">
            <v>BUZASSY, MIKLÓS</v>
          </cell>
          <cell r="C812">
            <v>377238</v>
          </cell>
          <cell r="D812">
            <v>7264</v>
          </cell>
          <cell r="E812" t="str">
            <v>377238</v>
          </cell>
          <cell r="F812" t="str">
            <v>007264</v>
          </cell>
          <cell r="H812" t="str">
            <v>BUZASSY</v>
          </cell>
          <cell r="I812" t="str">
            <v>MIKLÓS</v>
          </cell>
        </row>
        <row r="813">
          <cell r="A813">
            <v>7265</v>
          </cell>
          <cell r="B813" t="str">
            <v>DORA, BÁLINT</v>
          </cell>
          <cell r="C813">
            <v>377237</v>
          </cell>
          <cell r="D813">
            <v>7265</v>
          </cell>
          <cell r="E813" t="str">
            <v>377237</v>
          </cell>
          <cell r="F813" t="str">
            <v>007265</v>
          </cell>
          <cell r="H813" t="str">
            <v>DORA</v>
          </cell>
          <cell r="I813" t="str">
            <v>BÁLINT</v>
          </cell>
        </row>
        <row r="814">
          <cell r="A814">
            <v>7266</v>
          </cell>
          <cell r="B814" t="str">
            <v>HALASZ, KATALIN</v>
          </cell>
          <cell r="C814">
            <v>377236</v>
          </cell>
          <cell r="D814">
            <v>7266</v>
          </cell>
          <cell r="E814" t="str">
            <v>377236</v>
          </cell>
          <cell r="F814" t="str">
            <v>007266</v>
          </cell>
          <cell r="H814" t="str">
            <v>HALASZ</v>
          </cell>
          <cell r="I814" t="str">
            <v>KATALIN</v>
          </cell>
        </row>
        <row r="815">
          <cell r="A815">
            <v>7267</v>
          </cell>
          <cell r="B815" t="str">
            <v>HONFI, NORBERT</v>
          </cell>
          <cell r="C815">
            <v>377235</v>
          </cell>
          <cell r="D815">
            <v>7267</v>
          </cell>
          <cell r="E815" t="str">
            <v>377235</v>
          </cell>
          <cell r="F815" t="str">
            <v>007267</v>
          </cell>
          <cell r="H815" t="str">
            <v>HONFI</v>
          </cell>
          <cell r="I815" t="str">
            <v>NORBERT</v>
          </cell>
        </row>
        <row r="816">
          <cell r="A816">
            <v>7268</v>
          </cell>
          <cell r="B816" t="str">
            <v>KISS, GYULA</v>
          </cell>
          <cell r="C816">
            <v>377234</v>
          </cell>
          <cell r="D816">
            <v>7268</v>
          </cell>
          <cell r="E816" t="str">
            <v>377234</v>
          </cell>
          <cell r="F816" t="str">
            <v>007268</v>
          </cell>
          <cell r="H816" t="str">
            <v>KISS</v>
          </cell>
          <cell r="I816" t="str">
            <v>GYULA</v>
          </cell>
        </row>
        <row r="817">
          <cell r="A817">
            <v>7269</v>
          </cell>
          <cell r="B817" t="str">
            <v>LAZAR, MÓNIKA</v>
          </cell>
          <cell r="C817">
            <v>377233</v>
          </cell>
          <cell r="D817">
            <v>7269</v>
          </cell>
          <cell r="E817" t="str">
            <v>377233</v>
          </cell>
          <cell r="F817" t="str">
            <v>007269</v>
          </cell>
          <cell r="H817" t="str">
            <v>LAZAR</v>
          </cell>
          <cell r="I817" t="str">
            <v>MÓNIKA</v>
          </cell>
        </row>
        <row r="818">
          <cell r="A818">
            <v>7270</v>
          </cell>
          <cell r="B818" t="str">
            <v>LUPA, BERNADETTE</v>
          </cell>
          <cell r="C818">
            <v>377232</v>
          </cell>
          <cell r="D818">
            <v>7270</v>
          </cell>
          <cell r="E818" t="str">
            <v>377232</v>
          </cell>
          <cell r="F818" t="str">
            <v>007270</v>
          </cell>
          <cell r="H818" t="str">
            <v>LUPA</v>
          </cell>
          <cell r="I818" t="str">
            <v>BERNADETTE</v>
          </cell>
        </row>
        <row r="819">
          <cell r="A819">
            <v>7271</v>
          </cell>
          <cell r="B819" t="str">
            <v>MAJKOWSKA-TOMKIN, MAGDALENA</v>
          </cell>
          <cell r="C819">
            <v>377231</v>
          </cell>
          <cell r="D819">
            <v>7271</v>
          </cell>
          <cell r="E819" t="str">
            <v>377231</v>
          </cell>
          <cell r="F819" t="str">
            <v>007271</v>
          </cell>
          <cell r="H819" t="str">
            <v>MAJKOWSKA-TOMKIN</v>
          </cell>
          <cell r="I819" t="str">
            <v>MAGDALENA</v>
          </cell>
        </row>
        <row r="820">
          <cell r="A820">
            <v>7272</v>
          </cell>
          <cell r="B820" t="str">
            <v>NOVOSZEL, ÁGNES</v>
          </cell>
          <cell r="C820">
            <v>377230</v>
          </cell>
          <cell r="D820">
            <v>7272</v>
          </cell>
          <cell r="E820" t="str">
            <v>377230</v>
          </cell>
          <cell r="F820" t="str">
            <v>007272</v>
          </cell>
          <cell r="H820" t="str">
            <v>NOVOSZEL</v>
          </cell>
          <cell r="I820" t="str">
            <v>ÁGNES</v>
          </cell>
        </row>
        <row r="821">
          <cell r="A821">
            <v>7274</v>
          </cell>
          <cell r="B821" t="str">
            <v>VERHAS, ANDREA</v>
          </cell>
          <cell r="C821">
            <v>377229</v>
          </cell>
          <cell r="D821">
            <v>7274</v>
          </cell>
          <cell r="E821" t="str">
            <v>377229</v>
          </cell>
          <cell r="F821" t="str">
            <v>007274</v>
          </cell>
          <cell r="H821" t="str">
            <v>VERHAS</v>
          </cell>
          <cell r="I821" t="str">
            <v>ANDREA</v>
          </cell>
        </row>
        <row r="822">
          <cell r="A822">
            <v>7282</v>
          </cell>
          <cell r="B822" t="str">
            <v>DARWIS, FIRDAUS</v>
          </cell>
          <cell r="C822">
            <v>377147</v>
          </cell>
          <cell r="D822">
            <v>7282</v>
          </cell>
          <cell r="E822" t="str">
            <v>377147</v>
          </cell>
          <cell r="F822" t="str">
            <v>007282</v>
          </cell>
          <cell r="H822" t="str">
            <v>DARWIS</v>
          </cell>
          <cell r="I822" t="str">
            <v>FIRDAUS</v>
          </cell>
        </row>
        <row r="823">
          <cell r="A823">
            <v>7283</v>
          </cell>
          <cell r="B823" t="str">
            <v>IBRAHIM, ELFIDA</v>
          </cell>
          <cell r="C823">
            <v>376497</v>
          </cell>
          <cell r="D823">
            <v>7283</v>
          </cell>
          <cell r="E823" t="str">
            <v>376497</v>
          </cell>
          <cell r="F823" t="str">
            <v>007283</v>
          </cell>
          <cell r="H823" t="str">
            <v>IBRAHIM</v>
          </cell>
          <cell r="I823" t="str">
            <v>ELFIDA</v>
          </cell>
        </row>
        <row r="824">
          <cell r="A824">
            <v>7285</v>
          </cell>
          <cell r="B824" t="str">
            <v>MIRZA, FADLON</v>
          </cell>
          <cell r="C824">
            <v>377138</v>
          </cell>
          <cell r="D824">
            <v>7285</v>
          </cell>
          <cell r="E824" t="str">
            <v>377138</v>
          </cell>
          <cell r="F824" t="str">
            <v>007285</v>
          </cell>
          <cell r="H824" t="str">
            <v>MIRZA</v>
          </cell>
          <cell r="I824" t="str">
            <v>FADLON</v>
          </cell>
        </row>
        <row r="825">
          <cell r="A825">
            <v>7286</v>
          </cell>
          <cell r="B825" t="str">
            <v>ASSAGAF, SAYED ISMED</v>
          </cell>
          <cell r="C825">
            <v>376487</v>
          </cell>
          <cell r="D825">
            <v>7286</v>
          </cell>
          <cell r="E825" t="str">
            <v>376487</v>
          </cell>
          <cell r="F825" t="str">
            <v>007286</v>
          </cell>
          <cell r="H825" t="str">
            <v>ASSAGAF</v>
          </cell>
          <cell r="I825" t="str">
            <v>SAYED ISMED</v>
          </cell>
        </row>
        <row r="826">
          <cell r="A826">
            <v>7293</v>
          </cell>
          <cell r="B826" t="str">
            <v>LAKSAMANA, T. BARON</v>
          </cell>
          <cell r="C826">
            <v>377144</v>
          </cell>
          <cell r="D826">
            <v>7293</v>
          </cell>
          <cell r="E826" t="str">
            <v>377144</v>
          </cell>
          <cell r="F826" t="str">
            <v>007293</v>
          </cell>
          <cell r="H826" t="str">
            <v>LAKSAMANA</v>
          </cell>
          <cell r="I826" t="str">
            <v>T. BARON</v>
          </cell>
        </row>
        <row r="827">
          <cell r="A827">
            <v>7319</v>
          </cell>
          <cell r="B827" t="str">
            <v>DAUD, HAMDANI</v>
          </cell>
          <cell r="C827">
            <v>377137</v>
          </cell>
          <cell r="D827">
            <v>7319</v>
          </cell>
          <cell r="E827" t="str">
            <v>377137</v>
          </cell>
          <cell r="F827" t="str">
            <v>007319</v>
          </cell>
          <cell r="H827" t="str">
            <v>DAUD</v>
          </cell>
          <cell r="I827" t="str">
            <v>HAMDANI</v>
          </cell>
        </row>
        <row r="828">
          <cell r="A828">
            <v>7322</v>
          </cell>
          <cell r="B828" t="str">
            <v>DIANA, NELLY</v>
          </cell>
          <cell r="C828">
            <v>377145</v>
          </cell>
          <cell r="D828">
            <v>7322</v>
          </cell>
          <cell r="E828" t="str">
            <v>377145</v>
          </cell>
          <cell r="F828" t="str">
            <v>007322</v>
          </cell>
          <cell r="H828" t="str">
            <v>DIANA</v>
          </cell>
          <cell r="I828" t="str">
            <v>NELLY</v>
          </cell>
        </row>
        <row r="829">
          <cell r="A829">
            <v>7330</v>
          </cell>
          <cell r="B829" t="str">
            <v>HASIBUAN, ISABELLA</v>
          </cell>
          <cell r="C829">
            <v>377134</v>
          </cell>
          <cell r="D829">
            <v>7330</v>
          </cell>
          <cell r="E829" t="str">
            <v>377134</v>
          </cell>
          <cell r="F829" t="str">
            <v>007330</v>
          </cell>
          <cell r="H829" t="str">
            <v>HASIBUAN</v>
          </cell>
          <cell r="I829" t="str">
            <v>ISABELLA</v>
          </cell>
        </row>
        <row r="830">
          <cell r="A830">
            <v>7345</v>
          </cell>
          <cell r="B830" t="str">
            <v>LUMBAN GAOL, HENNI</v>
          </cell>
          <cell r="C830">
            <v>377136</v>
          </cell>
          <cell r="D830">
            <v>7345</v>
          </cell>
          <cell r="E830" t="str">
            <v>377136</v>
          </cell>
          <cell r="F830" t="str">
            <v>007345</v>
          </cell>
          <cell r="H830" t="str">
            <v>LUMBAN GAOL</v>
          </cell>
          <cell r="I830" t="str">
            <v>HENNI</v>
          </cell>
        </row>
        <row r="831">
          <cell r="A831">
            <v>7362</v>
          </cell>
          <cell r="B831" t="str">
            <v>TEUKU, NASRULLAH</v>
          </cell>
          <cell r="C831">
            <v>376481</v>
          </cell>
          <cell r="D831">
            <v>7362</v>
          </cell>
          <cell r="E831" t="str">
            <v>376481</v>
          </cell>
          <cell r="F831" t="str">
            <v>007362</v>
          </cell>
          <cell r="H831" t="str">
            <v>TEUKU</v>
          </cell>
          <cell r="I831" t="str">
            <v>NASRULLAH</v>
          </cell>
        </row>
        <row r="832">
          <cell r="A832">
            <v>7364</v>
          </cell>
          <cell r="B832" t="str">
            <v>NUR, FITRIANA</v>
          </cell>
          <cell r="C832">
            <v>377204</v>
          </cell>
          <cell r="D832">
            <v>7364</v>
          </cell>
          <cell r="E832" t="str">
            <v>377204</v>
          </cell>
          <cell r="F832" t="str">
            <v>007364</v>
          </cell>
          <cell r="H832" t="str">
            <v>NUR</v>
          </cell>
          <cell r="I832" t="str">
            <v>FITRIANA</v>
          </cell>
        </row>
        <row r="833">
          <cell r="A833">
            <v>7376</v>
          </cell>
          <cell r="B833" t="str">
            <v>RINANDA, DWI</v>
          </cell>
          <cell r="C833">
            <v>376463</v>
          </cell>
          <cell r="D833">
            <v>7376</v>
          </cell>
          <cell r="E833" t="str">
            <v>376463</v>
          </cell>
          <cell r="F833" t="str">
            <v>007376</v>
          </cell>
          <cell r="H833" t="str">
            <v>RINANDA</v>
          </cell>
          <cell r="I833" t="str">
            <v>DWI</v>
          </cell>
        </row>
        <row r="834">
          <cell r="A834">
            <v>7380</v>
          </cell>
          <cell r="B834" t="str">
            <v>ROSDIANA, CUT</v>
          </cell>
          <cell r="C834">
            <v>377149</v>
          </cell>
          <cell r="D834">
            <v>7380</v>
          </cell>
          <cell r="E834" t="str">
            <v>377149</v>
          </cell>
          <cell r="F834" t="str">
            <v>007380</v>
          </cell>
          <cell r="H834" t="str">
            <v>ROSDIANA</v>
          </cell>
          <cell r="I834" t="str">
            <v>CUT</v>
          </cell>
        </row>
        <row r="835">
          <cell r="A835">
            <v>7383</v>
          </cell>
          <cell r="B835" t="str">
            <v>SALAKORY, RAYCONIF MAHDALENA</v>
          </cell>
          <cell r="C835">
            <v>377133</v>
          </cell>
          <cell r="D835">
            <v>7383</v>
          </cell>
          <cell r="E835" t="str">
            <v>377133</v>
          </cell>
          <cell r="F835" t="str">
            <v>007383</v>
          </cell>
          <cell r="H835" t="str">
            <v>SALAKORY</v>
          </cell>
          <cell r="I835" t="str">
            <v>RAYCONIF MAHDALENA</v>
          </cell>
        </row>
        <row r="836">
          <cell r="A836">
            <v>7385</v>
          </cell>
          <cell r="B836" t="str">
            <v>SAPUTRA, DEDI</v>
          </cell>
          <cell r="C836">
            <v>376499</v>
          </cell>
          <cell r="D836">
            <v>7385</v>
          </cell>
          <cell r="E836" t="str">
            <v>376499</v>
          </cell>
          <cell r="F836" t="str">
            <v>007385</v>
          </cell>
          <cell r="H836" t="str">
            <v>SAPUTRA</v>
          </cell>
          <cell r="I836" t="str">
            <v>DEDI</v>
          </cell>
        </row>
        <row r="837">
          <cell r="A837">
            <v>7391</v>
          </cell>
          <cell r="B837" t="str">
            <v>SIAHAAN, JUNIANTO</v>
          </cell>
          <cell r="C837">
            <v>377146</v>
          </cell>
          <cell r="D837">
            <v>7391</v>
          </cell>
          <cell r="E837" t="str">
            <v>377146</v>
          </cell>
          <cell r="F837" t="str">
            <v>007391</v>
          </cell>
          <cell r="H837" t="str">
            <v>SIAHAAN</v>
          </cell>
          <cell r="I837" t="str">
            <v>JUNIANTO</v>
          </cell>
        </row>
        <row r="838">
          <cell r="A838">
            <v>7393</v>
          </cell>
          <cell r="B838" t="str">
            <v>SIRAIT, DESIANTY DONA NORMAL</v>
          </cell>
          <cell r="C838">
            <v>377139</v>
          </cell>
          <cell r="D838">
            <v>7393</v>
          </cell>
          <cell r="E838" t="str">
            <v>377139</v>
          </cell>
          <cell r="F838" t="str">
            <v>007393</v>
          </cell>
          <cell r="H838" t="str">
            <v>SIRAIT</v>
          </cell>
          <cell r="I838" t="str">
            <v>DESIANTY DONA NORMAL</v>
          </cell>
        </row>
        <row r="839">
          <cell r="A839">
            <v>7419</v>
          </cell>
          <cell r="B839" t="str">
            <v>LUHDI, FAHRUDIN</v>
          </cell>
          <cell r="C839">
            <v>377140</v>
          </cell>
          <cell r="D839">
            <v>7419</v>
          </cell>
          <cell r="E839" t="str">
            <v>377140</v>
          </cell>
          <cell r="F839" t="str">
            <v>007419</v>
          </cell>
          <cell r="H839" t="str">
            <v>LUHDI</v>
          </cell>
          <cell r="I839" t="str">
            <v>FAHRUDIN</v>
          </cell>
        </row>
        <row r="840">
          <cell r="A840">
            <v>7423</v>
          </cell>
          <cell r="B840" t="str">
            <v xml:space="preserve">YUSNIAR, </v>
          </cell>
          <cell r="C840">
            <v>377129</v>
          </cell>
          <cell r="D840">
            <v>7423</v>
          </cell>
          <cell r="E840" t="str">
            <v>377129</v>
          </cell>
          <cell r="F840" t="str">
            <v>007423</v>
          </cell>
          <cell r="H840" t="str">
            <v>YUSNIAR</v>
          </cell>
        </row>
        <row r="841">
          <cell r="A841">
            <v>7435</v>
          </cell>
          <cell r="B841" t="str">
            <v xml:space="preserve">ARMAEN, </v>
          </cell>
          <cell r="C841">
            <v>377143</v>
          </cell>
          <cell r="D841">
            <v>7435</v>
          </cell>
          <cell r="E841" t="str">
            <v>377143</v>
          </cell>
          <cell r="F841" t="str">
            <v>007435</v>
          </cell>
          <cell r="H841" t="str">
            <v>ARMAEN</v>
          </cell>
        </row>
        <row r="842">
          <cell r="A842">
            <v>7452</v>
          </cell>
          <cell r="B842" t="str">
            <v xml:space="preserve">SUKMASOVIATI, </v>
          </cell>
          <cell r="C842">
            <v>377132</v>
          </cell>
          <cell r="D842">
            <v>7452</v>
          </cell>
          <cell r="E842" t="str">
            <v>377132</v>
          </cell>
          <cell r="F842" t="str">
            <v>007452</v>
          </cell>
          <cell r="H842" t="str">
            <v>SUKMASOVIATI</v>
          </cell>
        </row>
        <row r="843">
          <cell r="A843">
            <v>7472</v>
          </cell>
          <cell r="B843" t="str">
            <v xml:space="preserve">ASNIATI, </v>
          </cell>
          <cell r="C843">
            <v>377150</v>
          </cell>
          <cell r="D843">
            <v>7472</v>
          </cell>
          <cell r="E843" t="str">
            <v>377150</v>
          </cell>
          <cell r="F843" t="str">
            <v>007472</v>
          </cell>
          <cell r="H843" t="str">
            <v>ASNIATI</v>
          </cell>
        </row>
        <row r="844">
          <cell r="A844">
            <v>7473</v>
          </cell>
          <cell r="B844" t="str">
            <v>FITRI, SYARIFAH MAYHA</v>
          </cell>
          <cell r="C844">
            <v>377131</v>
          </cell>
          <cell r="D844">
            <v>7473</v>
          </cell>
          <cell r="E844" t="str">
            <v>377131</v>
          </cell>
          <cell r="F844" t="str">
            <v>007473</v>
          </cell>
          <cell r="H844" t="str">
            <v>FITRI</v>
          </cell>
          <cell r="I844" t="str">
            <v>SYARIFAH MAYHA</v>
          </cell>
        </row>
        <row r="845">
          <cell r="A845">
            <v>7567</v>
          </cell>
          <cell r="B845" t="str">
            <v>HAYAZE, NABIEL A.KARIM</v>
          </cell>
          <cell r="C845">
            <v>377181</v>
          </cell>
          <cell r="D845">
            <v>7567</v>
          </cell>
          <cell r="E845" t="str">
            <v>377181</v>
          </cell>
          <cell r="F845" t="str">
            <v>007567</v>
          </cell>
          <cell r="H845" t="str">
            <v>HAYAZE</v>
          </cell>
          <cell r="I845" t="str">
            <v>NABIEL A.KARIM</v>
          </cell>
        </row>
        <row r="846">
          <cell r="A846">
            <v>7568</v>
          </cell>
          <cell r="B846" t="str">
            <v>SIRAIT, ROMAULI</v>
          </cell>
          <cell r="C846">
            <v>377170</v>
          </cell>
          <cell r="D846">
            <v>7568</v>
          </cell>
          <cell r="E846" t="str">
            <v>377170</v>
          </cell>
          <cell r="F846" t="str">
            <v>007568</v>
          </cell>
          <cell r="H846" t="str">
            <v>SIRAIT</v>
          </cell>
          <cell r="I846" t="str">
            <v>ROMAULI</v>
          </cell>
        </row>
        <row r="847">
          <cell r="A847">
            <v>7569</v>
          </cell>
          <cell r="B847" t="str">
            <v>RIAN, SAMSU</v>
          </cell>
          <cell r="C847">
            <v>377164</v>
          </cell>
          <cell r="D847">
            <v>7569</v>
          </cell>
          <cell r="E847" t="str">
            <v>377164</v>
          </cell>
          <cell r="F847" t="str">
            <v>007569</v>
          </cell>
          <cell r="H847" t="str">
            <v>RIAN</v>
          </cell>
          <cell r="I847" t="str">
            <v>SAMSU</v>
          </cell>
        </row>
        <row r="848">
          <cell r="A848">
            <v>7570</v>
          </cell>
          <cell r="B848" t="str">
            <v xml:space="preserve">HERMILAH, </v>
          </cell>
          <cell r="C848">
            <v>377197</v>
          </cell>
          <cell r="D848">
            <v>7570</v>
          </cell>
          <cell r="E848" t="str">
            <v>377197</v>
          </cell>
          <cell r="F848" t="str">
            <v>007570</v>
          </cell>
          <cell r="H848" t="str">
            <v>HERMILAH</v>
          </cell>
        </row>
        <row r="849">
          <cell r="A849">
            <v>7572</v>
          </cell>
          <cell r="B849" t="str">
            <v>BAIHAQI, AHMAD ROWI</v>
          </cell>
          <cell r="C849">
            <v>377224</v>
          </cell>
          <cell r="D849">
            <v>7572</v>
          </cell>
          <cell r="E849" t="str">
            <v>377224</v>
          </cell>
          <cell r="F849" t="str">
            <v>007572</v>
          </cell>
          <cell r="H849" t="str">
            <v>BAIHAQI</v>
          </cell>
          <cell r="I849" t="str">
            <v>AHMAD ROWI</v>
          </cell>
        </row>
        <row r="850">
          <cell r="A850">
            <v>7573</v>
          </cell>
          <cell r="B850" t="str">
            <v>BALA, HIRONIMUS</v>
          </cell>
          <cell r="C850">
            <v>377196</v>
          </cell>
          <cell r="D850">
            <v>7573</v>
          </cell>
          <cell r="E850" t="str">
            <v>377196</v>
          </cell>
          <cell r="F850" t="str">
            <v>007573</v>
          </cell>
          <cell r="H850" t="str">
            <v>BALA</v>
          </cell>
          <cell r="I850" t="str">
            <v>HIRONIMUS</v>
          </cell>
        </row>
        <row r="851">
          <cell r="A851">
            <v>7575</v>
          </cell>
          <cell r="B851" t="str">
            <v>BELEKUBUN, MARSELINA</v>
          </cell>
          <cell r="C851">
            <v>377183</v>
          </cell>
          <cell r="D851">
            <v>7575</v>
          </cell>
          <cell r="E851" t="str">
            <v>377183</v>
          </cell>
          <cell r="F851" t="str">
            <v>007575</v>
          </cell>
          <cell r="H851" t="str">
            <v>BELEKUBUN</v>
          </cell>
          <cell r="I851" t="str">
            <v>MARSELINA</v>
          </cell>
        </row>
        <row r="852">
          <cell r="A852">
            <v>7577</v>
          </cell>
          <cell r="B852" t="str">
            <v>FANGGIDAE, BIMA</v>
          </cell>
          <cell r="C852">
            <v>377218</v>
          </cell>
          <cell r="D852">
            <v>7577</v>
          </cell>
          <cell r="E852" t="str">
            <v>377218</v>
          </cell>
          <cell r="F852" t="str">
            <v>007577</v>
          </cell>
          <cell r="H852" t="str">
            <v>FANGGIDAE</v>
          </cell>
          <cell r="I852" t="str">
            <v>BIMA</v>
          </cell>
        </row>
        <row r="853">
          <cell r="A853">
            <v>7578</v>
          </cell>
          <cell r="B853" t="str">
            <v>GO, LINDA</v>
          </cell>
          <cell r="C853">
            <v>377186</v>
          </cell>
          <cell r="D853">
            <v>7578</v>
          </cell>
          <cell r="E853" t="str">
            <v>377186</v>
          </cell>
          <cell r="F853" t="str">
            <v>007578</v>
          </cell>
          <cell r="H853" t="str">
            <v>GO</v>
          </cell>
          <cell r="I853" t="str">
            <v>LINDA</v>
          </cell>
        </row>
        <row r="854">
          <cell r="A854">
            <v>7579</v>
          </cell>
          <cell r="B854" t="str">
            <v>MERCADO, MICHEL HARJOPRAWITO</v>
          </cell>
          <cell r="C854">
            <v>377182</v>
          </cell>
          <cell r="D854">
            <v>7579</v>
          </cell>
          <cell r="E854" t="str">
            <v>377182</v>
          </cell>
          <cell r="F854" t="str">
            <v>007579</v>
          </cell>
          <cell r="H854" t="str">
            <v>MERCADO</v>
          </cell>
          <cell r="I854" t="str">
            <v>MICHEL HARJOPRAWITO</v>
          </cell>
        </row>
        <row r="855">
          <cell r="A855">
            <v>7582</v>
          </cell>
          <cell r="B855" t="str">
            <v>LAY, RUMIATI</v>
          </cell>
          <cell r="C855">
            <v>377166</v>
          </cell>
          <cell r="D855">
            <v>7582</v>
          </cell>
          <cell r="E855" t="str">
            <v>377166</v>
          </cell>
          <cell r="F855" t="str">
            <v>007582</v>
          </cell>
          <cell r="H855" t="str">
            <v>LAY</v>
          </cell>
          <cell r="I855" t="str">
            <v>RUMIATI</v>
          </cell>
        </row>
        <row r="856">
          <cell r="A856">
            <v>7583</v>
          </cell>
          <cell r="B856" t="str">
            <v>LIHAWA, ROBERT</v>
          </cell>
          <cell r="C856">
            <v>377171</v>
          </cell>
          <cell r="D856">
            <v>7583</v>
          </cell>
          <cell r="E856" t="str">
            <v>377171</v>
          </cell>
          <cell r="F856" t="str">
            <v>007583</v>
          </cell>
          <cell r="H856" t="str">
            <v>LIHAWA</v>
          </cell>
          <cell r="I856" t="str">
            <v>ROBERT</v>
          </cell>
        </row>
        <row r="857">
          <cell r="A857">
            <v>7589</v>
          </cell>
          <cell r="B857" t="str">
            <v>PAATH, FAYE</v>
          </cell>
          <cell r="C857">
            <v>377207</v>
          </cell>
          <cell r="D857">
            <v>7589</v>
          </cell>
          <cell r="E857" t="str">
            <v>377207</v>
          </cell>
          <cell r="F857" t="str">
            <v>007589</v>
          </cell>
          <cell r="H857" t="str">
            <v>PAATH</v>
          </cell>
          <cell r="I857" t="str">
            <v>FAYE</v>
          </cell>
        </row>
        <row r="858">
          <cell r="A858">
            <v>7591</v>
          </cell>
          <cell r="B858" t="str">
            <v>SAHETAPY, EVAN</v>
          </cell>
          <cell r="C858">
            <v>377210</v>
          </cell>
          <cell r="D858">
            <v>7591</v>
          </cell>
          <cell r="E858" t="str">
            <v>377210</v>
          </cell>
          <cell r="F858" t="str">
            <v>007591</v>
          </cell>
          <cell r="H858" t="str">
            <v>SAHETAPY</v>
          </cell>
          <cell r="I858" t="str">
            <v>EVAN</v>
          </cell>
        </row>
        <row r="859">
          <cell r="A859">
            <v>7592</v>
          </cell>
          <cell r="B859" t="str">
            <v>SANTOSO, FERRY</v>
          </cell>
          <cell r="C859">
            <v>377206</v>
          </cell>
          <cell r="D859">
            <v>7592</v>
          </cell>
          <cell r="E859" t="str">
            <v>377206</v>
          </cell>
          <cell r="F859" t="str">
            <v>007592</v>
          </cell>
          <cell r="H859" t="str">
            <v>SANTOSO</v>
          </cell>
          <cell r="I859" t="str">
            <v>FERRY</v>
          </cell>
        </row>
        <row r="860">
          <cell r="A860">
            <v>7593</v>
          </cell>
          <cell r="B860" t="str">
            <v>SOULANICK, HANS</v>
          </cell>
          <cell r="C860">
            <v>377200</v>
          </cell>
          <cell r="D860">
            <v>7593</v>
          </cell>
          <cell r="E860" t="str">
            <v>377200</v>
          </cell>
          <cell r="F860" t="str">
            <v>007593</v>
          </cell>
          <cell r="H860" t="str">
            <v>SOULANICK</v>
          </cell>
          <cell r="I860" t="str">
            <v>HANS</v>
          </cell>
        </row>
        <row r="861">
          <cell r="A861">
            <v>7595</v>
          </cell>
          <cell r="B861" t="str">
            <v>SUPIT, FRANCESCO DENNY</v>
          </cell>
          <cell r="C861">
            <v>377203</v>
          </cell>
          <cell r="D861">
            <v>7595</v>
          </cell>
          <cell r="E861" t="str">
            <v>377203</v>
          </cell>
          <cell r="F861" t="str">
            <v>007595</v>
          </cell>
          <cell r="H861" t="str">
            <v>SUPIT</v>
          </cell>
          <cell r="I861" t="str">
            <v>FRANCESCO DENNY</v>
          </cell>
        </row>
        <row r="862">
          <cell r="A862">
            <v>7596</v>
          </cell>
          <cell r="B862" t="str">
            <v>TAN, FIRLYCIA</v>
          </cell>
          <cell r="C862">
            <v>377205</v>
          </cell>
          <cell r="D862">
            <v>7596</v>
          </cell>
          <cell r="E862" t="str">
            <v>377205</v>
          </cell>
          <cell r="F862" t="str">
            <v>007596</v>
          </cell>
          <cell r="H862" t="str">
            <v>TAN</v>
          </cell>
          <cell r="I862" t="str">
            <v>FIRLYCIA</v>
          </cell>
        </row>
        <row r="863">
          <cell r="A863">
            <v>7597</v>
          </cell>
          <cell r="B863" t="str">
            <v>TANJUNG, GUNAPRIYA WIJAYA</v>
          </cell>
          <cell r="C863">
            <v>377201</v>
          </cell>
          <cell r="D863">
            <v>7597</v>
          </cell>
          <cell r="E863" t="str">
            <v>377201</v>
          </cell>
          <cell r="F863" t="str">
            <v>007597</v>
          </cell>
          <cell r="H863" t="str">
            <v>TANJUNG</v>
          </cell>
          <cell r="I863" t="str">
            <v>GUNAPRIYA WIJAYA</v>
          </cell>
        </row>
        <row r="864">
          <cell r="A864">
            <v>7602</v>
          </cell>
          <cell r="B864" t="str">
            <v>WANGSA, RONALD</v>
          </cell>
          <cell r="C864">
            <v>377169</v>
          </cell>
          <cell r="D864">
            <v>7602</v>
          </cell>
          <cell r="E864" t="str">
            <v>377169</v>
          </cell>
          <cell r="F864" t="str">
            <v>007602</v>
          </cell>
          <cell r="H864" t="str">
            <v>WANGSA</v>
          </cell>
          <cell r="I864" t="str">
            <v>RONALD</v>
          </cell>
        </row>
        <row r="865">
          <cell r="A865">
            <v>7603</v>
          </cell>
          <cell r="B865" t="str">
            <v>WUTUN, YEREMIAS</v>
          </cell>
          <cell r="C865">
            <v>377156</v>
          </cell>
          <cell r="D865">
            <v>7603</v>
          </cell>
          <cell r="E865" t="str">
            <v>377156</v>
          </cell>
          <cell r="F865" t="str">
            <v>007603</v>
          </cell>
          <cell r="H865" t="str">
            <v>WUTUN</v>
          </cell>
          <cell r="I865" t="str">
            <v>YEREMIAS</v>
          </cell>
        </row>
        <row r="866">
          <cell r="A866">
            <v>7604</v>
          </cell>
          <cell r="B866" t="str">
            <v>BALADI, FAHMI</v>
          </cell>
          <cell r="C866">
            <v>377209</v>
          </cell>
          <cell r="D866">
            <v>7604</v>
          </cell>
          <cell r="E866" t="str">
            <v>377209</v>
          </cell>
          <cell r="F866" t="str">
            <v>007604</v>
          </cell>
          <cell r="H866" t="str">
            <v>BALADI</v>
          </cell>
          <cell r="I866" t="str">
            <v>FAHMI</v>
          </cell>
        </row>
        <row r="867">
          <cell r="A867">
            <v>7606</v>
          </cell>
          <cell r="B867" t="str">
            <v>HAMIDI, AHSAN JAMET</v>
          </cell>
          <cell r="C867">
            <v>377223</v>
          </cell>
          <cell r="D867">
            <v>7606</v>
          </cell>
          <cell r="E867" t="str">
            <v>377223</v>
          </cell>
          <cell r="F867" t="str">
            <v>007606</v>
          </cell>
          <cell r="H867" t="str">
            <v>HAMIDI</v>
          </cell>
          <cell r="I867" t="str">
            <v>AHSAN JAMET</v>
          </cell>
        </row>
        <row r="868">
          <cell r="A868">
            <v>7607</v>
          </cell>
          <cell r="B868" t="str">
            <v>SUDJATMIKO, ROY</v>
          </cell>
          <cell r="C868">
            <v>377167</v>
          </cell>
          <cell r="D868">
            <v>7607</v>
          </cell>
          <cell r="E868" t="str">
            <v>377167</v>
          </cell>
          <cell r="F868" t="str">
            <v>007607</v>
          </cell>
          <cell r="H868" t="str">
            <v>SUDJATMIKO</v>
          </cell>
          <cell r="I868" t="str">
            <v>ROY</v>
          </cell>
        </row>
        <row r="869">
          <cell r="A869">
            <v>7609</v>
          </cell>
          <cell r="B869" t="str">
            <v>DIANASARI, EKA LENGGANG</v>
          </cell>
          <cell r="C869">
            <v>377213</v>
          </cell>
          <cell r="D869">
            <v>7609</v>
          </cell>
          <cell r="E869" t="str">
            <v>377213</v>
          </cell>
          <cell r="F869" t="str">
            <v>007609</v>
          </cell>
          <cell r="H869" t="str">
            <v>DIANASARI</v>
          </cell>
          <cell r="I869" t="str">
            <v>EKA LENGGANG</v>
          </cell>
        </row>
        <row r="870">
          <cell r="A870">
            <v>7610</v>
          </cell>
          <cell r="B870" t="str">
            <v>RACHMAWATY, DESY</v>
          </cell>
          <cell r="C870">
            <v>377216</v>
          </cell>
          <cell r="D870">
            <v>7610</v>
          </cell>
          <cell r="E870" t="str">
            <v>377216</v>
          </cell>
          <cell r="F870" t="str">
            <v>007610</v>
          </cell>
          <cell r="H870" t="str">
            <v>RACHMAWATY</v>
          </cell>
          <cell r="I870" t="str">
            <v>DESY</v>
          </cell>
        </row>
        <row r="871">
          <cell r="A871">
            <v>7612</v>
          </cell>
          <cell r="B871" t="str">
            <v>PITTARIA, RIBKA</v>
          </cell>
          <cell r="C871">
            <v>377173</v>
          </cell>
          <cell r="D871">
            <v>7612</v>
          </cell>
          <cell r="E871" t="str">
            <v>377173</v>
          </cell>
          <cell r="F871" t="str">
            <v>007612</v>
          </cell>
          <cell r="H871" t="str">
            <v>PITTARIA</v>
          </cell>
          <cell r="I871" t="str">
            <v>RIBKA</v>
          </cell>
        </row>
        <row r="872">
          <cell r="A872">
            <v>7613</v>
          </cell>
          <cell r="B872" t="str">
            <v xml:space="preserve">SURYANTINI, </v>
          </cell>
          <cell r="C872">
            <v>377162</v>
          </cell>
          <cell r="D872">
            <v>7613</v>
          </cell>
          <cell r="E872" t="str">
            <v>377162</v>
          </cell>
          <cell r="F872" t="str">
            <v>007613</v>
          </cell>
          <cell r="H872" t="str">
            <v>SURYANTINI</v>
          </cell>
        </row>
        <row r="873">
          <cell r="A873">
            <v>7614</v>
          </cell>
          <cell r="B873" t="str">
            <v>JEANNIE, JACINTA</v>
          </cell>
          <cell r="C873">
            <v>377191</v>
          </cell>
          <cell r="D873">
            <v>7614</v>
          </cell>
          <cell r="E873" t="str">
            <v>377191</v>
          </cell>
          <cell r="F873" t="str">
            <v>007614</v>
          </cell>
          <cell r="H873" t="str">
            <v>JEANNIE</v>
          </cell>
          <cell r="I873" t="str">
            <v>JACINTA</v>
          </cell>
        </row>
        <row r="874">
          <cell r="A874">
            <v>7616</v>
          </cell>
          <cell r="B874" t="str">
            <v>MADIALESMANA, EDWIN</v>
          </cell>
          <cell r="C874">
            <v>377214</v>
          </cell>
          <cell r="D874">
            <v>7616</v>
          </cell>
          <cell r="E874" t="str">
            <v>377214</v>
          </cell>
          <cell r="F874" t="str">
            <v>007616</v>
          </cell>
          <cell r="H874" t="str">
            <v>MADIALESMANA</v>
          </cell>
          <cell r="I874" t="str">
            <v>EDWIN</v>
          </cell>
        </row>
        <row r="875">
          <cell r="A875">
            <v>7619</v>
          </cell>
          <cell r="B875" t="str">
            <v>FANSORI, AHMAD</v>
          </cell>
          <cell r="C875">
            <v>377225</v>
          </cell>
          <cell r="D875">
            <v>7619</v>
          </cell>
          <cell r="E875" t="str">
            <v>377225</v>
          </cell>
          <cell r="F875" t="str">
            <v>007619</v>
          </cell>
          <cell r="H875" t="str">
            <v>FANSORI</v>
          </cell>
          <cell r="I875" t="str">
            <v>AHMAD</v>
          </cell>
        </row>
        <row r="876">
          <cell r="A876">
            <v>7620</v>
          </cell>
          <cell r="B876" t="str">
            <v>SAKRETI, ANNA</v>
          </cell>
          <cell r="C876">
            <v>377222</v>
          </cell>
          <cell r="D876">
            <v>7620</v>
          </cell>
          <cell r="E876" t="str">
            <v>377222</v>
          </cell>
          <cell r="F876" t="str">
            <v>007620</v>
          </cell>
          <cell r="H876" t="str">
            <v>SAKRETI</v>
          </cell>
          <cell r="I876" t="str">
            <v>ANNA</v>
          </cell>
        </row>
        <row r="877">
          <cell r="A877">
            <v>7621</v>
          </cell>
          <cell r="B877" t="str">
            <v>SARI, NISA PERMATA</v>
          </cell>
          <cell r="C877">
            <v>377178</v>
          </cell>
          <cell r="D877">
            <v>7621</v>
          </cell>
          <cell r="E877" t="str">
            <v>377178</v>
          </cell>
          <cell r="F877" t="str">
            <v>007621</v>
          </cell>
          <cell r="H877" t="str">
            <v>SARI</v>
          </cell>
          <cell r="I877" t="str">
            <v>NISA PERMATA</v>
          </cell>
        </row>
        <row r="878">
          <cell r="A878">
            <v>7623</v>
          </cell>
          <cell r="B878" t="str">
            <v>NUGROHO, ADI</v>
          </cell>
          <cell r="C878">
            <v>377226</v>
          </cell>
          <cell r="D878">
            <v>7623</v>
          </cell>
          <cell r="E878" t="str">
            <v>377226</v>
          </cell>
          <cell r="F878" t="str">
            <v>007623</v>
          </cell>
          <cell r="H878" t="str">
            <v>NUGROHO</v>
          </cell>
          <cell r="I878" t="str">
            <v>ADI</v>
          </cell>
        </row>
        <row r="879">
          <cell r="A879">
            <v>7624</v>
          </cell>
          <cell r="B879" t="str">
            <v>CHRISADININGTYAS, JOSEPHINE</v>
          </cell>
          <cell r="C879">
            <v>377188</v>
          </cell>
          <cell r="D879">
            <v>7624</v>
          </cell>
          <cell r="E879" t="str">
            <v>377188</v>
          </cell>
          <cell r="F879" t="str">
            <v>007624</v>
          </cell>
          <cell r="H879" t="str">
            <v>CHRISADININGTYAS</v>
          </cell>
          <cell r="I879" t="str">
            <v>JOSEPHINE</v>
          </cell>
        </row>
        <row r="880">
          <cell r="A880">
            <v>7626</v>
          </cell>
          <cell r="B880" t="str">
            <v>AMRIKASARI, RISA</v>
          </cell>
          <cell r="C880">
            <v>377172</v>
          </cell>
          <cell r="D880">
            <v>7626</v>
          </cell>
          <cell r="E880" t="str">
            <v>377172</v>
          </cell>
          <cell r="F880" t="str">
            <v>007626</v>
          </cell>
          <cell r="H880" t="str">
            <v>AMRIKASARI</v>
          </cell>
          <cell r="I880" t="str">
            <v>RISA</v>
          </cell>
        </row>
        <row r="881">
          <cell r="A881">
            <v>7627</v>
          </cell>
          <cell r="B881" t="str">
            <v>SUTRISNO, BUDI</v>
          </cell>
          <cell r="C881">
            <v>377217</v>
          </cell>
          <cell r="D881">
            <v>7627</v>
          </cell>
          <cell r="E881" t="str">
            <v>377217</v>
          </cell>
          <cell r="F881" t="str">
            <v>007627</v>
          </cell>
          <cell r="H881" t="str">
            <v>SUTRISNO</v>
          </cell>
          <cell r="I881" t="str">
            <v>BUDI</v>
          </cell>
        </row>
        <row r="882">
          <cell r="A882">
            <v>7630</v>
          </cell>
          <cell r="B882" t="str">
            <v>KRISTYONINGSIH, EMILIANA</v>
          </cell>
          <cell r="C882">
            <v>377212</v>
          </cell>
          <cell r="D882">
            <v>7630</v>
          </cell>
          <cell r="E882" t="str">
            <v>377212</v>
          </cell>
          <cell r="F882" t="str">
            <v>007630</v>
          </cell>
          <cell r="H882" t="str">
            <v>KRISTYONINGSIH</v>
          </cell>
          <cell r="I882" t="str">
            <v>EMILIANA</v>
          </cell>
        </row>
        <row r="883">
          <cell r="A883">
            <v>7633</v>
          </cell>
          <cell r="B883" t="str">
            <v>GUNAWAN, INDRA</v>
          </cell>
          <cell r="C883">
            <v>377194</v>
          </cell>
          <cell r="D883">
            <v>7633</v>
          </cell>
          <cell r="E883" t="str">
            <v>377194</v>
          </cell>
          <cell r="F883" t="str">
            <v>007633</v>
          </cell>
          <cell r="H883" t="str">
            <v>GUNAWAN</v>
          </cell>
          <cell r="I883" t="str">
            <v>INDRA</v>
          </cell>
        </row>
        <row r="884">
          <cell r="A884">
            <v>7634</v>
          </cell>
          <cell r="B884" t="str">
            <v>NASIR, IRNOL</v>
          </cell>
          <cell r="C884">
            <v>377193</v>
          </cell>
          <cell r="D884">
            <v>7634</v>
          </cell>
          <cell r="E884" t="str">
            <v>377193</v>
          </cell>
          <cell r="F884" t="str">
            <v>007634</v>
          </cell>
          <cell r="H884" t="str">
            <v>NASIR</v>
          </cell>
          <cell r="I884" t="str">
            <v>IRNOL</v>
          </cell>
        </row>
        <row r="885">
          <cell r="A885">
            <v>7636</v>
          </cell>
          <cell r="B885" t="str">
            <v>MARTIN, LUKMAN</v>
          </cell>
          <cell r="C885">
            <v>377185</v>
          </cell>
          <cell r="D885">
            <v>7636</v>
          </cell>
          <cell r="E885" t="str">
            <v>377185</v>
          </cell>
          <cell r="F885" t="str">
            <v>007636</v>
          </cell>
          <cell r="H885" t="str">
            <v>MARTIN</v>
          </cell>
          <cell r="I885" t="str">
            <v>LUKMAN</v>
          </cell>
        </row>
        <row r="886">
          <cell r="A886">
            <v>7637</v>
          </cell>
          <cell r="B886" t="str">
            <v>RATNASARI, YOKO</v>
          </cell>
          <cell r="C886">
            <v>377154</v>
          </cell>
          <cell r="D886">
            <v>7637</v>
          </cell>
          <cell r="E886" t="str">
            <v>377154</v>
          </cell>
          <cell r="F886" t="str">
            <v>007637</v>
          </cell>
          <cell r="H886" t="str">
            <v>RATNASARI</v>
          </cell>
          <cell r="I886" t="str">
            <v>YOKO</v>
          </cell>
        </row>
        <row r="887">
          <cell r="A887">
            <v>7638</v>
          </cell>
          <cell r="B887" t="str">
            <v>HIDAYAT, TAUFIK</v>
          </cell>
          <cell r="C887">
            <v>377161</v>
          </cell>
          <cell r="D887">
            <v>7638</v>
          </cell>
          <cell r="E887" t="str">
            <v>377161</v>
          </cell>
          <cell r="F887" t="str">
            <v>007638</v>
          </cell>
          <cell r="H887" t="str">
            <v>HIDAYAT</v>
          </cell>
          <cell r="I887" t="str">
            <v>TAUFIK</v>
          </cell>
        </row>
        <row r="888">
          <cell r="A888">
            <v>7639</v>
          </cell>
          <cell r="B888" t="str">
            <v>WIYOTO, HARRY</v>
          </cell>
          <cell r="C888">
            <v>377199</v>
          </cell>
          <cell r="D888">
            <v>7639</v>
          </cell>
          <cell r="E888" t="str">
            <v>377199</v>
          </cell>
          <cell r="F888" t="str">
            <v>007639</v>
          </cell>
          <cell r="H888" t="str">
            <v>WIYOTO</v>
          </cell>
          <cell r="I888" t="str">
            <v>HARRY</v>
          </cell>
        </row>
        <row r="889">
          <cell r="A889">
            <v>7640</v>
          </cell>
          <cell r="B889" t="str">
            <v>KAGO, FARIDA</v>
          </cell>
          <cell r="C889">
            <v>377208</v>
          </cell>
          <cell r="D889">
            <v>7640</v>
          </cell>
          <cell r="E889" t="str">
            <v>377208</v>
          </cell>
          <cell r="F889" t="str">
            <v>007640</v>
          </cell>
          <cell r="H889" t="str">
            <v>KAGO</v>
          </cell>
          <cell r="I889" t="str">
            <v>FARIDA</v>
          </cell>
        </row>
        <row r="890">
          <cell r="A890">
            <v>7664</v>
          </cell>
          <cell r="B890" t="str">
            <v>SUSANTO, HEMILA</v>
          </cell>
          <cell r="C890">
            <v>377198</v>
          </cell>
          <cell r="D890">
            <v>7664</v>
          </cell>
          <cell r="E890" t="str">
            <v>377198</v>
          </cell>
          <cell r="F890" t="str">
            <v>007664</v>
          </cell>
          <cell r="H890" t="str">
            <v>SUSANTO</v>
          </cell>
          <cell r="I890" t="str">
            <v>HEMILA</v>
          </cell>
        </row>
        <row r="891">
          <cell r="A891">
            <v>7665</v>
          </cell>
          <cell r="B891" t="str">
            <v>DAMAYANTI, OLIVIA</v>
          </cell>
          <cell r="C891">
            <v>377175</v>
          </cell>
          <cell r="D891">
            <v>7665</v>
          </cell>
          <cell r="E891" t="str">
            <v>377175</v>
          </cell>
          <cell r="F891" t="str">
            <v>007665</v>
          </cell>
          <cell r="H891" t="str">
            <v>DAMAYANTI</v>
          </cell>
          <cell r="I891" t="str">
            <v>OLIVIA</v>
          </cell>
        </row>
        <row r="892">
          <cell r="A892">
            <v>7666</v>
          </cell>
          <cell r="B892" t="str">
            <v xml:space="preserve">SAHIDI, </v>
          </cell>
          <cell r="C892">
            <v>377165</v>
          </cell>
          <cell r="D892">
            <v>7666</v>
          </cell>
          <cell r="E892" t="str">
            <v>377165</v>
          </cell>
          <cell r="F892" t="str">
            <v>007666</v>
          </cell>
          <cell r="H892" t="str">
            <v>SAHIDI</v>
          </cell>
        </row>
        <row r="893">
          <cell r="A893">
            <v>7667</v>
          </cell>
          <cell r="B893" t="str">
            <v>CATRI, NI KETUT</v>
          </cell>
          <cell r="C893">
            <v>377179</v>
          </cell>
          <cell r="D893">
            <v>7667</v>
          </cell>
          <cell r="E893" t="str">
            <v>377179</v>
          </cell>
          <cell r="F893" t="str">
            <v>007667</v>
          </cell>
          <cell r="H893" t="str">
            <v>CATRI</v>
          </cell>
          <cell r="I893" t="str">
            <v>NI KETUT</v>
          </cell>
        </row>
        <row r="894">
          <cell r="A894">
            <v>7668</v>
          </cell>
          <cell r="B894" t="str">
            <v>MUDITA, NYOMAN</v>
          </cell>
          <cell r="C894">
            <v>377176</v>
          </cell>
          <cell r="D894">
            <v>7668</v>
          </cell>
          <cell r="E894" t="str">
            <v>377176</v>
          </cell>
          <cell r="F894" t="str">
            <v>007668</v>
          </cell>
          <cell r="H894" t="str">
            <v>MUDITA</v>
          </cell>
          <cell r="I894" t="str">
            <v>NYOMAN</v>
          </cell>
        </row>
        <row r="895">
          <cell r="A895">
            <v>7671</v>
          </cell>
          <cell r="B895" t="str">
            <v>SUPARTHA, I NYOMAN</v>
          </cell>
          <cell r="C895">
            <v>377195</v>
          </cell>
          <cell r="D895">
            <v>7671</v>
          </cell>
          <cell r="E895" t="str">
            <v>377195</v>
          </cell>
          <cell r="F895" t="str">
            <v>007671</v>
          </cell>
          <cell r="H895" t="str">
            <v>SUPARTHA</v>
          </cell>
          <cell r="I895" t="str">
            <v>I NYOMAN</v>
          </cell>
        </row>
        <row r="896">
          <cell r="A896">
            <v>7675</v>
          </cell>
          <cell r="B896" t="str">
            <v>SUWATY, NOVIA</v>
          </cell>
          <cell r="C896">
            <v>377177</v>
          </cell>
          <cell r="D896">
            <v>7675</v>
          </cell>
          <cell r="E896" t="str">
            <v>377177</v>
          </cell>
          <cell r="F896" t="str">
            <v>007675</v>
          </cell>
          <cell r="H896" t="str">
            <v>SUWATY</v>
          </cell>
          <cell r="I896" t="str">
            <v>NOVIA</v>
          </cell>
        </row>
        <row r="897">
          <cell r="A897">
            <v>7681</v>
          </cell>
          <cell r="B897" t="str">
            <v>HO, KATHELEEN LINA</v>
          </cell>
          <cell r="C897">
            <v>377187</v>
          </cell>
          <cell r="D897">
            <v>7681</v>
          </cell>
          <cell r="E897" t="str">
            <v>377187</v>
          </cell>
          <cell r="F897" t="str">
            <v>007681</v>
          </cell>
          <cell r="H897" t="str">
            <v>HO</v>
          </cell>
          <cell r="I897" t="str">
            <v>KATHELEEN LINA</v>
          </cell>
        </row>
        <row r="898">
          <cell r="A898">
            <v>7683</v>
          </cell>
          <cell r="B898" t="str">
            <v>JONO, JUWI</v>
          </cell>
          <cell r="C898">
            <v>377151</v>
          </cell>
          <cell r="D898">
            <v>7683</v>
          </cell>
          <cell r="E898" t="str">
            <v>377151</v>
          </cell>
          <cell r="F898" t="str">
            <v>007683</v>
          </cell>
          <cell r="H898" t="str">
            <v>JONO</v>
          </cell>
          <cell r="I898" t="str">
            <v>JUWI</v>
          </cell>
        </row>
        <row r="899">
          <cell r="A899">
            <v>7689</v>
          </cell>
          <cell r="B899" t="str">
            <v>NAFIE, THOMAS FERDINAND</v>
          </cell>
          <cell r="C899">
            <v>376504</v>
          </cell>
          <cell r="D899">
            <v>7689</v>
          </cell>
          <cell r="E899" t="str">
            <v>376504</v>
          </cell>
          <cell r="F899" t="str">
            <v>007689</v>
          </cell>
          <cell r="H899" t="str">
            <v>NAFIE</v>
          </cell>
          <cell r="I899" t="str">
            <v>THOMAS FERDINAND</v>
          </cell>
        </row>
        <row r="900">
          <cell r="A900">
            <v>7691</v>
          </cell>
          <cell r="B900" t="str">
            <v>NOYA-ASA, REGINA MARIA ANSIALA</v>
          </cell>
          <cell r="C900">
            <v>377174</v>
          </cell>
          <cell r="D900">
            <v>7691</v>
          </cell>
          <cell r="E900" t="str">
            <v>377174</v>
          </cell>
          <cell r="F900" t="str">
            <v>007691</v>
          </cell>
          <cell r="H900" t="str">
            <v>NOYA-ASA</v>
          </cell>
          <cell r="I900" t="str">
            <v>REGINA MARIA ANSIALA</v>
          </cell>
        </row>
        <row r="901">
          <cell r="A901">
            <v>7722</v>
          </cell>
          <cell r="B901" t="str">
            <v>MEYLI, SRI EVA</v>
          </cell>
          <cell r="C901">
            <v>377163</v>
          </cell>
          <cell r="D901">
            <v>7722</v>
          </cell>
          <cell r="E901" t="str">
            <v>377163</v>
          </cell>
          <cell r="F901" t="str">
            <v>007722</v>
          </cell>
          <cell r="H901" t="str">
            <v>MEYLI</v>
          </cell>
          <cell r="I901" t="str">
            <v>SRI EVA</v>
          </cell>
        </row>
        <row r="902">
          <cell r="A902">
            <v>7737</v>
          </cell>
          <cell r="B902" t="str">
            <v>RIZKY, AULIA</v>
          </cell>
          <cell r="C902">
            <v>377141</v>
          </cell>
          <cell r="D902">
            <v>7737</v>
          </cell>
          <cell r="E902" t="str">
            <v>377141</v>
          </cell>
          <cell r="F902" t="str">
            <v>007737</v>
          </cell>
          <cell r="H902" t="str">
            <v>RIZKY</v>
          </cell>
          <cell r="I902" t="str">
            <v>AULIA</v>
          </cell>
        </row>
        <row r="903">
          <cell r="A903">
            <v>7742</v>
          </cell>
          <cell r="B903" t="str">
            <v>YULIANINGSIH, YETTY LESTARI</v>
          </cell>
          <cell r="C903">
            <v>377155</v>
          </cell>
          <cell r="D903">
            <v>7742</v>
          </cell>
          <cell r="E903" t="str">
            <v>377155</v>
          </cell>
          <cell r="F903" t="str">
            <v>007742</v>
          </cell>
          <cell r="H903" t="str">
            <v>YULIANINGSIH</v>
          </cell>
          <cell r="I903" t="str">
            <v>YETTY LESTARI</v>
          </cell>
        </row>
        <row r="904">
          <cell r="A904">
            <v>7748</v>
          </cell>
          <cell r="B904" t="str">
            <v>SINULINGGA, SISWA PURNAMA SARI</v>
          </cell>
          <cell r="C904">
            <v>376486</v>
          </cell>
          <cell r="D904">
            <v>7748</v>
          </cell>
          <cell r="E904" t="str">
            <v>376486</v>
          </cell>
          <cell r="F904" t="str">
            <v>007748</v>
          </cell>
          <cell r="H904" t="str">
            <v>SINULINGGA</v>
          </cell>
          <cell r="I904" t="str">
            <v>SISWA PURNAMA SARI</v>
          </cell>
        </row>
        <row r="905">
          <cell r="A905">
            <v>7758</v>
          </cell>
          <cell r="B905" t="str">
            <v xml:space="preserve">SYAHRUL, </v>
          </cell>
          <cell r="C905">
            <v>377130</v>
          </cell>
          <cell r="D905">
            <v>7758</v>
          </cell>
          <cell r="E905" t="str">
            <v>377130</v>
          </cell>
          <cell r="F905" t="str">
            <v>007758</v>
          </cell>
          <cell r="H905" t="str">
            <v>SYAHRUL</v>
          </cell>
        </row>
        <row r="906">
          <cell r="A906">
            <v>7770</v>
          </cell>
          <cell r="B906" t="str">
            <v>RAHARDJO, ANTHONIUS</v>
          </cell>
          <cell r="C906">
            <v>376556</v>
          </cell>
          <cell r="D906">
            <v>7770</v>
          </cell>
          <cell r="E906" t="str">
            <v>376556</v>
          </cell>
          <cell r="F906" t="str">
            <v>007770</v>
          </cell>
          <cell r="H906" t="str">
            <v>RAHARDJO</v>
          </cell>
          <cell r="I906" t="str">
            <v>ANTHONIUS</v>
          </cell>
        </row>
        <row r="907">
          <cell r="A907">
            <v>7785</v>
          </cell>
          <cell r="B907" t="str">
            <v>THAMRIN, IZZA</v>
          </cell>
          <cell r="C907">
            <v>377192</v>
          </cell>
          <cell r="D907">
            <v>7785</v>
          </cell>
          <cell r="E907" t="str">
            <v>377192</v>
          </cell>
          <cell r="F907" t="str">
            <v>007785</v>
          </cell>
          <cell r="H907" t="str">
            <v>THAMRIN</v>
          </cell>
          <cell r="I907" t="str">
            <v>IZZA</v>
          </cell>
        </row>
        <row r="908">
          <cell r="A908">
            <v>7786</v>
          </cell>
          <cell r="B908" t="str">
            <v>ZAKARIA, TERESA</v>
          </cell>
          <cell r="C908">
            <v>377160</v>
          </cell>
          <cell r="D908">
            <v>7786</v>
          </cell>
          <cell r="E908" t="str">
            <v>377160</v>
          </cell>
          <cell r="F908" t="str">
            <v>007786</v>
          </cell>
          <cell r="H908" t="str">
            <v>ZAKARIA</v>
          </cell>
          <cell r="I908" t="str">
            <v>TERESA</v>
          </cell>
        </row>
        <row r="909">
          <cell r="A909">
            <v>7791</v>
          </cell>
          <cell r="B909" t="str">
            <v xml:space="preserve">ZAINUDDIN, </v>
          </cell>
          <cell r="C909">
            <v>377152</v>
          </cell>
          <cell r="D909">
            <v>7791</v>
          </cell>
          <cell r="E909" t="str">
            <v>377152</v>
          </cell>
          <cell r="F909" t="str">
            <v>007791</v>
          </cell>
          <cell r="H909" t="str">
            <v>ZAINUDDIN</v>
          </cell>
        </row>
        <row r="910">
          <cell r="A910">
            <v>7792</v>
          </cell>
          <cell r="B910" t="str">
            <v>KUSNARYO, BEKTI</v>
          </cell>
          <cell r="C910">
            <v>377219</v>
          </cell>
          <cell r="D910">
            <v>7792</v>
          </cell>
          <cell r="E910" t="str">
            <v>377219</v>
          </cell>
          <cell r="F910" t="str">
            <v>007792</v>
          </cell>
          <cell r="H910" t="str">
            <v>KUSNARYO</v>
          </cell>
          <cell r="I910" t="str">
            <v>BEKTI</v>
          </cell>
        </row>
        <row r="911">
          <cell r="A911">
            <v>7808</v>
          </cell>
          <cell r="B911" t="str">
            <v>HAMID, IMRA</v>
          </cell>
          <cell r="C911">
            <v>377135</v>
          </cell>
          <cell r="D911">
            <v>7808</v>
          </cell>
          <cell r="E911" t="str">
            <v>377135</v>
          </cell>
          <cell r="F911" t="str">
            <v>007808</v>
          </cell>
          <cell r="H911" t="str">
            <v>HAMID</v>
          </cell>
          <cell r="I911" t="str">
            <v>IMRA</v>
          </cell>
        </row>
        <row r="912">
          <cell r="A912">
            <v>7809</v>
          </cell>
          <cell r="B912" t="str">
            <v>BETTY, JEREMIAS</v>
          </cell>
          <cell r="C912">
            <v>377190</v>
          </cell>
          <cell r="D912">
            <v>7809</v>
          </cell>
          <cell r="E912" t="str">
            <v>377190</v>
          </cell>
          <cell r="F912" t="str">
            <v>007809</v>
          </cell>
          <cell r="H912" t="str">
            <v>BETTY</v>
          </cell>
          <cell r="I912" t="str">
            <v>JEREMIAS</v>
          </cell>
        </row>
        <row r="913">
          <cell r="A913">
            <v>7810</v>
          </cell>
          <cell r="B913" t="str">
            <v>KURNIAWAN, GAMALIEL</v>
          </cell>
          <cell r="C913">
            <v>377202</v>
          </cell>
          <cell r="D913">
            <v>7810</v>
          </cell>
          <cell r="E913" t="str">
            <v>377202</v>
          </cell>
          <cell r="F913" t="str">
            <v>007810</v>
          </cell>
          <cell r="H913" t="str">
            <v>KURNIAWAN</v>
          </cell>
          <cell r="I913" t="str">
            <v>GAMALIEL</v>
          </cell>
        </row>
        <row r="914">
          <cell r="A914">
            <v>7812</v>
          </cell>
          <cell r="B914" t="str">
            <v>SITOMPUL, ROSMAULI</v>
          </cell>
          <cell r="C914">
            <v>377168</v>
          </cell>
          <cell r="D914">
            <v>7812</v>
          </cell>
          <cell r="E914" t="str">
            <v>377168</v>
          </cell>
          <cell r="F914" t="str">
            <v>007812</v>
          </cell>
          <cell r="H914" t="str">
            <v>SITOMPUL</v>
          </cell>
          <cell r="I914" t="str">
            <v>ROSMAULI</v>
          </cell>
        </row>
        <row r="915">
          <cell r="A915">
            <v>7814</v>
          </cell>
          <cell r="B915" t="str">
            <v>SARI, TIRTA</v>
          </cell>
          <cell r="C915">
            <v>377159</v>
          </cell>
          <cell r="D915">
            <v>7814</v>
          </cell>
          <cell r="E915" t="str">
            <v>377159</v>
          </cell>
          <cell r="F915" t="str">
            <v>007814</v>
          </cell>
          <cell r="H915" t="str">
            <v>SARI</v>
          </cell>
          <cell r="I915" t="str">
            <v>TIRTA</v>
          </cell>
        </row>
        <row r="916">
          <cell r="A916">
            <v>7816</v>
          </cell>
          <cell r="B916" t="str">
            <v>SAWITRI, DIAH RETNO</v>
          </cell>
          <cell r="C916">
            <v>377215</v>
          </cell>
          <cell r="D916">
            <v>7816</v>
          </cell>
          <cell r="E916" t="str">
            <v>377215</v>
          </cell>
          <cell r="F916" t="str">
            <v>007816</v>
          </cell>
          <cell r="H916" t="str">
            <v>SAWITRI</v>
          </cell>
          <cell r="I916" t="str">
            <v>DIAH RETNO</v>
          </cell>
        </row>
        <row r="917">
          <cell r="A917">
            <v>7818</v>
          </cell>
          <cell r="B917" t="str">
            <v>AZIZAH M, UMMU</v>
          </cell>
          <cell r="C917">
            <v>377158</v>
          </cell>
          <cell r="D917">
            <v>7818</v>
          </cell>
          <cell r="E917" t="str">
            <v>377158</v>
          </cell>
          <cell r="F917" t="str">
            <v>007818</v>
          </cell>
          <cell r="H917" t="str">
            <v>AZIZAH M</v>
          </cell>
          <cell r="I917" t="str">
            <v>UMMU</v>
          </cell>
        </row>
        <row r="918">
          <cell r="A918">
            <v>7825</v>
          </cell>
          <cell r="B918" t="str">
            <v>BAKHTIARNIA, HOOSHANG</v>
          </cell>
          <cell r="C918">
            <v>377124</v>
          </cell>
          <cell r="D918">
            <v>7825</v>
          </cell>
          <cell r="E918" t="str">
            <v>377124</v>
          </cell>
          <cell r="F918" t="str">
            <v>007825</v>
          </cell>
          <cell r="H918" t="str">
            <v>BAKHTIARNIA</v>
          </cell>
          <cell r="I918" t="str">
            <v>HOOSHANG</v>
          </cell>
        </row>
        <row r="919">
          <cell r="A919">
            <v>7827</v>
          </cell>
          <cell r="B919" t="str">
            <v>GERAMI, GHOLAMREZA</v>
          </cell>
          <cell r="C919">
            <v>377115</v>
          </cell>
          <cell r="D919">
            <v>7827</v>
          </cell>
          <cell r="E919" t="str">
            <v>377115</v>
          </cell>
          <cell r="F919" t="str">
            <v>007827</v>
          </cell>
          <cell r="H919" t="str">
            <v>GERAMI</v>
          </cell>
          <cell r="I919" t="str">
            <v>GHOLAMREZA</v>
          </cell>
        </row>
        <row r="920">
          <cell r="A920">
            <v>7828</v>
          </cell>
          <cell r="B920" t="str">
            <v>HEYDARI, DELLARA</v>
          </cell>
          <cell r="C920">
            <v>377116</v>
          </cell>
          <cell r="D920">
            <v>7828</v>
          </cell>
          <cell r="E920" t="str">
            <v>377116</v>
          </cell>
          <cell r="F920" t="str">
            <v>007828</v>
          </cell>
          <cell r="H920" t="str">
            <v>HEYDARI</v>
          </cell>
          <cell r="I920" t="str">
            <v>DELLARA</v>
          </cell>
        </row>
        <row r="921">
          <cell r="A921">
            <v>7829</v>
          </cell>
          <cell r="B921" t="str">
            <v>KARBASI, NARGES</v>
          </cell>
          <cell r="C921">
            <v>377122</v>
          </cell>
          <cell r="D921">
            <v>7829</v>
          </cell>
          <cell r="E921" t="str">
            <v>377122</v>
          </cell>
          <cell r="F921" t="str">
            <v>007829</v>
          </cell>
          <cell r="H921" t="str">
            <v>KARBASI</v>
          </cell>
          <cell r="I921" t="str">
            <v>NARGES</v>
          </cell>
        </row>
        <row r="922">
          <cell r="A922">
            <v>7830</v>
          </cell>
          <cell r="B922" t="str">
            <v>KHOSHKBAR EBRAHIMI N, AYOOB</v>
          </cell>
          <cell r="C922">
            <v>377120</v>
          </cell>
          <cell r="D922">
            <v>7830</v>
          </cell>
          <cell r="E922" t="str">
            <v>377120</v>
          </cell>
          <cell r="F922" t="str">
            <v>007830</v>
          </cell>
          <cell r="H922" t="str">
            <v>KHOSHKBAR EBRAHIMI N</v>
          </cell>
          <cell r="I922" t="str">
            <v>AYOOB</v>
          </cell>
        </row>
        <row r="923">
          <cell r="A923">
            <v>7831</v>
          </cell>
          <cell r="B923" t="str">
            <v>MAHMOODIAN, MASTANEH</v>
          </cell>
          <cell r="C923">
            <v>377119</v>
          </cell>
          <cell r="D923">
            <v>7831</v>
          </cell>
          <cell r="E923" t="str">
            <v>377119</v>
          </cell>
          <cell r="F923" t="str">
            <v>007831</v>
          </cell>
          <cell r="H923" t="str">
            <v>MAHMOODIAN</v>
          </cell>
          <cell r="I923" t="str">
            <v>MASTANEH</v>
          </cell>
        </row>
        <row r="924">
          <cell r="A924">
            <v>7832</v>
          </cell>
          <cell r="B924" t="str">
            <v>OWLIAEI, ALI</v>
          </cell>
          <cell r="C924">
            <v>377118</v>
          </cell>
          <cell r="D924">
            <v>7832</v>
          </cell>
          <cell r="E924" t="str">
            <v>377118</v>
          </cell>
          <cell r="F924" t="str">
            <v>007832</v>
          </cell>
          <cell r="H924" t="str">
            <v>OWLIAEI</v>
          </cell>
          <cell r="I924" t="str">
            <v>ALI</v>
          </cell>
        </row>
        <row r="925">
          <cell r="A925">
            <v>7834</v>
          </cell>
          <cell r="B925" t="str">
            <v>RAZMEHR, MEHRAN</v>
          </cell>
          <cell r="C925">
            <v>377121</v>
          </cell>
          <cell r="D925">
            <v>7834</v>
          </cell>
          <cell r="E925" t="str">
            <v>377121</v>
          </cell>
          <cell r="F925" t="str">
            <v>007834</v>
          </cell>
          <cell r="H925" t="str">
            <v>RAZMEHR</v>
          </cell>
          <cell r="I925" t="str">
            <v>MEHRAN</v>
          </cell>
        </row>
        <row r="926">
          <cell r="A926">
            <v>7837</v>
          </cell>
          <cell r="B926" t="str">
            <v>SAMADZADEH, ABDOLREZA</v>
          </cell>
          <cell r="C926">
            <v>377125</v>
          </cell>
          <cell r="D926">
            <v>7837</v>
          </cell>
          <cell r="E926" t="str">
            <v>377125</v>
          </cell>
          <cell r="F926" t="str">
            <v>007837</v>
          </cell>
          <cell r="H926" t="str">
            <v>SAMADZADEH</v>
          </cell>
          <cell r="I926" t="str">
            <v>ABDOLREZA</v>
          </cell>
        </row>
        <row r="927">
          <cell r="A927">
            <v>7838</v>
          </cell>
          <cell r="B927" t="str">
            <v>TAVAKOLI, HAIDEH</v>
          </cell>
          <cell r="C927">
            <v>377114</v>
          </cell>
          <cell r="D927">
            <v>7838</v>
          </cell>
          <cell r="E927" t="str">
            <v>377114</v>
          </cell>
          <cell r="F927" t="str">
            <v>007838</v>
          </cell>
          <cell r="H927" t="str">
            <v>TAVAKOLI</v>
          </cell>
          <cell r="I927" t="str">
            <v>HAIDEH</v>
          </cell>
        </row>
        <row r="928">
          <cell r="A928">
            <v>7839</v>
          </cell>
          <cell r="B928" t="str">
            <v>ZARVAN, NEDA</v>
          </cell>
          <cell r="C928">
            <v>377123</v>
          </cell>
          <cell r="D928">
            <v>7839</v>
          </cell>
          <cell r="E928" t="str">
            <v>377123</v>
          </cell>
          <cell r="F928" t="str">
            <v>007839</v>
          </cell>
          <cell r="H928" t="str">
            <v>ZARVAN</v>
          </cell>
          <cell r="I928" t="str">
            <v>NEDA</v>
          </cell>
        </row>
        <row r="929">
          <cell r="A929">
            <v>7850</v>
          </cell>
          <cell r="B929" t="str">
            <v>AL ZIOUD, FAWZI</v>
          </cell>
          <cell r="C929">
            <v>373102</v>
          </cell>
          <cell r="D929">
            <v>7850</v>
          </cell>
          <cell r="E929" t="str">
            <v>373102</v>
          </cell>
          <cell r="F929" t="str">
            <v>007850</v>
          </cell>
          <cell r="H929" t="str">
            <v>AL ZIOUD</v>
          </cell>
          <cell r="I929" t="str">
            <v>FAWZI</v>
          </cell>
        </row>
        <row r="930">
          <cell r="A930">
            <v>7876</v>
          </cell>
          <cell r="B930" t="str">
            <v>AL ATRAKHCHI, NASIR</v>
          </cell>
          <cell r="C930">
            <v>373079</v>
          </cell>
          <cell r="D930">
            <v>7876</v>
          </cell>
          <cell r="E930" t="str">
            <v>373079</v>
          </cell>
          <cell r="F930" t="str">
            <v>007876</v>
          </cell>
          <cell r="H930" t="str">
            <v>AL ATRAKHCHI</v>
          </cell>
          <cell r="I930" t="str">
            <v>NASIR</v>
          </cell>
        </row>
        <row r="931">
          <cell r="A931">
            <v>8015</v>
          </cell>
          <cell r="B931" t="str">
            <v>BELBEISI, OTHMAN</v>
          </cell>
          <cell r="C931">
            <v>372591</v>
          </cell>
          <cell r="D931">
            <v>8015</v>
          </cell>
          <cell r="E931" t="str">
            <v>372591</v>
          </cell>
          <cell r="F931" t="str">
            <v>008015</v>
          </cell>
          <cell r="H931" t="str">
            <v>BELBEISI</v>
          </cell>
          <cell r="I931" t="str">
            <v>OTHMAN</v>
          </cell>
        </row>
        <row r="932">
          <cell r="A932">
            <v>8017</v>
          </cell>
          <cell r="B932" t="str">
            <v>JMAIAN, RAJAI</v>
          </cell>
          <cell r="C932">
            <v>377112</v>
          </cell>
          <cell r="D932">
            <v>8017</v>
          </cell>
          <cell r="E932" t="str">
            <v>377112</v>
          </cell>
          <cell r="F932" t="str">
            <v>008017</v>
          </cell>
          <cell r="H932" t="str">
            <v>JMAIAN</v>
          </cell>
          <cell r="I932" t="str">
            <v>RAJAI</v>
          </cell>
        </row>
        <row r="933">
          <cell r="A933">
            <v>8022</v>
          </cell>
          <cell r="B933" t="str">
            <v>ALIKOVA, ALIYA</v>
          </cell>
          <cell r="C933">
            <v>377107</v>
          </cell>
          <cell r="D933">
            <v>8022</v>
          </cell>
          <cell r="E933" t="str">
            <v>377107</v>
          </cell>
          <cell r="F933" t="str">
            <v>008022</v>
          </cell>
          <cell r="H933" t="str">
            <v>ALIKOVA</v>
          </cell>
          <cell r="I933" t="str">
            <v>ALIYA</v>
          </cell>
        </row>
        <row r="934">
          <cell r="A934">
            <v>8023</v>
          </cell>
          <cell r="B934" t="str">
            <v>BEKMAKHANOVA, AISHA</v>
          </cell>
          <cell r="C934">
            <v>377106</v>
          </cell>
          <cell r="D934">
            <v>8023</v>
          </cell>
          <cell r="E934" t="str">
            <v>377106</v>
          </cell>
          <cell r="F934" t="str">
            <v>008023</v>
          </cell>
          <cell r="H934" t="str">
            <v>BEKMAKHANOVA</v>
          </cell>
          <cell r="I934" t="str">
            <v>AISHA</v>
          </cell>
        </row>
        <row r="935">
          <cell r="A935">
            <v>8026</v>
          </cell>
          <cell r="B935" t="str">
            <v>IZMAILOV, NIKOLAY</v>
          </cell>
          <cell r="C935">
            <v>377104</v>
          </cell>
          <cell r="D935">
            <v>8026</v>
          </cell>
          <cell r="E935" t="str">
            <v>377104</v>
          </cell>
          <cell r="F935" t="str">
            <v>008026</v>
          </cell>
          <cell r="H935" t="str">
            <v>IZMAILOV</v>
          </cell>
          <cell r="I935" t="str">
            <v>NIKOLAY</v>
          </cell>
        </row>
        <row r="936">
          <cell r="A936">
            <v>8028</v>
          </cell>
          <cell r="B936" t="str">
            <v>KENZHEBAYEVA, NURIYA</v>
          </cell>
          <cell r="C936">
            <v>377103</v>
          </cell>
          <cell r="D936">
            <v>8028</v>
          </cell>
          <cell r="E936" t="str">
            <v>377103</v>
          </cell>
          <cell r="F936" t="str">
            <v>008028</v>
          </cell>
          <cell r="H936" t="str">
            <v>KENZHEBAYEVA</v>
          </cell>
          <cell r="I936" t="str">
            <v>NURIYA</v>
          </cell>
        </row>
        <row r="937">
          <cell r="A937">
            <v>8031</v>
          </cell>
          <cell r="B937" t="str">
            <v>MOLDAKHMETOVA, SHOLPAN</v>
          </cell>
          <cell r="C937">
            <v>377102</v>
          </cell>
          <cell r="D937">
            <v>8031</v>
          </cell>
          <cell r="E937" t="str">
            <v>377102</v>
          </cell>
          <cell r="F937" t="str">
            <v>008031</v>
          </cell>
          <cell r="H937" t="str">
            <v>MOLDAKHMETOVA</v>
          </cell>
          <cell r="I937" t="str">
            <v>SHOLPAN</v>
          </cell>
        </row>
        <row r="938">
          <cell r="A938">
            <v>8032</v>
          </cell>
          <cell r="B938" t="str">
            <v>MURZINA, ALENA</v>
          </cell>
          <cell r="C938">
            <v>377101</v>
          </cell>
          <cell r="D938">
            <v>8032</v>
          </cell>
          <cell r="E938" t="str">
            <v>377101</v>
          </cell>
          <cell r="F938" t="str">
            <v>008032</v>
          </cell>
          <cell r="H938" t="str">
            <v>MURZINA</v>
          </cell>
          <cell r="I938" t="str">
            <v>ALENA</v>
          </cell>
        </row>
        <row r="939">
          <cell r="A939">
            <v>8034</v>
          </cell>
          <cell r="B939" t="str">
            <v>SAKMAROVA, ELENA</v>
          </cell>
          <cell r="C939">
            <v>377100</v>
          </cell>
          <cell r="D939">
            <v>8034</v>
          </cell>
          <cell r="E939" t="str">
            <v>377100</v>
          </cell>
          <cell r="F939" t="str">
            <v>008034</v>
          </cell>
          <cell r="H939" t="str">
            <v>SAKMAROVA</v>
          </cell>
          <cell r="I939" t="str">
            <v>ELENA</v>
          </cell>
        </row>
        <row r="940">
          <cell r="A940">
            <v>8035</v>
          </cell>
          <cell r="B940" t="str">
            <v>SAZONOV, SERGEY</v>
          </cell>
          <cell r="C940">
            <v>377099</v>
          </cell>
          <cell r="D940">
            <v>8035</v>
          </cell>
          <cell r="E940" t="str">
            <v>377099</v>
          </cell>
          <cell r="F940" t="str">
            <v>008035</v>
          </cell>
          <cell r="H940" t="str">
            <v>SAZONOV</v>
          </cell>
          <cell r="I940" t="str">
            <v>SERGEY</v>
          </cell>
        </row>
        <row r="941">
          <cell r="A941">
            <v>8036</v>
          </cell>
          <cell r="B941" t="str">
            <v>SHOIYNBEKOVA, MAIRA</v>
          </cell>
          <cell r="C941">
            <v>377098</v>
          </cell>
          <cell r="D941">
            <v>8036</v>
          </cell>
          <cell r="E941" t="str">
            <v>377098</v>
          </cell>
          <cell r="F941" t="str">
            <v>008036</v>
          </cell>
          <cell r="H941" t="str">
            <v>SHOIYNBEKOVA</v>
          </cell>
          <cell r="I941" t="str">
            <v>MAIRA</v>
          </cell>
        </row>
        <row r="942">
          <cell r="A942">
            <v>8042</v>
          </cell>
          <cell r="B942" t="str">
            <v>AHMED, ABAS</v>
          </cell>
          <cell r="C942">
            <v>376998</v>
          </cell>
          <cell r="D942">
            <v>8042</v>
          </cell>
          <cell r="E942" t="str">
            <v>376998</v>
          </cell>
          <cell r="F942" t="str">
            <v>008042</v>
          </cell>
          <cell r="H942" t="str">
            <v>AHMED</v>
          </cell>
          <cell r="I942" t="str">
            <v>ABAS</v>
          </cell>
        </row>
        <row r="943">
          <cell r="A943">
            <v>8047</v>
          </cell>
          <cell r="B943" t="str">
            <v>HUSSEIN MAALIM, ABDULRAHMAN</v>
          </cell>
          <cell r="C943">
            <v>376993</v>
          </cell>
          <cell r="D943">
            <v>8047</v>
          </cell>
          <cell r="E943" t="str">
            <v>376993</v>
          </cell>
          <cell r="F943" t="str">
            <v>008047</v>
          </cell>
          <cell r="H943" t="str">
            <v>HUSSEIN MAALIM</v>
          </cell>
          <cell r="I943" t="str">
            <v>ABDULRAHMAN</v>
          </cell>
        </row>
        <row r="944">
          <cell r="A944">
            <v>8048</v>
          </cell>
          <cell r="B944" t="str">
            <v>NJUMBI, CHARLES</v>
          </cell>
          <cell r="C944">
            <v>377003</v>
          </cell>
          <cell r="D944">
            <v>8048</v>
          </cell>
          <cell r="E944" t="str">
            <v>377003</v>
          </cell>
          <cell r="F944" t="str">
            <v>008048</v>
          </cell>
          <cell r="H944" t="str">
            <v>NJUMBI</v>
          </cell>
          <cell r="I944" t="str">
            <v>CHARLES</v>
          </cell>
        </row>
        <row r="945">
          <cell r="A945">
            <v>8051</v>
          </cell>
          <cell r="B945" t="str">
            <v>ABDULKADIR, ABDOW</v>
          </cell>
          <cell r="C945">
            <v>377002</v>
          </cell>
          <cell r="D945">
            <v>8051</v>
          </cell>
          <cell r="E945" t="str">
            <v>377002</v>
          </cell>
          <cell r="F945" t="str">
            <v>008051</v>
          </cell>
          <cell r="H945" t="str">
            <v>ABDULKADIR</v>
          </cell>
          <cell r="I945" t="str">
            <v>ABDOW</v>
          </cell>
        </row>
        <row r="946">
          <cell r="A946">
            <v>8052</v>
          </cell>
          <cell r="B946" t="str">
            <v>ABDULKADIR, ABDULRAHMAN</v>
          </cell>
          <cell r="C946">
            <v>376989</v>
          </cell>
          <cell r="D946">
            <v>8052</v>
          </cell>
          <cell r="E946" t="str">
            <v>376989</v>
          </cell>
          <cell r="F946" t="str">
            <v>008052</v>
          </cell>
          <cell r="H946" t="str">
            <v>ABDULKADIR</v>
          </cell>
          <cell r="I946" t="str">
            <v>ABDULRAHMAN</v>
          </cell>
        </row>
        <row r="947">
          <cell r="A947">
            <v>8053</v>
          </cell>
          <cell r="B947" t="str">
            <v>ACHIANDO, CAVIN</v>
          </cell>
          <cell r="C947">
            <v>376999</v>
          </cell>
          <cell r="D947">
            <v>8053</v>
          </cell>
          <cell r="E947" t="str">
            <v>376999</v>
          </cell>
          <cell r="F947" t="str">
            <v>008053</v>
          </cell>
          <cell r="H947" t="str">
            <v>ACHIANDO</v>
          </cell>
          <cell r="I947" t="str">
            <v>CAVIN</v>
          </cell>
        </row>
        <row r="948">
          <cell r="A948">
            <v>8054</v>
          </cell>
          <cell r="B948" t="str">
            <v>AHMED, ZULEIKHA</v>
          </cell>
          <cell r="C948">
            <v>377000</v>
          </cell>
          <cell r="D948">
            <v>8054</v>
          </cell>
          <cell r="E948" t="str">
            <v>377000</v>
          </cell>
          <cell r="F948" t="str">
            <v>008054</v>
          </cell>
          <cell r="H948" t="str">
            <v>AHMED</v>
          </cell>
          <cell r="I948" t="str">
            <v>ZULEIKHA</v>
          </cell>
        </row>
        <row r="949">
          <cell r="A949">
            <v>8055</v>
          </cell>
          <cell r="B949" t="str">
            <v>ALI, ABDULREHMAN</v>
          </cell>
          <cell r="C949">
            <v>376997</v>
          </cell>
          <cell r="D949">
            <v>8055</v>
          </cell>
          <cell r="E949" t="str">
            <v>376997</v>
          </cell>
          <cell r="F949" t="str">
            <v>008055</v>
          </cell>
          <cell r="H949" t="str">
            <v>ALI</v>
          </cell>
          <cell r="I949" t="str">
            <v>ABDULREHMAN</v>
          </cell>
        </row>
        <row r="950">
          <cell r="A950">
            <v>8057</v>
          </cell>
          <cell r="B950" t="str">
            <v>CHELIMO, STEPHEN</v>
          </cell>
          <cell r="C950">
            <v>376995</v>
          </cell>
          <cell r="D950">
            <v>8057</v>
          </cell>
          <cell r="E950" t="str">
            <v>376995</v>
          </cell>
          <cell r="F950" t="str">
            <v>008057</v>
          </cell>
          <cell r="H950" t="str">
            <v>CHELIMO</v>
          </cell>
          <cell r="I950" t="str">
            <v>STEPHEN</v>
          </cell>
        </row>
        <row r="951">
          <cell r="A951">
            <v>8058</v>
          </cell>
          <cell r="B951" t="str">
            <v>DUGAW MOHAMED, HALIMA</v>
          </cell>
          <cell r="C951">
            <v>376994</v>
          </cell>
          <cell r="D951">
            <v>8058</v>
          </cell>
          <cell r="E951" t="str">
            <v>376994</v>
          </cell>
          <cell r="F951" t="str">
            <v>008058</v>
          </cell>
          <cell r="H951" t="str">
            <v>DUGAW MOHAMED</v>
          </cell>
          <cell r="I951" t="str">
            <v>HALIMA</v>
          </cell>
        </row>
        <row r="952">
          <cell r="A952">
            <v>8060</v>
          </cell>
          <cell r="B952" t="str">
            <v>EKAL, MICHAEL</v>
          </cell>
          <cell r="C952">
            <v>376990</v>
          </cell>
          <cell r="D952">
            <v>8060</v>
          </cell>
          <cell r="E952" t="str">
            <v>376990</v>
          </cell>
          <cell r="F952" t="str">
            <v>008060</v>
          </cell>
          <cell r="H952" t="str">
            <v>EKAL</v>
          </cell>
          <cell r="I952" t="str">
            <v>MICHAEL</v>
          </cell>
        </row>
        <row r="953">
          <cell r="A953">
            <v>8062</v>
          </cell>
          <cell r="B953" t="str">
            <v>EKAL, MARGARET</v>
          </cell>
          <cell r="C953">
            <v>376311</v>
          </cell>
          <cell r="D953">
            <v>8062</v>
          </cell>
          <cell r="E953" t="str">
            <v>376311</v>
          </cell>
          <cell r="F953" t="str">
            <v>008062</v>
          </cell>
          <cell r="H953" t="str">
            <v>EKAL</v>
          </cell>
          <cell r="I953" t="str">
            <v>MARGARET</v>
          </cell>
        </row>
        <row r="954">
          <cell r="A954">
            <v>8063</v>
          </cell>
          <cell r="B954" t="str">
            <v>ERENG, SARAH EGIS</v>
          </cell>
          <cell r="C954">
            <v>376314</v>
          </cell>
          <cell r="D954">
            <v>8063</v>
          </cell>
          <cell r="E954" t="str">
            <v>376314</v>
          </cell>
          <cell r="F954" t="str">
            <v>008063</v>
          </cell>
          <cell r="H954" t="str">
            <v>ERENG</v>
          </cell>
          <cell r="I954" t="str">
            <v>SARAH EGIS</v>
          </cell>
        </row>
        <row r="955">
          <cell r="A955">
            <v>8064</v>
          </cell>
          <cell r="B955" t="str">
            <v>GATERE, FIONA</v>
          </cell>
          <cell r="C955">
            <v>376992</v>
          </cell>
          <cell r="D955">
            <v>8064</v>
          </cell>
          <cell r="E955" t="str">
            <v>376992</v>
          </cell>
          <cell r="F955" t="str">
            <v>008064</v>
          </cell>
          <cell r="H955" t="str">
            <v>GATERE</v>
          </cell>
          <cell r="I955" t="str">
            <v>FIONA</v>
          </cell>
        </row>
        <row r="956">
          <cell r="A956">
            <v>8065</v>
          </cell>
          <cell r="B956" t="str">
            <v>GITU, NATALIA</v>
          </cell>
          <cell r="C956">
            <v>376996</v>
          </cell>
          <cell r="D956">
            <v>8065</v>
          </cell>
          <cell r="E956" t="str">
            <v>376996</v>
          </cell>
          <cell r="F956" t="str">
            <v>008065</v>
          </cell>
          <cell r="H956" t="str">
            <v>GITU</v>
          </cell>
          <cell r="I956" t="str">
            <v>NATALIA</v>
          </cell>
        </row>
        <row r="957">
          <cell r="A957">
            <v>8068</v>
          </cell>
          <cell r="B957" t="str">
            <v>MAINA, PETER KIHARA</v>
          </cell>
          <cell r="C957">
            <v>376313</v>
          </cell>
          <cell r="D957">
            <v>8068</v>
          </cell>
          <cell r="E957" t="str">
            <v>376313</v>
          </cell>
          <cell r="F957" t="str">
            <v>008068</v>
          </cell>
          <cell r="H957" t="str">
            <v>MAINA</v>
          </cell>
          <cell r="I957" t="str">
            <v>PETER KIHARA</v>
          </cell>
        </row>
        <row r="958">
          <cell r="A958">
            <v>8069</v>
          </cell>
          <cell r="B958" t="str">
            <v>EKARAN, DANIEL LOKUYEN</v>
          </cell>
          <cell r="C958">
            <v>376334</v>
          </cell>
          <cell r="D958">
            <v>8069</v>
          </cell>
          <cell r="E958" t="str">
            <v>376334</v>
          </cell>
          <cell r="F958" t="str">
            <v>008069</v>
          </cell>
          <cell r="H958" t="str">
            <v>EKARAN</v>
          </cell>
          <cell r="I958" t="str">
            <v>DANIEL LOKUYEN</v>
          </cell>
        </row>
        <row r="959">
          <cell r="A959">
            <v>8070</v>
          </cell>
          <cell r="B959" t="str">
            <v>LOKWEE, WILLIAM</v>
          </cell>
          <cell r="C959">
            <v>376309</v>
          </cell>
          <cell r="D959">
            <v>8070</v>
          </cell>
          <cell r="E959" t="str">
            <v>376309</v>
          </cell>
          <cell r="F959" t="str">
            <v>008070</v>
          </cell>
          <cell r="H959" t="str">
            <v>LOKWEE</v>
          </cell>
          <cell r="I959" t="str">
            <v>WILLIAM</v>
          </cell>
        </row>
        <row r="960">
          <cell r="A960">
            <v>8071</v>
          </cell>
          <cell r="B960" t="str">
            <v>MACHARIA, CHRISTOPHER BENSON</v>
          </cell>
          <cell r="C960">
            <v>376308</v>
          </cell>
          <cell r="D960">
            <v>8071</v>
          </cell>
          <cell r="E960" t="str">
            <v>376308</v>
          </cell>
          <cell r="F960" t="str">
            <v>008071</v>
          </cell>
          <cell r="H960" t="str">
            <v>MACHARIA</v>
          </cell>
          <cell r="I960" t="str">
            <v>CHRISTOPHER BENSON</v>
          </cell>
        </row>
        <row r="961">
          <cell r="A961">
            <v>8073</v>
          </cell>
          <cell r="B961" t="str">
            <v>MOHAMED HASSAN, ALIBASHIR</v>
          </cell>
          <cell r="C961">
            <v>377001</v>
          </cell>
          <cell r="D961">
            <v>8073</v>
          </cell>
          <cell r="E961" t="str">
            <v>377001</v>
          </cell>
          <cell r="F961" t="str">
            <v>008073</v>
          </cell>
          <cell r="H961" t="str">
            <v>MOHAMED HASSAN</v>
          </cell>
          <cell r="I961" t="str">
            <v>ALIBASHIR</v>
          </cell>
        </row>
        <row r="962">
          <cell r="A962">
            <v>8075</v>
          </cell>
          <cell r="B962" t="str">
            <v>NDUNGA, HARRON M.</v>
          </cell>
          <cell r="C962">
            <v>376991</v>
          </cell>
          <cell r="D962">
            <v>8075</v>
          </cell>
          <cell r="E962" t="str">
            <v>376991</v>
          </cell>
          <cell r="F962" t="str">
            <v>008075</v>
          </cell>
          <cell r="H962" t="str">
            <v>NDUNGA</v>
          </cell>
          <cell r="I962" t="str">
            <v>HARRON M.</v>
          </cell>
        </row>
        <row r="963">
          <cell r="A963">
            <v>8077</v>
          </cell>
          <cell r="B963" t="str">
            <v>NJOROGE, FRANCIS</v>
          </cell>
          <cell r="C963">
            <v>377004</v>
          </cell>
          <cell r="D963">
            <v>8077</v>
          </cell>
          <cell r="E963" t="str">
            <v>377004</v>
          </cell>
          <cell r="F963" t="str">
            <v>008077</v>
          </cell>
          <cell r="H963" t="str">
            <v>NJOROGE</v>
          </cell>
          <cell r="I963" t="str">
            <v>FRANCIS</v>
          </cell>
        </row>
        <row r="964">
          <cell r="A964">
            <v>8079</v>
          </cell>
          <cell r="B964" t="str">
            <v>OPEKE, ISAAC</v>
          </cell>
          <cell r="C964">
            <v>376316</v>
          </cell>
          <cell r="D964">
            <v>8079</v>
          </cell>
          <cell r="E964" t="str">
            <v>376316</v>
          </cell>
          <cell r="F964" t="str">
            <v>008079</v>
          </cell>
          <cell r="H964" t="str">
            <v>OPEKE</v>
          </cell>
          <cell r="I964" t="str">
            <v>ISAAC</v>
          </cell>
        </row>
        <row r="965">
          <cell r="A965">
            <v>8080</v>
          </cell>
          <cell r="B965" t="str">
            <v>SHIRANDULA, TABLA</v>
          </cell>
          <cell r="C965">
            <v>376312</v>
          </cell>
          <cell r="D965">
            <v>8080</v>
          </cell>
          <cell r="E965" t="str">
            <v>376312</v>
          </cell>
          <cell r="F965" t="str">
            <v>008080</v>
          </cell>
          <cell r="H965" t="str">
            <v>SHIRANDULA</v>
          </cell>
          <cell r="I965" t="str">
            <v>TABLA</v>
          </cell>
        </row>
        <row r="966">
          <cell r="A966">
            <v>8081</v>
          </cell>
          <cell r="B966" t="str">
            <v>ABDI, NURIA GOLO</v>
          </cell>
          <cell r="C966">
            <v>376960</v>
          </cell>
          <cell r="D966">
            <v>8081</v>
          </cell>
          <cell r="E966" t="str">
            <v>376960</v>
          </cell>
          <cell r="F966" t="str">
            <v>008081</v>
          </cell>
          <cell r="H966" t="str">
            <v>ABDI</v>
          </cell>
          <cell r="I966" t="str">
            <v>NURIA GOLO</v>
          </cell>
        </row>
        <row r="967">
          <cell r="A967">
            <v>8083</v>
          </cell>
          <cell r="B967" t="str">
            <v>ABUBAKAR, SALAMA</v>
          </cell>
          <cell r="C967">
            <v>377052</v>
          </cell>
          <cell r="D967">
            <v>8083</v>
          </cell>
          <cell r="E967" t="str">
            <v>377052</v>
          </cell>
          <cell r="F967" t="str">
            <v>008083</v>
          </cell>
          <cell r="H967" t="str">
            <v>ABUBAKAR</v>
          </cell>
          <cell r="I967" t="str">
            <v>SALAMA</v>
          </cell>
        </row>
        <row r="968">
          <cell r="A968">
            <v>8084</v>
          </cell>
          <cell r="B968" t="str">
            <v>ADALLA, MAUREEN</v>
          </cell>
          <cell r="C968">
            <v>376971</v>
          </cell>
          <cell r="D968">
            <v>8084</v>
          </cell>
          <cell r="E968" t="str">
            <v>376971</v>
          </cell>
          <cell r="F968" t="str">
            <v>008084</v>
          </cell>
          <cell r="H968" t="str">
            <v>ADALLA</v>
          </cell>
          <cell r="I968" t="str">
            <v>MAUREEN</v>
          </cell>
        </row>
        <row r="969">
          <cell r="A969">
            <v>8086</v>
          </cell>
          <cell r="B969" t="str">
            <v>ADAN, ISSACK</v>
          </cell>
          <cell r="C969">
            <v>377097</v>
          </cell>
          <cell r="D969">
            <v>8086</v>
          </cell>
          <cell r="E969" t="str">
            <v>377097</v>
          </cell>
          <cell r="F969" t="str">
            <v>008086</v>
          </cell>
          <cell r="H969" t="str">
            <v>ADAN</v>
          </cell>
          <cell r="I969" t="str">
            <v>ISSACK</v>
          </cell>
        </row>
        <row r="970">
          <cell r="A970">
            <v>8087</v>
          </cell>
          <cell r="B970" t="str">
            <v>AHMED, SADAAM</v>
          </cell>
          <cell r="C970">
            <v>377056</v>
          </cell>
          <cell r="D970">
            <v>8087</v>
          </cell>
          <cell r="E970" t="str">
            <v>377056</v>
          </cell>
          <cell r="F970" t="str">
            <v>008087</v>
          </cell>
          <cell r="H970" t="str">
            <v>AHMED</v>
          </cell>
          <cell r="I970" t="str">
            <v>SADAAM</v>
          </cell>
        </row>
        <row r="971">
          <cell r="A971">
            <v>8088</v>
          </cell>
          <cell r="B971" t="str">
            <v>AKETCH, JOSEPH</v>
          </cell>
          <cell r="C971">
            <v>377096</v>
          </cell>
          <cell r="D971">
            <v>8088</v>
          </cell>
          <cell r="E971" t="str">
            <v>377096</v>
          </cell>
          <cell r="F971" t="str">
            <v>008088</v>
          </cell>
          <cell r="H971" t="str">
            <v>AKETCH</v>
          </cell>
          <cell r="I971" t="str">
            <v>JOSEPH</v>
          </cell>
        </row>
        <row r="972">
          <cell r="A972">
            <v>8089</v>
          </cell>
          <cell r="B972" t="str">
            <v>MOHAMED, NADIM YASEEN</v>
          </cell>
          <cell r="C972">
            <v>377069</v>
          </cell>
          <cell r="D972">
            <v>8089</v>
          </cell>
          <cell r="E972" t="str">
            <v>377069</v>
          </cell>
          <cell r="F972" t="str">
            <v>008089</v>
          </cell>
          <cell r="H972" t="str">
            <v>MOHAMED</v>
          </cell>
          <cell r="I972" t="str">
            <v>NADIM YASEEN</v>
          </cell>
        </row>
        <row r="973">
          <cell r="A973">
            <v>8090</v>
          </cell>
          <cell r="B973" t="str">
            <v>ALUCHIO, JOSEPH</v>
          </cell>
          <cell r="C973">
            <v>377072</v>
          </cell>
          <cell r="D973">
            <v>8090</v>
          </cell>
          <cell r="E973" t="str">
            <v>377072</v>
          </cell>
          <cell r="F973" t="str">
            <v>008090</v>
          </cell>
          <cell r="H973" t="str">
            <v>ALUCHIO</v>
          </cell>
          <cell r="I973" t="str">
            <v>JOSEPH</v>
          </cell>
        </row>
        <row r="974">
          <cell r="A974">
            <v>8091</v>
          </cell>
          <cell r="B974" t="str">
            <v>ANANGWE, NELSON</v>
          </cell>
          <cell r="C974">
            <v>377051</v>
          </cell>
          <cell r="D974">
            <v>8091</v>
          </cell>
          <cell r="E974" t="str">
            <v>377051</v>
          </cell>
          <cell r="F974" t="str">
            <v>008091</v>
          </cell>
          <cell r="H974" t="str">
            <v>ANANGWE</v>
          </cell>
          <cell r="I974" t="str">
            <v>NELSON</v>
          </cell>
        </row>
        <row r="975">
          <cell r="A975">
            <v>8092</v>
          </cell>
          <cell r="B975" t="str">
            <v>ANYEGA, RICHARD</v>
          </cell>
          <cell r="C975">
            <v>377007</v>
          </cell>
          <cell r="D975">
            <v>8092</v>
          </cell>
          <cell r="E975" t="str">
            <v>377007</v>
          </cell>
          <cell r="F975" t="str">
            <v>008092</v>
          </cell>
          <cell r="H975" t="str">
            <v>ANYEGA</v>
          </cell>
          <cell r="I975" t="str">
            <v>RICHARD</v>
          </cell>
        </row>
        <row r="976">
          <cell r="A976">
            <v>8093</v>
          </cell>
          <cell r="B976" t="str">
            <v>ARUNGA, NORAH</v>
          </cell>
          <cell r="C976">
            <v>377034</v>
          </cell>
          <cell r="D976">
            <v>8093</v>
          </cell>
          <cell r="E976" t="str">
            <v>377034</v>
          </cell>
          <cell r="F976" t="str">
            <v>008093</v>
          </cell>
          <cell r="H976" t="str">
            <v>ARUNGA</v>
          </cell>
          <cell r="I976" t="str">
            <v>NORAH</v>
          </cell>
        </row>
        <row r="977">
          <cell r="A977">
            <v>8094</v>
          </cell>
          <cell r="B977" t="str">
            <v>ATHUMANI, SAMIA</v>
          </cell>
          <cell r="C977">
            <v>376966</v>
          </cell>
          <cell r="D977">
            <v>8094</v>
          </cell>
          <cell r="E977" t="str">
            <v>376966</v>
          </cell>
          <cell r="F977" t="str">
            <v>008094</v>
          </cell>
          <cell r="H977" t="str">
            <v>ATHUMANI</v>
          </cell>
          <cell r="I977" t="str">
            <v>SAMIA</v>
          </cell>
        </row>
        <row r="978">
          <cell r="A978">
            <v>8095</v>
          </cell>
          <cell r="B978" t="str">
            <v>BADU KATELO, SORA</v>
          </cell>
          <cell r="C978">
            <v>377020</v>
          </cell>
          <cell r="D978">
            <v>8095</v>
          </cell>
          <cell r="E978" t="str">
            <v>377020</v>
          </cell>
          <cell r="F978" t="str">
            <v>008095</v>
          </cell>
          <cell r="H978" t="str">
            <v>BADU KATELO</v>
          </cell>
          <cell r="I978" t="str">
            <v>SORA</v>
          </cell>
        </row>
        <row r="979">
          <cell r="A979">
            <v>8096</v>
          </cell>
          <cell r="B979" t="str">
            <v>BULINDA, CHRISTOPHER</v>
          </cell>
          <cell r="C979">
            <v>377074</v>
          </cell>
          <cell r="D979">
            <v>8096</v>
          </cell>
          <cell r="E979" t="str">
            <v>377074</v>
          </cell>
          <cell r="F979" t="str">
            <v>008096</v>
          </cell>
          <cell r="H979" t="str">
            <v>BULINDA</v>
          </cell>
          <cell r="I979" t="str">
            <v>CHRISTOPHER</v>
          </cell>
        </row>
        <row r="980">
          <cell r="A980">
            <v>8097</v>
          </cell>
          <cell r="B980" t="str">
            <v>BUTT, SAQUIB</v>
          </cell>
          <cell r="C980">
            <v>377038</v>
          </cell>
          <cell r="D980">
            <v>8097</v>
          </cell>
          <cell r="E980" t="str">
            <v>377038</v>
          </cell>
          <cell r="F980" t="str">
            <v>008097</v>
          </cell>
          <cell r="H980" t="str">
            <v>BUTT</v>
          </cell>
          <cell r="I980" t="str">
            <v>SAQUIB</v>
          </cell>
        </row>
        <row r="981">
          <cell r="A981">
            <v>8098</v>
          </cell>
          <cell r="B981" t="str">
            <v>BWIRE, DOMINIC JACKTON</v>
          </cell>
          <cell r="C981">
            <v>376976</v>
          </cell>
          <cell r="D981">
            <v>8098</v>
          </cell>
          <cell r="E981" t="str">
            <v>376976</v>
          </cell>
          <cell r="F981" t="str">
            <v>008098</v>
          </cell>
          <cell r="H981" t="str">
            <v>BWIRE</v>
          </cell>
          <cell r="I981" t="str">
            <v>DOMINIC JACKTON</v>
          </cell>
        </row>
        <row r="982">
          <cell r="A982">
            <v>8099</v>
          </cell>
          <cell r="B982" t="str">
            <v>CHANZU, JACKTON M</v>
          </cell>
          <cell r="C982">
            <v>376974</v>
          </cell>
          <cell r="D982">
            <v>8099</v>
          </cell>
          <cell r="E982" t="str">
            <v>376974</v>
          </cell>
          <cell r="F982" t="str">
            <v>008099</v>
          </cell>
          <cell r="H982" t="str">
            <v>CHANZU</v>
          </cell>
          <cell r="I982" t="str">
            <v>JACKTON M</v>
          </cell>
        </row>
        <row r="983">
          <cell r="A983">
            <v>8100</v>
          </cell>
          <cell r="B983" t="str">
            <v>CHEGE, SERAH</v>
          </cell>
          <cell r="C983">
            <v>376954</v>
          </cell>
          <cell r="D983">
            <v>8100</v>
          </cell>
          <cell r="E983" t="str">
            <v>376954</v>
          </cell>
          <cell r="F983" t="str">
            <v>008100</v>
          </cell>
          <cell r="H983" t="str">
            <v>CHEGE</v>
          </cell>
          <cell r="I983" t="str">
            <v>SERAH</v>
          </cell>
        </row>
        <row r="984">
          <cell r="A984">
            <v>8101</v>
          </cell>
          <cell r="B984" t="str">
            <v>CHEGE, PRISCILLAH</v>
          </cell>
          <cell r="C984">
            <v>377060</v>
          </cell>
          <cell r="D984">
            <v>8101</v>
          </cell>
          <cell r="E984" t="str">
            <v>377060</v>
          </cell>
          <cell r="F984" t="str">
            <v>008101</v>
          </cell>
          <cell r="H984" t="str">
            <v>CHEGE</v>
          </cell>
          <cell r="I984" t="str">
            <v>PRISCILLAH</v>
          </cell>
        </row>
        <row r="985">
          <cell r="A985">
            <v>8102</v>
          </cell>
          <cell r="B985" t="str">
            <v>CHODA, SANGITA</v>
          </cell>
          <cell r="C985">
            <v>377095</v>
          </cell>
          <cell r="D985">
            <v>8102</v>
          </cell>
          <cell r="E985" t="str">
            <v>377095</v>
          </cell>
          <cell r="F985" t="str">
            <v>008102</v>
          </cell>
          <cell r="H985" t="str">
            <v>CHODA</v>
          </cell>
          <cell r="I985" t="str">
            <v>SANGITA</v>
          </cell>
        </row>
        <row r="986">
          <cell r="A986">
            <v>8103</v>
          </cell>
          <cell r="B986" t="str">
            <v>DURRO, FATUMA</v>
          </cell>
          <cell r="C986">
            <v>376963</v>
          </cell>
          <cell r="D986">
            <v>8103</v>
          </cell>
          <cell r="E986" t="str">
            <v>376963</v>
          </cell>
          <cell r="F986" t="str">
            <v>008103</v>
          </cell>
          <cell r="H986" t="str">
            <v>DURRO</v>
          </cell>
          <cell r="I986" t="str">
            <v>FATUMA</v>
          </cell>
        </row>
        <row r="987">
          <cell r="A987">
            <v>8105</v>
          </cell>
          <cell r="B987" t="str">
            <v>FARAH IBRAHIM, ABDI</v>
          </cell>
          <cell r="C987">
            <v>377012</v>
          </cell>
          <cell r="D987">
            <v>8105</v>
          </cell>
          <cell r="E987" t="str">
            <v>377012</v>
          </cell>
          <cell r="F987" t="str">
            <v>008105</v>
          </cell>
          <cell r="H987" t="str">
            <v>FARAH IBRAHIM</v>
          </cell>
          <cell r="I987" t="str">
            <v>ABDI</v>
          </cell>
        </row>
        <row r="988">
          <cell r="A988">
            <v>8109</v>
          </cell>
          <cell r="B988" t="str">
            <v>GACHIO, SAMUEL</v>
          </cell>
          <cell r="C988">
            <v>376964</v>
          </cell>
          <cell r="D988">
            <v>8109</v>
          </cell>
          <cell r="E988" t="str">
            <v>376964</v>
          </cell>
          <cell r="F988" t="str">
            <v>008109</v>
          </cell>
          <cell r="H988" t="str">
            <v>GACHIO</v>
          </cell>
          <cell r="I988" t="str">
            <v>SAMUEL</v>
          </cell>
        </row>
        <row r="989">
          <cell r="A989">
            <v>8110</v>
          </cell>
          <cell r="B989" t="str">
            <v>GATHUA, SIMON</v>
          </cell>
          <cell r="C989">
            <v>377050</v>
          </cell>
          <cell r="D989">
            <v>8110</v>
          </cell>
          <cell r="E989" t="str">
            <v>377050</v>
          </cell>
          <cell r="F989" t="str">
            <v>008110</v>
          </cell>
          <cell r="H989" t="str">
            <v>GATHUA</v>
          </cell>
          <cell r="I989" t="str">
            <v>SIMON</v>
          </cell>
        </row>
        <row r="990">
          <cell r="A990">
            <v>8111</v>
          </cell>
          <cell r="B990" t="str">
            <v>GETHI, ANDREW</v>
          </cell>
          <cell r="C990">
            <v>372921</v>
          </cell>
          <cell r="D990">
            <v>8111</v>
          </cell>
          <cell r="E990" t="str">
            <v>372921</v>
          </cell>
          <cell r="F990" t="str">
            <v>008111</v>
          </cell>
          <cell r="H990" t="str">
            <v>GETHI</v>
          </cell>
          <cell r="I990" t="str">
            <v>ANDREW</v>
          </cell>
        </row>
        <row r="991">
          <cell r="A991">
            <v>8112</v>
          </cell>
          <cell r="B991" t="str">
            <v>GITHINJI, JOHN M.</v>
          </cell>
          <cell r="C991">
            <v>376980</v>
          </cell>
          <cell r="D991">
            <v>8112</v>
          </cell>
          <cell r="E991" t="str">
            <v>376980</v>
          </cell>
          <cell r="F991" t="str">
            <v>008112</v>
          </cell>
          <cell r="H991" t="str">
            <v>GITHINJI</v>
          </cell>
          <cell r="I991" t="str">
            <v>JOHN M.</v>
          </cell>
        </row>
        <row r="992">
          <cell r="A992">
            <v>8113</v>
          </cell>
          <cell r="B992" t="str">
            <v>GURE, ABDI IDLE</v>
          </cell>
          <cell r="C992">
            <v>377006</v>
          </cell>
          <cell r="D992">
            <v>8113</v>
          </cell>
          <cell r="E992" t="str">
            <v>377006</v>
          </cell>
          <cell r="F992" t="str">
            <v>008113</v>
          </cell>
          <cell r="H992" t="str">
            <v>GURE</v>
          </cell>
          <cell r="I992" t="str">
            <v>ABDI IDLE</v>
          </cell>
        </row>
        <row r="993">
          <cell r="A993">
            <v>8114</v>
          </cell>
          <cell r="B993" t="str">
            <v>GWAZIMA, JOSEPHINE</v>
          </cell>
          <cell r="C993">
            <v>377094</v>
          </cell>
          <cell r="D993">
            <v>8114</v>
          </cell>
          <cell r="E993" t="str">
            <v>377094</v>
          </cell>
          <cell r="F993" t="str">
            <v>008114</v>
          </cell>
          <cell r="H993" t="str">
            <v>GWAZIMA</v>
          </cell>
          <cell r="I993" t="str">
            <v>JOSEPHINE</v>
          </cell>
        </row>
        <row r="994">
          <cell r="A994">
            <v>8115</v>
          </cell>
          <cell r="B994" t="str">
            <v>ISIAHO, ERNEST</v>
          </cell>
          <cell r="C994">
            <v>377093</v>
          </cell>
          <cell r="D994">
            <v>8115</v>
          </cell>
          <cell r="E994" t="str">
            <v>377093</v>
          </cell>
          <cell r="F994" t="str">
            <v>008115</v>
          </cell>
          <cell r="H994" t="str">
            <v>ISIAHO</v>
          </cell>
          <cell r="I994" t="str">
            <v>ERNEST</v>
          </cell>
        </row>
        <row r="995">
          <cell r="A995">
            <v>8116</v>
          </cell>
          <cell r="B995" t="str">
            <v>ISSE, ZAHRA</v>
          </cell>
          <cell r="C995">
            <v>377029</v>
          </cell>
          <cell r="D995">
            <v>8116</v>
          </cell>
          <cell r="E995" t="str">
            <v>377029</v>
          </cell>
          <cell r="F995" t="str">
            <v>008116</v>
          </cell>
          <cell r="H995" t="str">
            <v>ISSE</v>
          </cell>
          <cell r="I995" t="str">
            <v>ZAHRA</v>
          </cell>
        </row>
        <row r="996">
          <cell r="A996">
            <v>8117</v>
          </cell>
          <cell r="B996" t="str">
            <v>KABIRU, LINNET</v>
          </cell>
          <cell r="C996">
            <v>377068</v>
          </cell>
          <cell r="D996">
            <v>8117</v>
          </cell>
          <cell r="E996" t="str">
            <v>377068</v>
          </cell>
          <cell r="F996" t="str">
            <v>008117</v>
          </cell>
          <cell r="H996" t="str">
            <v>KABIRU</v>
          </cell>
          <cell r="I996" t="str">
            <v>LINNET</v>
          </cell>
        </row>
        <row r="997">
          <cell r="A997">
            <v>8118</v>
          </cell>
          <cell r="B997" t="str">
            <v>KABUCHO, PAUL</v>
          </cell>
          <cell r="C997">
            <v>376970</v>
          </cell>
          <cell r="D997">
            <v>8118</v>
          </cell>
          <cell r="E997" t="str">
            <v>376970</v>
          </cell>
          <cell r="F997" t="str">
            <v>008118</v>
          </cell>
          <cell r="H997" t="str">
            <v>KABUCHO</v>
          </cell>
          <cell r="I997" t="str">
            <v>PAUL</v>
          </cell>
        </row>
        <row r="998">
          <cell r="A998">
            <v>8119</v>
          </cell>
          <cell r="B998" t="str">
            <v>KAGAI, JANET</v>
          </cell>
          <cell r="C998">
            <v>377092</v>
          </cell>
          <cell r="D998">
            <v>8119</v>
          </cell>
          <cell r="E998" t="str">
            <v>377092</v>
          </cell>
          <cell r="F998" t="str">
            <v>008119</v>
          </cell>
          <cell r="H998" t="str">
            <v>KAGAI</v>
          </cell>
          <cell r="I998" t="str">
            <v>JANET</v>
          </cell>
        </row>
        <row r="999">
          <cell r="A999">
            <v>8120</v>
          </cell>
          <cell r="B999" t="str">
            <v>KAGUNDAH, CAROLINE</v>
          </cell>
          <cell r="C999">
            <v>377075</v>
          </cell>
          <cell r="D999">
            <v>8120</v>
          </cell>
          <cell r="E999" t="str">
            <v>377075</v>
          </cell>
          <cell r="F999" t="str">
            <v>008120</v>
          </cell>
          <cell r="H999" t="str">
            <v>KAGUNDAH</v>
          </cell>
          <cell r="I999" t="str">
            <v>CAROLINE</v>
          </cell>
        </row>
        <row r="1000">
          <cell r="A1000">
            <v>8121</v>
          </cell>
          <cell r="B1000" t="str">
            <v>KAMAU, MARGARET</v>
          </cell>
          <cell r="C1000">
            <v>377054</v>
          </cell>
          <cell r="D1000">
            <v>8121</v>
          </cell>
          <cell r="E1000" t="str">
            <v>377054</v>
          </cell>
          <cell r="F1000" t="str">
            <v>008121</v>
          </cell>
          <cell r="H1000" t="str">
            <v>KAMAU</v>
          </cell>
          <cell r="I1000" t="str">
            <v>MARGARET</v>
          </cell>
        </row>
        <row r="1001">
          <cell r="A1001">
            <v>8122</v>
          </cell>
          <cell r="B1001" t="str">
            <v>KAMUTU, MOSES</v>
          </cell>
          <cell r="C1001">
            <v>376978</v>
          </cell>
          <cell r="D1001">
            <v>8122</v>
          </cell>
          <cell r="E1001" t="str">
            <v>376978</v>
          </cell>
          <cell r="F1001" t="str">
            <v>008122</v>
          </cell>
          <cell r="H1001" t="str">
            <v>KAMUTU</v>
          </cell>
          <cell r="I1001" t="str">
            <v>MOSES</v>
          </cell>
        </row>
        <row r="1002">
          <cell r="A1002">
            <v>8123</v>
          </cell>
          <cell r="B1002" t="str">
            <v>KAMUTU, DOMINIC</v>
          </cell>
          <cell r="C1002">
            <v>377015</v>
          </cell>
          <cell r="D1002">
            <v>8123</v>
          </cell>
          <cell r="E1002" t="str">
            <v>377015</v>
          </cell>
          <cell r="F1002" t="str">
            <v>008123</v>
          </cell>
          <cell r="H1002" t="str">
            <v>KAMUTU</v>
          </cell>
          <cell r="I1002" t="str">
            <v>DOMINIC</v>
          </cell>
        </row>
        <row r="1003">
          <cell r="A1003">
            <v>8124</v>
          </cell>
          <cell r="B1003" t="str">
            <v>KANGETHE, SOVINAH</v>
          </cell>
          <cell r="C1003">
            <v>377073</v>
          </cell>
          <cell r="D1003">
            <v>8124</v>
          </cell>
          <cell r="E1003" t="str">
            <v>377073</v>
          </cell>
          <cell r="F1003" t="str">
            <v>008124</v>
          </cell>
          <cell r="H1003" t="str">
            <v>KANGETHE</v>
          </cell>
          <cell r="I1003" t="str">
            <v>SOVINAH</v>
          </cell>
        </row>
        <row r="1004">
          <cell r="A1004">
            <v>8125</v>
          </cell>
          <cell r="B1004" t="str">
            <v>KARAMBU, MARTHA</v>
          </cell>
          <cell r="C1004">
            <v>377042</v>
          </cell>
          <cell r="D1004">
            <v>8125</v>
          </cell>
          <cell r="E1004" t="str">
            <v>377042</v>
          </cell>
          <cell r="F1004" t="str">
            <v>008125</v>
          </cell>
          <cell r="H1004" t="str">
            <v>KARAMBU</v>
          </cell>
          <cell r="I1004" t="str">
            <v>MARTHA</v>
          </cell>
        </row>
        <row r="1005">
          <cell r="A1005">
            <v>8127</v>
          </cell>
          <cell r="B1005" t="str">
            <v>KARANJA, EDITH</v>
          </cell>
          <cell r="C1005">
            <v>377037</v>
          </cell>
          <cell r="D1005">
            <v>8127</v>
          </cell>
          <cell r="E1005" t="str">
            <v>377037</v>
          </cell>
          <cell r="F1005" t="str">
            <v>008127</v>
          </cell>
          <cell r="H1005" t="str">
            <v>KARANJA</v>
          </cell>
          <cell r="I1005" t="str">
            <v>EDITH</v>
          </cell>
        </row>
        <row r="1006">
          <cell r="A1006">
            <v>8128</v>
          </cell>
          <cell r="B1006" t="str">
            <v>KARIUKI, ROSALIND</v>
          </cell>
          <cell r="C1006">
            <v>377063</v>
          </cell>
          <cell r="D1006">
            <v>8128</v>
          </cell>
          <cell r="E1006" t="str">
            <v>377063</v>
          </cell>
          <cell r="F1006" t="str">
            <v>008128</v>
          </cell>
          <cell r="H1006" t="str">
            <v>KARIUKI</v>
          </cell>
          <cell r="I1006" t="str">
            <v>ROSALIND</v>
          </cell>
        </row>
        <row r="1007">
          <cell r="A1007">
            <v>8129</v>
          </cell>
          <cell r="B1007" t="str">
            <v>KARIUKI, JOSEPHINE WANJUHI</v>
          </cell>
          <cell r="C1007">
            <v>377091</v>
          </cell>
          <cell r="D1007">
            <v>8129</v>
          </cell>
          <cell r="E1007" t="str">
            <v>377091</v>
          </cell>
          <cell r="F1007" t="str">
            <v>008129</v>
          </cell>
          <cell r="H1007" t="str">
            <v>KARIUKI</v>
          </cell>
          <cell r="I1007" t="str">
            <v>JOSEPHINE WANJUHI</v>
          </cell>
        </row>
        <row r="1008">
          <cell r="A1008">
            <v>8130</v>
          </cell>
          <cell r="B1008" t="str">
            <v>KARORI, ROBERT</v>
          </cell>
          <cell r="C1008">
            <v>377057</v>
          </cell>
          <cell r="D1008">
            <v>8130</v>
          </cell>
          <cell r="E1008" t="str">
            <v>377057</v>
          </cell>
          <cell r="F1008" t="str">
            <v>008130</v>
          </cell>
          <cell r="H1008" t="str">
            <v>KARORI</v>
          </cell>
          <cell r="I1008" t="str">
            <v>ROBERT</v>
          </cell>
        </row>
        <row r="1009">
          <cell r="A1009">
            <v>8132</v>
          </cell>
          <cell r="B1009" t="str">
            <v>ABDULLAHINUR, KASSIM</v>
          </cell>
          <cell r="C1009">
            <v>377078</v>
          </cell>
          <cell r="D1009">
            <v>8132</v>
          </cell>
          <cell r="E1009" t="str">
            <v>377078</v>
          </cell>
          <cell r="F1009" t="str">
            <v>008132</v>
          </cell>
          <cell r="H1009" t="str">
            <v>ABDULLAHINUR</v>
          </cell>
          <cell r="I1009" t="str">
            <v>KASSIM</v>
          </cell>
        </row>
        <row r="1010">
          <cell r="A1010">
            <v>8133</v>
          </cell>
          <cell r="B1010" t="str">
            <v>KERIGU, FLORENCE W</v>
          </cell>
          <cell r="C1010">
            <v>376967</v>
          </cell>
          <cell r="D1010">
            <v>8133</v>
          </cell>
          <cell r="E1010" t="str">
            <v>376967</v>
          </cell>
          <cell r="F1010" t="str">
            <v>008133</v>
          </cell>
          <cell r="H1010" t="str">
            <v>KERIGU</v>
          </cell>
          <cell r="I1010" t="str">
            <v>FLORENCE W</v>
          </cell>
        </row>
        <row r="1011">
          <cell r="A1011">
            <v>8134</v>
          </cell>
          <cell r="B1011" t="str">
            <v>KHAKULA, EMMA</v>
          </cell>
          <cell r="C1011">
            <v>376947</v>
          </cell>
          <cell r="D1011">
            <v>8134</v>
          </cell>
          <cell r="E1011" t="str">
            <v>376947</v>
          </cell>
          <cell r="F1011" t="str">
            <v>008134</v>
          </cell>
          <cell r="H1011" t="str">
            <v>KHAKULA</v>
          </cell>
          <cell r="I1011" t="str">
            <v>EMMA</v>
          </cell>
        </row>
        <row r="1012">
          <cell r="A1012">
            <v>8136</v>
          </cell>
          <cell r="B1012" t="str">
            <v>KIMANI, ERIC</v>
          </cell>
          <cell r="C1012">
            <v>377027</v>
          </cell>
          <cell r="D1012">
            <v>8136</v>
          </cell>
          <cell r="E1012" t="str">
            <v>377027</v>
          </cell>
          <cell r="F1012" t="str">
            <v>008136</v>
          </cell>
          <cell r="H1012" t="str">
            <v>KIMANI</v>
          </cell>
          <cell r="I1012" t="str">
            <v>ERIC</v>
          </cell>
        </row>
        <row r="1013">
          <cell r="A1013">
            <v>8138</v>
          </cell>
          <cell r="B1013" t="str">
            <v>KIMANZI, JAMES MULWA</v>
          </cell>
          <cell r="C1013">
            <v>377090</v>
          </cell>
          <cell r="D1013">
            <v>8138</v>
          </cell>
          <cell r="E1013" t="str">
            <v>377090</v>
          </cell>
          <cell r="F1013" t="str">
            <v>008138</v>
          </cell>
          <cell r="H1013" t="str">
            <v>KIMANZI</v>
          </cell>
          <cell r="I1013" t="str">
            <v>JAMES MULWA</v>
          </cell>
        </row>
        <row r="1014">
          <cell r="A1014">
            <v>8139</v>
          </cell>
          <cell r="B1014" t="str">
            <v>KIMATA, CONSOLATA</v>
          </cell>
          <cell r="C1014">
            <v>377089</v>
          </cell>
          <cell r="D1014">
            <v>8139</v>
          </cell>
          <cell r="E1014" t="str">
            <v>377089</v>
          </cell>
          <cell r="F1014" t="str">
            <v>008139</v>
          </cell>
          <cell r="H1014" t="str">
            <v>KIMATA</v>
          </cell>
          <cell r="I1014" t="str">
            <v>CONSOLATA</v>
          </cell>
        </row>
        <row r="1015">
          <cell r="A1015">
            <v>8140</v>
          </cell>
          <cell r="B1015" t="str">
            <v>KIMONYI, ANGELA W</v>
          </cell>
          <cell r="C1015">
            <v>376984</v>
          </cell>
          <cell r="D1015">
            <v>8140</v>
          </cell>
          <cell r="E1015" t="str">
            <v>376984</v>
          </cell>
          <cell r="F1015" t="str">
            <v>008140</v>
          </cell>
          <cell r="H1015" t="str">
            <v>KIMONYI</v>
          </cell>
          <cell r="I1015" t="str">
            <v>ANGELA W</v>
          </cell>
        </row>
        <row r="1016">
          <cell r="A1016">
            <v>8142</v>
          </cell>
          <cell r="B1016" t="str">
            <v>KINYUTU, TERESIAH MWIHURI</v>
          </cell>
          <cell r="C1016">
            <v>377040</v>
          </cell>
          <cell r="D1016">
            <v>8142</v>
          </cell>
          <cell r="E1016" t="str">
            <v>377040</v>
          </cell>
          <cell r="F1016" t="str">
            <v>008142</v>
          </cell>
          <cell r="H1016" t="str">
            <v>KINYUTU</v>
          </cell>
          <cell r="I1016" t="str">
            <v>TERESIAH MWIHURI</v>
          </cell>
        </row>
        <row r="1017">
          <cell r="A1017">
            <v>8143</v>
          </cell>
          <cell r="B1017" t="str">
            <v>KIPKIROR, ROBERT</v>
          </cell>
          <cell r="C1017">
            <v>377067</v>
          </cell>
          <cell r="D1017">
            <v>8143</v>
          </cell>
          <cell r="E1017" t="str">
            <v>377067</v>
          </cell>
          <cell r="F1017" t="str">
            <v>008143</v>
          </cell>
          <cell r="H1017" t="str">
            <v>KIPKIROR</v>
          </cell>
          <cell r="I1017" t="str">
            <v>ROBERT</v>
          </cell>
        </row>
        <row r="1018">
          <cell r="A1018">
            <v>8144</v>
          </cell>
          <cell r="B1018" t="str">
            <v>KITAVI, PHYLIS</v>
          </cell>
          <cell r="C1018">
            <v>376968</v>
          </cell>
          <cell r="D1018">
            <v>8144</v>
          </cell>
          <cell r="E1018" t="str">
            <v>376968</v>
          </cell>
          <cell r="F1018" t="str">
            <v>008144</v>
          </cell>
          <cell r="H1018" t="str">
            <v>KITAVI</v>
          </cell>
          <cell r="I1018" t="str">
            <v>PHYLIS</v>
          </cell>
        </row>
        <row r="1019">
          <cell r="A1019">
            <v>8145</v>
          </cell>
          <cell r="B1019" t="str">
            <v>KITIA, JOSEPH M</v>
          </cell>
          <cell r="C1019">
            <v>376981</v>
          </cell>
          <cell r="D1019">
            <v>8145</v>
          </cell>
          <cell r="E1019" t="str">
            <v>376981</v>
          </cell>
          <cell r="F1019" t="str">
            <v>008145</v>
          </cell>
          <cell r="H1019" t="str">
            <v>KITIA</v>
          </cell>
          <cell r="I1019" t="str">
            <v>JOSEPH M</v>
          </cell>
        </row>
        <row r="1020">
          <cell r="A1020">
            <v>8146</v>
          </cell>
          <cell r="B1020" t="str">
            <v>KONGANGA, ABEL</v>
          </cell>
          <cell r="C1020">
            <v>377025</v>
          </cell>
          <cell r="D1020">
            <v>8146</v>
          </cell>
          <cell r="E1020" t="str">
            <v>377025</v>
          </cell>
          <cell r="F1020" t="str">
            <v>008146</v>
          </cell>
          <cell r="H1020" t="str">
            <v>KONGANGA</v>
          </cell>
          <cell r="I1020" t="str">
            <v>ABEL</v>
          </cell>
        </row>
        <row r="1021">
          <cell r="A1021">
            <v>8147</v>
          </cell>
          <cell r="B1021" t="str">
            <v>KOYUNDI, PHILIP</v>
          </cell>
          <cell r="C1021">
            <v>377041</v>
          </cell>
          <cell r="D1021">
            <v>8147</v>
          </cell>
          <cell r="E1021" t="str">
            <v>377041</v>
          </cell>
          <cell r="F1021" t="str">
            <v>008147</v>
          </cell>
          <cell r="H1021" t="str">
            <v>KOYUNDI</v>
          </cell>
          <cell r="I1021" t="str">
            <v>PHILIP</v>
          </cell>
        </row>
        <row r="1022">
          <cell r="A1022">
            <v>8148</v>
          </cell>
          <cell r="B1022" t="str">
            <v>KWANDA, PATRICIA</v>
          </cell>
          <cell r="C1022">
            <v>377048</v>
          </cell>
          <cell r="D1022">
            <v>8148</v>
          </cell>
          <cell r="E1022" t="str">
            <v>377048</v>
          </cell>
          <cell r="F1022" t="str">
            <v>008148</v>
          </cell>
          <cell r="H1022" t="str">
            <v>KWANDA</v>
          </cell>
          <cell r="I1022" t="str">
            <v>PATRICIA</v>
          </cell>
        </row>
        <row r="1023">
          <cell r="A1023">
            <v>8149</v>
          </cell>
          <cell r="B1023" t="str">
            <v>KYALO, RUTH</v>
          </cell>
          <cell r="C1023">
            <v>376958</v>
          </cell>
          <cell r="D1023">
            <v>8149</v>
          </cell>
          <cell r="E1023" t="str">
            <v>376958</v>
          </cell>
          <cell r="F1023" t="str">
            <v>008149</v>
          </cell>
          <cell r="H1023" t="str">
            <v>KYALO</v>
          </cell>
          <cell r="I1023" t="str">
            <v>RUTH</v>
          </cell>
        </row>
        <row r="1024">
          <cell r="A1024">
            <v>8150</v>
          </cell>
          <cell r="B1024" t="str">
            <v>LITECHERE, ELISHA</v>
          </cell>
          <cell r="C1024">
            <v>377088</v>
          </cell>
          <cell r="D1024">
            <v>8150</v>
          </cell>
          <cell r="E1024" t="str">
            <v>377088</v>
          </cell>
          <cell r="F1024" t="str">
            <v>008150</v>
          </cell>
          <cell r="H1024" t="str">
            <v>LITECHERE</v>
          </cell>
          <cell r="I1024" t="str">
            <v>ELISHA</v>
          </cell>
        </row>
        <row r="1025">
          <cell r="A1025">
            <v>8151</v>
          </cell>
          <cell r="B1025" t="str">
            <v>LUYAI, LOREN</v>
          </cell>
          <cell r="C1025">
            <v>377032</v>
          </cell>
          <cell r="D1025">
            <v>8151</v>
          </cell>
          <cell r="E1025" t="str">
            <v>377032</v>
          </cell>
          <cell r="F1025" t="str">
            <v>008151</v>
          </cell>
          <cell r="H1025" t="str">
            <v>LUYAI</v>
          </cell>
          <cell r="I1025" t="str">
            <v>LOREN</v>
          </cell>
        </row>
        <row r="1026">
          <cell r="A1026">
            <v>8152</v>
          </cell>
          <cell r="B1026" t="str">
            <v>MAINA, NEWTON</v>
          </cell>
          <cell r="C1026">
            <v>376956</v>
          </cell>
          <cell r="D1026">
            <v>8152</v>
          </cell>
          <cell r="E1026" t="str">
            <v>376956</v>
          </cell>
          <cell r="F1026" t="str">
            <v>008152</v>
          </cell>
          <cell r="H1026" t="str">
            <v>MAINA</v>
          </cell>
          <cell r="I1026" t="str">
            <v>NEWTON</v>
          </cell>
        </row>
        <row r="1027">
          <cell r="A1027">
            <v>8153</v>
          </cell>
          <cell r="B1027" t="str">
            <v>MAINA, NELSON</v>
          </cell>
          <cell r="C1027">
            <v>376961</v>
          </cell>
          <cell r="D1027">
            <v>8153</v>
          </cell>
          <cell r="E1027" t="str">
            <v>376961</v>
          </cell>
          <cell r="F1027" t="str">
            <v>008153</v>
          </cell>
          <cell r="H1027" t="str">
            <v>MAINA</v>
          </cell>
          <cell r="I1027" t="str">
            <v>NELSON</v>
          </cell>
        </row>
        <row r="1028">
          <cell r="A1028">
            <v>8154</v>
          </cell>
          <cell r="B1028" t="str">
            <v>MAINA, PETER</v>
          </cell>
          <cell r="C1028">
            <v>377087</v>
          </cell>
          <cell r="D1028">
            <v>8154</v>
          </cell>
          <cell r="E1028" t="str">
            <v>377087</v>
          </cell>
          <cell r="F1028" t="str">
            <v>008154</v>
          </cell>
          <cell r="H1028" t="str">
            <v>MAINA</v>
          </cell>
          <cell r="I1028" t="str">
            <v>PETER</v>
          </cell>
        </row>
        <row r="1029">
          <cell r="A1029">
            <v>8156</v>
          </cell>
          <cell r="B1029" t="str">
            <v>MALIK, MARYANI</v>
          </cell>
          <cell r="C1029">
            <v>377021</v>
          </cell>
          <cell r="D1029">
            <v>8156</v>
          </cell>
          <cell r="E1029" t="str">
            <v>377021</v>
          </cell>
          <cell r="F1029" t="str">
            <v>008156</v>
          </cell>
          <cell r="H1029" t="str">
            <v>MALIK</v>
          </cell>
          <cell r="I1029" t="str">
            <v>MARYANI</v>
          </cell>
        </row>
        <row r="1030">
          <cell r="A1030">
            <v>8157</v>
          </cell>
          <cell r="B1030" t="str">
            <v>MBATHA, PETER</v>
          </cell>
          <cell r="C1030">
            <v>377013</v>
          </cell>
          <cell r="D1030">
            <v>8157</v>
          </cell>
          <cell r="E1030" t="str">
            <v>377013</v>
          </cell>
          <cell r="F1030" t="str">
            <v>008157</v>
          </cell>
          <cell r="H1030" t="str">
            <v>MBATHA</v>
          </cell>
          <cell r="I1030" t="str">
            <v>PETER</v>
          </cell>
        </row>
        <row r="1031">
          <cell r="A1031">
            <v>8158</v>
          </cell>
          <cell r="B1031" t="str">
            <v>MBATHA, PAUL</v>
          </cell>
          <cell r="C1031">
            <v>377028</v>
          </cell>
          <cell r="D1031">
            <v>8158</v>
          </cell>
          <cell r="E1031" t="str">
            <v>377028</v>
          </cell>
          <cell r="F1031" t="str">
            <v>008158</v>
          </cell>
          <cell r="H1031" t="str">
            <v>MBATHA</v>
          </cell>
          <cell r="I1031" t="str">
            <v>PAUL</v>
          </cell>
        </row>
        <row r="1032">
          <cell r="A1032">
            <v>8159</v>
          </cell>
          <cell r="B1032" t="str">
            <v>MBAYIA, SIMON</v>
          </cell>
          <cell r="C1032">
            <v>377066</v>
          </cell>
          <cell r="D1032">
            <v>8159</v>
          </cell>
          <cell r="E1032" t="str">
            <v>377066</v>
          </cell>
          <cell r="F1032" t="str">
            <v>008159</v>
          </cell>
          <cell r="H1032" t="str">
            <v>MBAYIA</v>
          </cell>
          <cell r="I1032" t="str">
            <v>SIMON</v>
          </cell>
        </row>
        <row r="1033">
          <cell r="A1033">
            <v>8161</v>
          </cell>
          <cell r="B1033" t="str">
            <v>MBURE, MARGARET</v>
          </cell>
          <cell r="C1033">
            <v>377071</v>
          </cell>
          <cell r="D1033">
            <v>8161</v>
          </cell>
          <cell r="E1033" t="str">
            <v>377071</v>
          </cell>
          <cell r="F1033" t="str">
            <v>008161</v>
          </cell>
          <cell r="H1033" t="str">
            <v>MBURE</v>
          </cell>
          <cell r="I1033" t="str">
            <v>MARGARET</v>
          </cell>
        </row>
        <row r="1034">
          <cell r="A1034">
            <v>8162</v>
          </cell>
          <cell r="B1034" t="str">
            <v>MBURU, PATRICIA</v>
          </cell>
          <cell r="C1034">
            <v>377030</v>
          </cell>
          <cell r="D1034">
            <v>8162</v>
          </cell>
          <cell r="E1034" t="str">
            <v>377030</v>
          </cell>
          <cell r="F1034" t="str">
            <v>008162</v>
          </cell>
          <cell r="H1034" t="str">
            <v>MBURU</v>
          </cell>
          <cell r="I1034" t="str">
            <v>PATRICIA</v>
          </cell>
        </row>
        <row r="1035">
          <cell r="A1035">
            <v>8163</v>
          </cell>
          <cell r="B1035" t="str">
            <v>MIRITI, DAMARIS</v>
          </cell>
          <cell r="C1035">
            <v>377043</v>
          </cell>
          <cell r="D1035">
            <v>8163</v>
          </cell>
          <cell r="E1035" t="str">
            <v>377043</v>
          </cell>
          <cell r="F1035" t="str">
            <v>008163</v>
          </cell>
          <cell r="H1035" t="str">
            <v>MIRITI</v>
          </cell>
          <cell r="I1035" t="str">
            <v>DAMARIS</v>
          </cell>
        </row>
        <row r="1036">
          <cell r="A1036">
            <v>8164</v>
          </cell>
          <cell r="B1036" t="str">
            <v>MOHAMMED, HAMIDAH</v>
          </cell>
          <cell r="C1036">
            <v>377076</v>
          </cell>
          <cell r="D1036">
            <v>8164</v>
          </cell>
          <cell r="E1036" t="str">
            <v>377076</v>
          </cell>
          <cell r="F1036" t="str">
            <v>008164</v>
          </cell>
          <cell r="H1036" t="str">
            <v>MOHAMMED</v>
          </cell>
          <cell r="I1036" t="str">
            <v>HAMIDAH</v>
          </cell>
        </row>
        <row r="1037">
          <cell r="A1037">
            <v>8165</v>
          </cell>
          <cell r="B1037" t="str">
            <v>MUCHANGI, PHOEBE</v>
          </cell>
          <cell r="C1037">
            <v>377086</v>
          </cell>
          <cell r="D1037">
            <v>8165</v>
          </cell>
          <cell r="E1037" t="str">
            <v>377086</v>
          </cell>
          <cell r="F1037" t="str">
            <v>008165</v>
          </cell>
          <cell r="H1037" t="str">
            <v>MUCHANGI</v>
          </cell>
          <cell r="I1037" t="str">
            <v>PHOEBE</v>
          </cell>
        </row>
        <row r="1038">
          <cell r="A1038">
            <v>8166</v>
          </cell>
          <cell r="B1038" t="str">
            <v>MUNYAE, ISAAC</v>
          </cell>
          <cell r="C1038">
            <v>377033</v>
          </cell>
          <cell r="D1038">
            <v>8166</v>
          </cell>
          <cell r="E1038" t="str">
            <v>377033</v>
          </cell>
          <cell r="F1038" t="str">
            <v>008166</v>
          </cell>
          <cell r="H1038" t="str">
            <v>MUNYAE</v>
          </cell>
          <cell r="I1038" t="str">
            <v>ISAAC</v>
          </cell>
        </row>
        <row r="1039">
          <cell r="A1039">
            <v>8167</v>
          </cell>
          <cell r="B1039" t="str">
            <v>MUNYENDO, ABDUL</v>
          </cell>
          <cell r="C1039">
            <v>377023</v>
          </cell>
          <cell r="D1039">
            <v>8167</v>
          </cell>
          <cell r="E1039" t="str">
            <v>377023</v>
          </cell>
          <cell r="F1039" t="str">
            <v>008167</v>
          </cell>
          <cell r="H1039" t="str">
            <v>MUNYENDO</v>
          </cell>
          <cell r="I1039" t="str">
            <v>ABDUL</v>
          </cell>
        </row>
        <row r="1040">
          <cell r="A1040">
            <v>8168</v>
          </cell>
          <cell r="B1040" t="str">
            <v>MURICHU, MICHAEL</v>
          </cell>
          <cell r="C1040">
            <v>377058</v>
          </cell>
          <cell r="D1040">
            <v>8168</v>
          </cell>
          <cell r="E1040" t="str">
            <v>377058</v>
          </cell>
          <cell r="F1040" t="str">
            <v>008168</v>
          </cell>
          <cell r="H1040" t="str">
            <v>MURICHU</v>
          </cell>
          <cell r="I1040" t="str">
            <v>MICHAEL</v>
          </cell>
        </row>
        <row r="1041">
          <cell r="A1041">
            <v>8169</v>
          </cell>
          <cell r="B1041" t="str">
            <v>MURIGU, SUSAN</v>
          </cell>
          <cell r="C1041">
            <v>377009</v>
          </cell>
          <cell r="D1041">
            <v>8169</v>
          </cell>
          <cell r="E1041" t="str">
            <v>377009</v>
          </cell>
          <cell r="F1041" t="str">
            <v>008169</v>
          </cell>
          <cell r="H1041" t="str">
            <v>MURIGU</v>
          </cell>
          <cell r="I1041" t="str">
            <v>SUSAN</v>
          </cell>
        </row>
        <row r="1042">
          <cell r="A1042">
            <v>8170</v>
          </cell>
          <cell r="B1042" t="str">
            <v>MURIU, ESTHER</v>
          </cell>
          <cell r="C1042">
            <v>377018</v>
          </cell>
          <cell r="D1042">
            <v>8170</v>
          </cell>
          <cell r="E1042" t="str">
            <v>377018</v>
          </cell>
          <cell r="F1042" t="str">
            <v>008170</v>
          </cell>
          <cell r="H1042" t="str">
            <v>MURIU</v>
          </cell>
          <cell r="I1042" t="str">
            <v>ESTHER</v>
          </cell>
        </row>
        <row r="1043">
          <cell r="A1043">
            <v>8171</v>
          </cell>
          <cell r="B1043" t="str">
            <v>MURUNGI, ZIPPORAH</v>
          </cell>
          <cell r="C1043">
            <v>376975</v>
          </cell>
          <cell r="D1043">
            <v>8171</v>
          </cell>
          <cell r="E1043" t="str">
            <v>376975</v>
          </cell>
          <cell r="F1043" t="str">
            <v>008171</v>
          </cell>
          <cell r="H1043" t="str">
            <v>MURUNGI</v>
          </cell>
          <cell r="I1043" t="str">
            <v>ZIPPORAH</v>
          </cell>
        </row>
        <row r="1044">
          <cell r="A1044">
            <v>8173</v>
          </cell>
          <cell r="B1044" t="str">
            <v>MUTURI, PURITY</v>
          </cell>
          <cell r="C1044">
            <v>377039</v>
          </cell>
          <cell r="D1044">
            <v>8173</v>
          </cell>
          <cell r="E1044" t="str">
            <v>377039</v>
          </cell>
          <cell r="F1044" t="str">
            <v>008173</v>
          </cell>
          <cell r="H1044" t="str">
            <v>MUTURI</v>
          </cell>
          <cell r="I1044" t="str">
            <v>PURITY</v>
          </cell>
        </row>
        <row r="1045">
          <cell r="A1045">
            <v>8174</v>
          </cell>
          <cell r="B1045" t="str">
            <v>MWAGONAH, EVA</v>
          </cell>
          <cell r="C1045">
            <v>377019</v>
          </cell>
          <cell r="D1045">
            <v>8174</v>
          </cell>
          <cell r="E1045" t="str">
            <v>377019</v>
          </cell>
          <cell r="F1045" t="str">
            <v>008174</v>
          </cell>
          <cell r="H1045" t="str">
            <v>MWAGONAH</v>
          </cell>
          <cell r="I1045" t="str">
            <v>EVA</v>
          </cell>
        </row>
        <row r="1046">
          <cell r="A1046">
            <v>8175</v>
          </cell>
          <cell r="B1046" t="str">
            <v>MWANGI, PATRICK G</v>
          </cell>
          <cell r="C1046">
            <v>376988</v>
          </cell>
          <cell r="D1046">
            <v>8175</v>
          </cell>
          <cell r="E1046" t="str">
            <v>376988</v>
          </cell>
          <cell r="F1046" t="str">
            <v>008175</v>
          </cell>
          <cell r="H1046" t="str">
            <v>MWANGI</v>
          </cell>
          <cell r="I1046" t="str">
            <v>PATRICK G</v>
          </cell>
        </row>
        <row r="1047">
          <cell r="A1047">
            <v>8176</v>
          </cell>
          <cell r="B1047" t="str">
            <v>MBOGO, ANTHONY M</v>
          </cell>
          <cell r="C1047">
            <v>376985</v>
          </cell>
          <cell r="D1047">
            <v>8176</v>
          </cell>
          <cell r="E1047" t="str">
            <v>376985</v>
          </cell>
          <cell r="F1047" t="str">
            <v>008176</v>
          </cell>
          <cell r="H1047" t="str">
            <v>MBOGO</v>
          </cell>
          <cell r="I1047" t="str">
            <v>ANTHONY M</v>
          </cell>
        </row>
        <row r="1048">
          <cell r="A1048">
            <v>8177</v>
          </cell>
          <cell r="B1048" t="str">
            <v>MWENJA, ZIPPORAH</v>
          </cell>
          <cell r="C1048">
            <v>377064</v>
          </cell>
          <cell r="D1048">
            <v>8177</v>
          </cell>
          <cell r="E1048" t="str">
            <v>377064</v>
          </cell>
          <cell r="F1048" t="str">
            <v>008177</v>
          </cell>
          <cell r="H1048" t="str">
            <v>MWENJA</v>
          </cell>
          <cell r="I1048" t="str">
            <v>ZIPPORAH</v>
          </cell>
        </row>
        <row r="1049">
          <cell r="A1049">
            <v>8178</v>
          </cell>
          <cell r="B1049" t="str">
            <v>NDAGWA, LUCAS JAMES</v>
          </cell>
          <cell r="C1049">
            <v>376973</v>
          </cell>
          <cell r="D1049">
            <v>8178</v>
          </cell>
          <cell r="E1049" t="str">
            <v>376973</v>
          </cell>
          <cell r="F1049" t="str">
            <v>008178</v>
          </cell>
          <cell r="H1049" t="str">
            <v>NDAGWA</v>
          </cell>
          <cell r="I1049" t="str">
            <v>LUCAS JAMES</v>
          </cell>
        </row>
        <row r="1050">
          <cell r="A1050">
            <v>8180</v>
          </cell>
          <cell r="B1050" t="str">
            <v>NGANGA, PETER KAMAU</v>
          </cell>
          <cell r="C1050">
            <v>376977</v>
          </cell>
          <cell r="D1050">
            <v>8180</v>
          </cell>
          <cell r="E1050" t="str">
            <v>376977</v>
          </cell>
          <cell r="F1050" t="str">
            <v>008180</v>
          </cell>
          <cell r="H1050" t="str">
            <v>NGANGA</v>
          </cell>
          <cell r="I1050" t="str">
            <v>PETER KAMAU</v>
          </cell>
        </row>
        <row r="1051">
          <cell r="A1051">
            <v>8181</v>
          </cell>
          <cell r="B1051" t="str">
            <v>NGETHE, ESTHER</v>
          </cell>
          <cell r="C1051">
            <v>377031</v>
          </cell>
          <cell r="D1051">
            <v>8181</v>
          </cell>
          <cell r="E1051" t="str">
            <v>377031</v>
          </cell>
          <cell r="F1051" t="str">
            <v>008181</v>
          </cell>
          <cell r="H1051" t="str">
            <v>NGETHE</v>
          </cell>
          <cell r="I1051" t="str">
            <v>ESTHER</v>
          </cell>
        </row>
        <row r="1052">
          <cell r="A1052">
            <v>8182</v>
          </cell>
          <cell r="B1052" t="str">
            <v>NJIRAINI, ALICE</v>
          </cell>
          <cell r="C1052">
            <v>376982</v>
          </cell>
          <cell r="D1052">
            <v>8182</v>
          </cell>
          <cell r="E1052" t="str">
            <v>376982</v>
          </cell>
          <cell r="F1052" t="str">
            <v>008182</v>
          </cell>
          <cell r="H1052" t="str">
            <v>NJIRAINI</v>
          </cell>
          <cell r="I1052" t="str">
            <v>ALICE</v>
          </cell>
        </row>
        <row r="1053">
          <cell r="A1053">
            <v>8183</v>
          </cell>
          <cell r="B1053" t="str">
            <v>MWANGI, ANTONY</v>
          </cell>
          <cell r="C1053">
            <v>376953</v>
          </cell>
          <cell r="D1053">
            <v>8183</v>
          </cell>
          <cell r="E1053" t="str">
            <v>376953</v>
          </cell>
          <cell r="F1053" t="str">
            <v>008183</v>
          </cell>
          <cell r="H1053" t="str">
            <v>MWANGI</v>
          </cell>
          <cell r="I1053" t="str">
            <v>ANTONY</v>
          </cell>
        </row>
        <row r="1054">
          <cell r="A1054">
            <v>8184</v>
          </cell>
          <cell r="B1054" t="str">
            <v>KABERI, JOHN NJOROGE</v>
          </cell>
          <cell r="C1054">
            <v>377045</v>
          </cell>
          <cell r="D1054">
            <v>8184</v>
          </cell>
          <cell r="E1054" t="str">
            <v>377045</v>
          </cell>
          <cell r="F1054" t="str">
            <v>008184</v>
          </cell>
          <cell r="H1054" t="str">
            <v>KABERI</v>
          </cell>
          <cell r="I1054" t="str">
            <v>JOHN NJOROGE</v>
          </cell>
        </row>
        <row r="1055">
          <cell r="A1055">
            <v>8185</v>
          </cell>
          <cell r="B1055" t="str">
            <v>NJUKI, PATRICIA</v>
          </cell>
          <cell r="C1055">
            <v>376959</v>
          </cell>
          <cell r="D1055">
            <v>8185</v>
          </cell>
          <cell r="E1055" t="str">
            <v>376959</v>
          </cell>
          <cell r="F1055" t="str">
            <v>008185</v>
          </cell>
          <cell r="H1055" t="str">
            <v>NJUKI</v>
          </cell>
          <cell r="I1055" t="str">
            <v>PATRICIA</v>
          </cell>
        </row>
        <row r="1056">
          <cell r="A1056">
            <v>8186</v>
          </cell>
          <cell r="B1056" t="str">
            <v>NYANGAGA, JOSEPH</v>
          </cell>
          <cell r="C1056">
            <v>377085</v>
          </cell>
          <cell r="D1056">
            <v>8186</v>
          </cell>
          <cell r="E1056" t="str">
            <v>377085</v>
          </cell>
          <cell r="F1056" t="str">
            <v>008186</v>
          </cell>
          <cell r="H1056" t="str">
            <v>NYANGAGA</v>
          </cell>
          <cell r="I1056" t="str">
            <v>JOSEPH</v>
          </cell>
        </row>
        <row r="1057">
          <cell r="A1057">
            <v>8187</v>
          </cell>
          <cell r="B1057" t="str">
            <v>NZUE, MUTHAMI</v>
          </cell>
          <cell r="C1057">
            <v>377014</v>
          </cell>
          <cell r="D1057">
            <v>8187</v>
          </cell>
          <cell r="E1057" t="str">
            <v>377014</v>
          </cell>
          <cell r="F1057" t="str">
            <v>008187</v>
          </cell>
          <cell r="H1057" t="str">
            <v>NZUE</v>
          </cell>
          <cell r="I1057" t="str">
            <v>MUTHAMI</v>
          </cell>
        </row>
        <row r="1058">
          <cell r="A1058">
            <v>8188</v>
          </cell>
          <cell r="B1058" t="str">
            <v>OCHIDO, ELDON</v>
          </cell>
          <cell r="C1058">
            <v>376972</v>
          </cell>
          <cell r="D1058">
            <v>8188</v>
          </cell>
          <cell r="E1058" t="str">
            <v>376972</v>
          </cell>
          <cell r="F1058" t="str">
            <v>008188</v>
          </cell>
          <cell r="H1058" t="str">
            <v>OCHIDO</v>
          </cell>
          <cell r="I1058" t="str">
            <v>ELDON</v>
          </cell>
        </row>
        <row r="1059">
          <cell r="A1059">
            <v>8189</v>
          </cell>
          <cell r="B1059" t="str">
            <v>AKINYI OCHIENG, EVALINE</v>
          </cell>
          <cell r="C1059">
            <v>376944</v>
          </cell>
          <cell r="D1059">
            <v>8189</v>
          </cell>
          <cell r="E1059" t="str">
            <v>376944</v>
          </cell>
          <cell r="F1059" t="str">
            <v>008189</v>
          </cell>
          <cell r="H1059" t="str">
            <v>AKINYI OCHIENG</v>
          </cell>
          <cell r="I1059" t="str">
            <v>EVALINE</v>
          </cell>
        </row>
        <row r="1060">
          <cell r="A1060">
            <v>8190</v>
          </cell>
          <cell r="B1060" t="str">
            <v>OCHIENG, ROSEMARY</v>
          </cell>
          <cell r="C1060">
            <v>377059</v>
          </cell>
          <cell r="D1060">
            <v>8190</v>
          </cell>
          <cell r="E1060" t="str">
            <v>377059</v>
          </cell>
          <cell r="F1060" t="str">
            <v>008190</v>
          </cell>
          <cell r="H1060" t="str">
            <v>OCHIENG</v>
          </cell>
          <cell r="I1060" t="str">
            <v>ROSEMARY</v>
          </cell>
        </row>
        <row r="1061">
          <cell r="A1061">
            <v>8191</v>
          </cell>
          <cell r="B1061" t="str">
            <v>OCHOLLA, SOLOMON</v>
          </cell>
          <cell r="C1061">
            <v>377010</v>
          </cell>
          <cell r="D1061">
            <v>8191</v>
          </cell>
          <cell r="E1061" t="str">
            <v>377010</v>
          </cell>
          <cell r="F1061" t="str">
            <v>008191</v>
          </cell>
          <cell r="H1061" t="str">
            <v>OCHOLLA</v>
          </cell>
          <cell r="I1061" t="str">
            <v>SOLOMON</v>
          </cell>
        </row>
        <row r="1062">
          <cell r="A1062">
            <v>8192</v>
          </cell>
          <cell r="B1062" t="str">
            <v>ODERO, BEATRICE</v>
          </cell>
          <cell r="C1062">
            <v>376955</v>
          </cell>
          <cell r="D1062">
            <v>8192</v>
          </cell>
          <cell r="E1062" t="str">
            <v>376955</v>
          </cell>
          <cell r="F1062" t="str">
            <v>008192</v>
          </cell>
          <cell r="H1062" t="str">
            <v>ODERO</v>
          </cell>
          <cell r="I1062" t="str">
            <v>BEATRICE</v>
          </cell>
        </row>
        <row r="1063">
          <cell r="A1063">
            <v>8193</v>
          </cell>
          <cell r="B1063" t="str">
            <v>ODHIAMBO, ESTHER</v>
          </cell>
          <cell r="C1063">
            <v>377036</v>
          </cell>
          <cell r="D1063">
            <v>8193</v>
          </cell>
          <cell r="E1063" t="str">
            <v>377036</v>
          </cell>
          <cell r="F1063" t="str">
            <v>008193</v>
          </cell>
          <cell r="H1063" t="str">
            <v>ODHIAMBO</v>
          </cell>
          <cell r="I1063" t="str">
            <v>ESTHER</v>
          </cell>
        </row>
        <row r="1064">
          <cell r="A1064">
            <v>8194</v>
          </cell>
          <cell r="B1064" t="str">
            <v>ODHIAMBO, CHRISTINE</v>
          </cell>
          <cell r="C1064">
            <v>377084</v>
          </cell>
          <cell r="D1064">
            <v>8194</v>
          </cell>
          <cell r="E1064" t="str">
            <v>377084</v>
          </cell>
          <cell r="F1064" t="str">
            <v>008194</v>
          </cell>
          <cell r="H1064" t="str">
            <v>ODHIAMBO</v>
          </cell>
          <cell r="I1064" t="str">
            <v>CHRISTINE</v>
          </cell>
        </row>
        <row r="1065">
          <cell r="A1065">
            <v>8195</v>
          </cell>
          <cell r="B1065" t="str">
            <v>OGADA, SCHOLASTICA</v>
          </cell>
          <cell r="C1065">
            <v>377047</v>
          </cell>
          <cell r="D1065">
            <v>8195</v>
          </cell>
          <cell r="E1065" t="str">
            <v>377047</v>
          </cell>
          <cell r="F1065" t="str">
            <v>008195</v>
          </cell>
          <cell r="H1065" t="str">
            <v>OGADA</v>
          </cell>
          <cell r="I1065" t="str">
            <v>SCHOLASTICA</v>
          </cell>
        </row>
        <row r="1066">
          <cell r="A1066">
            <v>8196</v>
          </cell>
          <cell r="B1066" t="str">
            <v>OGIRA, NIXON OMONDI</v>
          </cell>
          <cell r="C1066">
            <v>376983</v>
          </cell>
          <cell r="D1066">
            <v>8196</v>
          </cell>
          <cell r="E1066" t="str">
            <v>376983</v>
          </cell>
          <cell r="F1066" t="str">
            <v>008196</v>
          </cell>
          <cell r="H1066" t="str">
            <v>OGIRA</v>
          </cell>
          <cell r="I1066" t="str">
            <v>NIXON OMONDI</v>
          </cell>
        </row>
        <row r="1067">
          <cell r="A1067">
            <v>8198</v>
          </cell>
          <cell r="B1067" t="str">
            <v>OJIAMBO, HENRY</v>
          </cell>
          <cell r="C1067">
            <v>377044</v>
          </cell>
          <cell r="D1067">
            <v>8198</v>
          </cell>
          <cell r="E1067" t="str">
            <v>377044</v>
          </cell>
          <cell r="F1067" t="str">
            <v>008198</v>
          </cell>
          <cell r="H1067" t="str">
            <v>OJIAMBO</v>
          </cell>
          <cell r="I1067" t="str">
            <v>HENRY</v>
          </cell>
        </row>
        <row r="1068">
          <cell r="A1068">
            <v>8200</v>
          </cell>
          <cell r="B1068" t="str">
            <v>OMOLLO, GEORGE</v>
          </cell>
          <cell r="C1068">
            <v>377062</v>
          </cell>
          <cell r="D1068">
            <v>8200</v>
          </cell>
          <cell r="E1068" t="str">
            <v>377062</v>
          </cell>
          <cell r="F1068" t="str">
            <v>008200</v>
          </cell>
          <cell r="H1068" t="str">
            <v>OMOLLO</v>
          </cell>
          <cell r="I1068" t="str">
            <v>GEORGE</v>
          </cell>
        </row>
        <row r="1069">
          <cell r="A1069">
            <v>8201</v>
          </cell>
          <cell r="B1069" t="str">
            <v>OKIOMA, DAVID</v>
          </cell>
          <cell r="C1069">
            <v>377083</v>
          </cell>
          <cell r="D1069">
            <v>8201</v>
          </cell>
          <cell r="E1069" t="str">
            <v>377083</v>
          </cell>
          <cell r="F1069" t="str">
            <v>008201</v>
          </cell>
          <cell r="H1069" t="str">
            <v>OKIOMA</v>
          </cell>
          <cell r="I1069" t="str">
            <v>DAVID</v>
          </cell>
        </row>
        <row r="1070">
          <cell r="A1070">
            <v>8202</v>
          </cell>
          <cell r="B1070" t="str">
            <v>OKUTOI, GABRIEL</v>
          </cell>
          <cell r="C1070">
            <v>377065</v>
          </cell>
          <cell r="D1070">
            <v>8202</v>
          </cell>
          <cell r="E1070" t="str">
            <v>377065</v>
          </cell>
          <cell r="F1070" t="str">
            <v>008202</v>
          </cell>
          <cell r="H1070" t="str">
            <v>OKUTOI</v>
          </cell>
          <cell r="I1070" t="str">
            <v>GABRIEL</v>
          </cell>
        </row>
        <row r="1071">
          <cell r="A1071">
            <v>8203</v>
          </cell>
          <cell r="B1071" t="str">
            <v>OLUOCH, ROBERT ONYANGO</v>
          </cell>
          <cell r="C1071">
            <v>376987</v>
          </cell>
          <cell r="D1071">
            <v>8203</v>
          </cell>
          <cell r="E1071" t="str">
            <v>376987</v>
          </cell>
          <cell r="F1071" t="str">
            <v>008203</v>
          </cell>
          <cell r="H1071" t="str">
            <v>OLUOCH</v>
          </cell>
          <cell r="I1071" t="str">
            <v>ROBERT ONYANGO</v>
          </cell>
        </row>
        <row r="1072">
          <cell r="A1072">
            <v>8204</v>
          </cell>
          <cell r="B1072" t="str">
            <v>OLUYUNDI, ISAIAH</v>
          </cell>
          <cell r="C1072">
            <v>377005</v>
          </cell>
          <cell r="D1072">
            <v>8204</v>
          </cell>
          <cell r="E1072" t="str">
            <v>377005</v>
          </cell>
          <cell r="F1072" t="str">
            <v>008204</v>
          </cell>
          <cell r="H1072" t="str">
            <v>OLUYUNDI</v>
          </cell>
          <cell r="I1072" t="str">
            <v>ISAIAH</v>
          </cell>
        </row>
        <row r="1073">
          <cell r="A1073">
            <v>8205</v>
          </cell>
          <cell r="B1073" t="str">
            <v>OMANYO, LILIAN</v>
          </cell>
          <cell r="C1073">
            <v>377046</v>
          </cell>
          <cell r="D1073">
            <v>8205</v>
          </cell>
          <cell r="E1073" t="str">
            <v>377046</v>
          </cell>
          <cell r="F1073" t="str">
            <v>008205</v>
          </cell>
          <cell r="H1073" t="str">
            <v>OMANYO</v>
          </cell>
          <cell r="I1073" t="str">
            <v>LILIAN</v>
          </cell>
        </row>
        <row r="1074">
          <cell r="A1074">
            <v>8206</v>
          </cell>
          <cell r="B1074" t="str">
            <v>OMOLLO, SAMUEL</v>
          </cell>
          <cell r="C1074">
            <v>377077</v>
          </cell>
          <cell r="D1074">
            <v>8206</v>
          </cell>
          <cell r="E1074" t="str">
            <v>377077</v>
          </cell>
          <cell r="F1074" t="str">
            <v>008206</v>
          </cell>
          <cell r="H1074" t="str">
            <v>OMOLLO</v>
          </cell>
          <cell r="I1074" t="str">
            <v>SAMUEL</v>
          </cell>
        </row>
        <row r="1075">
          <cell r="A1075">
            <v>8207</v>
          </cell>
          <cell r="B1075" t="str">
            <v>OTIENO, STEVEN</v>
          </cell>
          <cell r="C1075">
            <v>377053</v>
          </cell>
          <cell r="D1075">
            <v>8207</v>
          </cell>
          <cell r="E1075" t="str">
            <v>377053</v>
          </cell>
          <cell r="F1075" t="str">
            <v>008207</v>
          </cell>
          <cell r="H1075" t="str">
            <v>OTIENO</v>
          </cell>
          <cell r="I1075" t="str">
            <v>STEVEN</v>
          </cell>
        </row>
        <row r="1076">
          <cell r="A1076">
            <v>8208</v>
          </cell>
          <cell r="B1076" t="str">
            <v>ONGALO, MARIANA KIPSY</v>
          </cell>
          <cell r="C1076">
            <v>376305</v>
          </cell>
          <cell r="D1076">
            <v>8208</v>
          </cell>
          <cell r="E1076" t="str">
            <v>376305</v>
          </cell>
          <cell r="F1076" t="str">
            <v>008208</v>
          </cell>
          <cell r="H1076" t="str">
            <v>ONGALO</v>
          </cell>
          <cell r="I1076" t="str">
            <v>MARIANA KIPSY</v>
          </cell>
        </row>
        <row r="1077">
          <cell r="A1077">
            <v>8209</v>
          </cell>
          <cell r="B1077" t="str">
            <v>ONGUBO, JANET</v>
          </cell>
          <cell r="C1077">
            <v>377016</v>
          </cell>
          <cell r="D1077">
            <v>8209</v>
          </cell>
          <cell r="E1077" t="str">
            <v>377016</v>
          </cell>
          <cell r="F1077" t="str">
            <v>008209</v>
          </cell>
          <cell r="H1077" t="str">
            <v>ONGUBO</v>
          </cell>
          <cell r="I1077" t="str">
            <v>JANET</v>
          </cell>
        </row>
        <row r="1078">
          <cell r="A1078">
            <v>8210</v>
          </cell>
          <cell r="B1078" t="str">
            <v>OSMAN DAHIR, SAGAL</v>
          </cell>
          <cell r="C1078">
            <v>376962</v>
          </cell>
          <cell r="D1078">
            <v>8210</v>
          </cell>
          <cell r="E1078" t="str">
            <v>376962</v>
          </cell>
          <cell r="F1078" t="str">
            <v>008210</v>
          </cell>
          <cell r="H1078" t="str">
            <v>OSMAN DAHIR</v>
          </cell>
          <cell r="I1078" t="str">
            <v>SAGAL</v>
          </cell>
        </row>
        <row r="1079">
          <cell r="A1079">
            <v>8211</v>
          </cell>
          <cell r="B1079" t="str">
            <v>OSUNGA, DONALD</v>
          </cell>
          <cell r="C1079">
            <v>377049</v>
          </cell>
          <cell r="D1079">
            <v>8211</v>
          </cell>
          <cell r="E1079" t="str">
            <v>377049</v>
          </cell>
          <cell r="F1079" t="str">
            <v>008211</v>
          </cell>
          <cell r="H1079" t="str">
            <v>OSUNGA</v>
          </cell>
          <cell r="I1079" t="str">
            <v>DONALD</v>
          </cell>
        </row>
        <row r="1080">
          <cell r="A1080">
            <v>8212</v>
          </cell>
          <cell r="B1080" t="str">
            <v>OTIENDE, IBRAHIM</v>
          </cell>
          <cell r="C1080">
            <v>377082</v>
          </cell>
          <cell r="D1080">
            <v>8212</v>
          </cell>
          <cell r="E1080" t="str">
            <v>377082</v>
          </cell>
          <cell r="F1080" t="str">
            <v>008212</v>
          </cell>
          <cell r="H1080" t="str">
            <v>OTIENDE</v>
          </cell>
          <cell r="I1080" t="str">
            <v>IBRAHIM</v>
          </cell>
        </row>
        <row r="1081">
          <cell r="A1081">
            <v>8213</v>
          </cell>
          <cell r="B1081" t="str">
            <v>OTIENO, ROSE</v>
          </cell>
          <cell r="C1081">
            <v>377081</v>
          </cell>
          <cell r="D1081">
            <v>8213</v>
          </cell>
          <cell r="E1081" t="str">
            <v>377081</v>
          </cell>
          <cell r="F1081" t="str">
            <v>008213</v>
          </cell>
          <cell r="H1081" t="str">
            <v>OTIENO</v>
          </cell>
          <cell r="I1081" t="str">
            <v>ROSE</v>
          </cell>
        </row>
        <row r="1082">
          <cell r="A1082">
            <v>8214</v>
          </cell>
          <cell r="B1082" t="str">
            <v>OUMA, PAUL O</v>
          </cell>
          <cell r="C1082">
            <v>376986</v>
          </cell>
          <cell r="D1082">
            <v>8214</v>
          </cell>
          <cell r="E1082" t="str">
            <v>376986</v>
          </cell>
          <cell r="F1082" t="str">
            <v>008214</v>
          </cell>
          <cell r="H1082" t="str">
            <v>OUMA</v>
          </cell>
          <cell r="I1082" t="str">
            <v>PAUL O</v>
          </cell>
        </row>
        <row r="1083">
          <cell r="A1083">
            <v>8215</v>
          </cell>
          <cell r="B1083" t="str">
            <v>OWUYO, KENETH</v>
          </cell>
          <cell r="C1083">
            <v>377070</v>
          </cell>
          <cell r="D1083">
            <v>8215</v>
          </cell>
          <cell r="E1083" t="str">
            <v>377070</v>
          </cell>
          <cell r="F1083" t="str">
            <v>008215</v>
          </cell>
          <cell r="H1083" t="str">
            <v>OWUYO</v>
          </cell>
          <cell r="I1083" t="str">
            <v>KENETH</v>
          </cell>
        </row>
        <row r="1084">
          <cell r="A1084">
            <v>8217</v>
          </cell>
          <cell r="B1084" t="str">
            <v>PUTWA, ZOHER</v>
          </cell>
          <cell r="C1084">
            <v>377080</v>
          </cell>
          <cell r="D1084">
            <v>8217</v>
          </cell>
          <cell r="E1084" t="str">
            <v>377080</v>
          </cell>
          <cell r="F1084" t="str">
            <v>008217</v>
          </cell>
          <cell r="H1084" t="str">
            <v>PUTWA</v>
          </cell>
          <cell r="I1084" t="str">
            <v>ZOHER</v>
          </cell>
        </row>
        <row r="1085">
          <cell r="A1085">
            <v>8219</v>
          </cell>
          <cell r="B1085" t="str">
            <v>SAGALI, BRIAN</v>
          </cell>
          <cell r="C1085">
            <v>377035</v>
          </cell>
          <cell r="D1085">
            <v>8219</v>
          </cell>
          <cell r="E1085" t="str">
            <v>377035</v>
          </cell>
          <cell r="F1085" t="str">
            <v>008219</v>
          </cell>
          <cell r="H1085" t="str">
            <v>SAGALI</v>
          </cell>
          <cell r="I1085" t="str">
            <v>BRIAN</v>
          </cell>
        </row>
        <row r="1086">
          <cell r="A1086">
            <v>8221</v>
          </cell>
          <cell r="B1086" t="str">
            <v>SHIVO, SARAH</v>
          </cell>
          <cell r="C1086">
            <v>377024</v>
          </cell>
          <cell r="D1086">
            <v>8221</v>
          </cell>
          <cell r="E1086" t="str">
            <v>377024</v>
          </cell>
          <cell r="F1086" t="str">
            <v>008221</v>
          </cell>
          <cell r="H1086" t="str">
            <v>SHIVO</v>
          </cell>
          <cell r="I1086" t="str">
            <v>SARAH</v>
          </cell>
        </row>
        <row r="1087">
          <cell r="A1087">
            <v>8224</v>
          </cell>
          <cell r="B1087" t="str">
            <v>CHANZU, ISAAC</v>
          </cell>
          <cell r="C1087">
            <v>376965</v>
          </cell>
          <cell r="D1087">
            <v>8224</v>
          </cell>
          <cell r="E1087" t="str">
            <v>376965</v>
          </cell>
          <cell r="F1087" t="str">
            <v>008224</v>
          </cell>
          <cell r="H1087" t="str">
            <v>CHANZU</v>
          </cell>
          <cell r="I1087" t="str">
            <v>ISAAC</v>
          </cell>
        </row>
        <row r="1088">
          <cell r="A1088">
            <v>8225</v>
          </cell>
          <cell r="B1088" t="str">
            <v>WAHOME, TOM</v>
          </cell>
          <cell r="C1088">
            <v>376957</v>
          </cell>
          <cell r="D1088">
            <v>8225</v>
          </cell>
          <cell r="E1088" t="str">
            <v>376957</v>
          </cell>
          <cell r="F1088" t="str">
            <v>008225</v>
          </cell>
          <cell r="H1088" t="str">
            <v>WAHOME</v>
          </cell>
          <cell r="I1088" t="str">
            <v>TOM</v>
          </cell>
        </row>
        <row r="1089">
          <cell r="A1089">
            <v>8226</v>
          </cell>
          <cell r="B1089" t="str">
            <v>WAINAINA, LEONARD</v>
          </cell>
          <cell r="C1089">
            <v>377079</v>
          </cell>
          <cell r="D1089">
            <v>8226</v>
          </cell>
          <cell r="E1089" t="str">
            <v>377079</v>
          </cell>
          <cell r="F1089" t="str">
            <v>008226</v>
          </cell>
          <cell r="H1089" t="str">
            <v>WAINAINA</v>
          </cell>
          <cell r="I1089" t="str">
            <v>LEONARD</v>
          </cell>
        </row>
        <row r="1090">
          <cell r="A1090">
            <v>8227</v>
          </cell>
          <cell r="B1090" t="str">
            <v>WALLAH, JOHN</v>
          </cell>
          <cell r="C1090">
            <v>377055</v>
          </cell>
          <cell r="D1090">
            <v>8227</v>
          </cell>
          <cell r="E1090" t="str">
            <v>377055</v>
          </cell>
          <cell r="F1090" t="str">
            <v>008227</v>
          </cell>
          <cell r="H1090" t="str">
            <v>WALLAH</v>
          </cell>
          <cell r="I1090" t="str">
            <v>JOHN</v>
          </cell>
        </row>
        <row r="1091">
          <cell r="A1091">
            <v>8228</v>
          </cell>
          <cell r="B1091" t="str">
            <v>WAMBUA, RICHARD MWANIKI</v>
          </cell>
          <cell r="C1091">
            <v>376979</v>
          </cell>
          <cell r="D1091">
            <v>8228</v>
          </cell>
          <cell r="E1091" t="str">
            <v>376979</v>
          </cell>
          <cell r="F1091" t="str">
            <v>008228</v>
          </cell>
          <cell r="H1091" t="str">
            <v>WAMBUA</v>
          </cell>
          <cell r="I1091" t="str">
            <v>RICHARD MWANIKI</v>
          </cell>
        </row>
        <row r="1092">
          <cell r="A1092">
            <v>8229</v>
          </cell>
          <cell r="B1092" t="str">
            <v>NJUGUNA, CHRISTOPHER</v>
          </cell>
          <cell r="C1092">
            <v>377011</v>
          </cell>
          <cell r="D1092">
            <v>8229</v>
          </cell>
          <cell r="E1092" t="str">
            <v>377011</v>
          </cell>
          <cell r="F1092" t="str">
            <v>008229</v>
          </cell>
          <cell r="H1092" t="str">
            <v>NJUGUNA</v>
          </cell>
          <cell r="I1092" t="str">
            <v>CHRISTOPHER</v>
          </cell>
        </row>
        <row r="1093">
          <cell r="A1093">
            <v>8230</v>
          </cell>
          <cell r="B1093" t="str">
            <v>WAMBUGU, JAMES</v>
          </cell>
          <cell r="C1093">
            <v>377026</v>
          </cell>
          <cell r="D1093">
            <v>8230</v>
          </cell>
          <cell r="E1093" t="str">
            <v>377026</v>
          </cell>
          <cell r="F1093" t="str">
            <v>008230</v>
          </cell>
          <cell r="H1093" t="str">
            <v>WAMBUGU</v>
          </cell>
          <cell r="I1093" t="str">
            <v>JAMES</v>
          </cell>
        </row>
        <row r="1094">
          <cell r="A1094">
            <v>8231</v>
          </cell>
          <cell r="B1094" t="str">
            <v>WANDERA, MARK</v>
          </cell>
          <cell r="C1094">
            <v>377061</v>
          </cell>
          <cell r="D1094">
            <v>8231</v>
          </cell>
          <cell r="E1094" t="str">
            <v>377061</v>
          </cell>
          <cell r="F1094" t="str">
            <v>008231</v>
          </cell>
          <cell r="H1094" t="str">
            <v>WANDERA</v>
          </cell>
          <cell r="I1094" t="str">
            <v>MARK</v>
          </cell>
        </row>
        <row r="1095">
          <cell r="A1095">
            <v>8232</v>
          </cell>
          <cell r="B1095" t="str">
            <v>WANYONYI, NANCY NEEMA</v>
          </cell>
          <cell r="C1095">
            <v>377022</v>
          </cell>
          <cell r="D1095">
            <v>8232</v>
          </cell>
          <cell r="E1095" t="str">
            <v>377022</v>
          </cell>
          <cell r="F1095" t="str">
            <v>008232</v>
          </cell>
          <cell r="H1095" t="str">
            <v>WANYONYI</v>
          </cell>
          <cell r="I1095" t="str">
            <v>NANCY NEEMA</v>
          </cell>
        </row>
        <row r="1096">
          <cell r="A1096">
            <v>8233</v>
          </cell>
          <cell r="B1096" t="str">
            <v>WANYUGI, MARTIN</v>
          </cell>
          <cell r="C1096">
            <v>376969</v>
          </cell>
          <cell r="D1096">
            <v>8233</v>
          </cell>
          <cell r="E1096" t="str">
            <v>376969</v>
          </cell>
          <cell r="F1096" t="str">
            <v>008233</v>
          </cell>
          <cell r="H1096" t="str">
            <v>WANYUGI</v>
          </cell>
          <cell r="I1096" t="str">
            <v>MARTIN</v>
          </cell>
        </row>
        <row r="1097">
          <cell r="A1097">
            <v>8234</v>
          </cell>
          <cell r="B1097" t="str">
            <v>WAWERU, LINCOLN CHEGE</v>
          </cell>
          <cell r="C1097">
            <v>377017</v>
          </cell>
          <cell r="D1097">
            <v>8234</v>
          </cell>
          <cell r="E1097" t="str">
            <v>377017</v>
          </cell>
          <cell r="F1097" t="str">
            <v>008234</v>
          </cell>
          <cell r="H1097" t="str">
            <v>WAWERU</v>
          </cell>
          <cell r="I1097" t="str">
            <v>LINCOLN CHEGE</v>
          </cell>
        </row>
        <row r="1098">
          <cell r="A1098">
            <v>8235</v>
          </cell>
          <cell r="B1098" t="str">
            <v>WERE, JANE</v>
          </cell>
          <cell r="C1098">
            <v>377008</v>
          </cell>
          <cell r="D1098">
            <v>8235</v>
          </cell>
          <cell r="E1098" t="str">
            <v>377008</v>
          </cell>
          <cell r="F1098" t="str">
            <v>008235</v>
          </cell>
          <cell r="H1098" t="str">
            <v>WERE</v>
          </cell>
          <cell r="I1098" t="str">
            <v>JANE</v>
          </cell>
        </row>
        <row r="1099">
          <cell r="A1099">
            <v>8237</v>
          </cell>
          <cell r="B1099" t="str">
            <v>GOH, HYUN UNG</v>
          </cell>
          <cell r="C1099">
            <v>372884</v>
          </cell>
          <cell r="D1099">
            <v>8237</v>
          </cell>
          <cell r="E1099" t="str">
            <v>372884</v>
          </cell>
          <cell r="F1099" t="str">
            <v>008237</v>
          </cell>
          <cell r="H1099" t="str">
            <v>GOH</v>
          </cell>
          <cell r="I1099" t="str">
            <v>HYUN UNG</v>
          </cell>
        </row>
        <row r="1100">
          <cell r="A1100">
            <v>8243</v>
          </cell>
          <cell r="B1100" t="str">
            <v>AL KHALIL, SAADO</v>
          </cell>
          <cell r="C1100">
            <v>376943</v>
          </cell>
          <cell r="D1100">
            <v>8243</v>
          </cell>
          <cell r="E1100" t="str">
            <v>376943</v>
          </cell>
          <cell r="F1100" t="str">
            <v>008243</v>
          </cell>
          <cell r="H1100" t="str">
            <v>AL KHALIL</v>
          </cell>
          <cell r="I1100" t="str">
            <v>SAADO</v>
          </cell>
        </row>
        <row r="1101">
          <cell r="A1101">
            <v>8244</v>
          </cell>
          <cell r="B1101" t="str">
            <v>EREIQAT, IMAN</v>
          </cell>
          <cell r="C1101">
            <v>376942</v>
          </cell>
          <cell r="D1101">
            <v>8244</v>
          </cell>
          <cell r="E1101" t="str">
            <v>376942</v>
          </cell>
          <cell r="F1101" t="str">
            <v>008244</v>
          </cell>
          <cell r="H1101" t="str">
            <v>EREIQAT</v>
          </cell>
          <cell r="I1101" t="str">
            <v>IMAN</v>
          </cell>
        </row>
        <row r="1102">
          <cell r="A1102">
            <v>8246</v>
          </cell>
          <cell r="B1102" t="str">
            <v>AFONIN, YURI</v>
          </cell>
          <cell r="C1102">
            <v>376941</v>
          </cell>
          <cell r="D1102">
            <v>8246</v>
          </cell>
          <cell r="E1102" t="str">
            <v>376941</v>
          </cell>
          <cell r="F1102" t="str">
            <v>008246</v>
          </cell>
          <cell r="H1102" t="str">
            <v>AFONIN</v>
          </cell>
          <cell r="I1102" t="str">
            <v>YURI</v>
          </cell>
        </row>
        <row r="1103">
          <cell r="A1103">
            <v>8248</v>
          </cell>
          <cell r="B1103" t="str">
            <v>ARSLANBEKOVA, GULBARA</v>
          </cell>
          <cell r="C1103">
            <v>376940</v>
          </cell>
          <cell r="D1103">
            <v>8248</v>
          </cell>
          <cell r="E1103" t="str">
            <v>376940</v>
          </cell>
          <cell r="F1103" t="str">
            <v>008248</v>
          </cell>
          <cell r="H1103" t="str">
            <v>ARSLANBEKOVA</v>
          </cell>
          <cell r="I1103" t="str">
            <v>GULBARA</v>
          </cell>
        </row>
        <row r="1104">
          <cell r="A1104">
            <v>8250</v>
          </cell>
          <cell r="B1104" t="str">
            <v>ESENDJANOV, SADYRBEK</v>
          </cell>
          <cell r="C1104">
            <v>376938</v>
          </cell>
          <cell r="D1104">
            <v>8250</v>
          </cell>
          <cell r="E1104" t="str">
            <v>376938</v>
          </cell>
          <cell r="F1104" t="str">
            <v>008250</v>
          </cell>
          <cell r="H1104" t="str">
            <v>ESENDJANOV</v>
          </cell>
          <cell r="I1104" t="str">
            <v>SADYRBEK</v>
          </cell>
        </row>
        <row r="1105">
          <cell r="A1105">
            <v>8251</v>
          </cell>
          <cell r="B1105" t="str">
            <v>ISAKOV, BOLOT</v>
          </cell>
          <cell r="C1105">
            <v>376937</v>
          </cell>
          <cell r="D1105">
            <v>8251</v>
          </cell>
          <cell r="E1105" t="str">
            <v>376937</v>
          </cell>
          <cell r="F1105" t="str">
            <v>008251</v>
          </cell>
          <cell r="H1105" t="str">
            <v>ISAKOV</v>
          </cell>
          <cell r="I1105" t="str">
            <v>BOLOT</v>
          </cell>
        </row>
        <row r="1106">
          <cell r="A1106">
            <v>8252</v>
          </cell>
          <cell r="B1106" t="str">
            <v>KERIMBAEV, ULAN</v>
          </cell>
          <cell r="C1106">
            <v>376931</v>
          </cell>
          <cell r="D1106">
            <v>8252</v>
          </cell>
          <cell r="E1106" t="str">
            <v>376931</v>
          </cell>
          <cell r="F1106" t="str">
            <v>008252</v>
          </cell>
          <cell r="H1106" t="str">
            <v>KERIMBAEV</v>
          </cell>
          <cell r="I1106" t="str">
            <v>ULAN</v>
          </cell>
        </row>
        <row r="1107">
          <cell r="A1107">
            <v>8253</v>
          </cell>
          <cell r="B1107" t="str">
            <v>KURIEV, BEIBULAT</v>
          </cell>
          <cell r="C1107">
            <v>376936</v>
          </cell>
          <cell r="D1107">
            <v>8253</v>
          </cell>
          <cell r="E1107" t="str">
            <v>376936</v>
          </cell>
          <cell r="F1107" t="str">
            <v>008253</v>
          </cell>
          <cell r="H1107" t="str">
            <v>KURIEV</v>
          </cell>
          <cell r="I1107" t="str">
            <v>BEIBULAT</v>
          </cell>
        </row>
        <row r="1108">
          <cell r="A1108">
            <v>8254</v>
          </cell>
          <cell r="B1108" t="str">
            <v>MOLDOBAEVA, BERMET</v>
          </cell>
          <cell r="C1108">
            <v>376935</v>
          </cell>
          <cell r="D1108">
            <v>8254</v>
          </cell>
          <cell r="E1108" t="str">
            <v>376935</v>
          </cell>
          <cell r="F1108" t="str">
            <v>008254</v>
          </cell>
          <cell r="H1108" t="str">
            <v>MOLDOBAEVA</v>
          </cell>
          <cell r="I1108" t="str">
            <v>BERMET</v>
          </cell>
        </row>
        <row r="1109">
          <cell r="A1109">
            <v>8256</v>
          </cell>
          <cell r="B1109" t="str">
            <v>SALIEVA, JANNA</v>
          </cell>
          <cell r="C1109">
            <v>376932</v>
          </cell>
          <cell r="D1109">
            <v>8256</v>
          </cell>
          <cell r="E1109" t="str">
            <v>376932</v>
          </cell>
          <cell r="F1109" t="str">
            <v>008256</v>
          </cell>
          <cell r="H1109" t="str">
            <v>SALIEVA</v>
          </cell>
          <cell r="I1109" t="str">
            <v>JANNA</v>
          </cell>
        </row>
        <row r="1110">
          <cell r="A1110">
            <v>8258</v>
          </cell>
          <cell r="B1110" t="str">
            <v>STAKALYUK, SERGEY</v>
          </cell>
          <cell r="C1110">
            <v>376934</v>
          </cell>
          <cell r="D1110">
            <v>8258</v>
          </cell>
          <cell r="E1110" t="str">
            <v>376934</v>
          </cell>
          <cell r="F1110" t="str">
            <v>008258</v>
          </cell>
          <cell r="H1110" t="str">
            <v>STAKALYUK</v>
          </cell>
          <cell r="I1110" t="str">
            <v>SERGEY</v>
          </cell>
        </row>
        <row r="1111">
          <cell r="A1111">
            <v>8259</v>
          </cell>
          <cell r="B1111" t="str">
            <v>TOIGONBAEV, DAVID</v>
          </cell>
          <cell r="C1111">
            <v>376933</v>
          </cell>
          <cell r="D1111">
            <v>8259</v>
          </cell>
          <cell r="E1111" t="str">
            <v>376933</v>
          </cell>
          <cell r="F1111" t="str">
            <v>008259</v>
          </cell>
          <cell r="H1111" t="str">
            <v>TOIGONBAEV</v>
          </cell>
          <cell r="I1111" t="str">
            <v>DAVID</v>
          </cell>
        </row>
        <row r="1112">
          <cell r="A1112">
            <v>8262</v>
          </cell>
          <cell r="B1112" t="str">
            <v>MEZS, ILMARS</v>
          </cell>
          <cell r="C1112">
            <v>372969</v>
          </cell>
          <cell r="D1112">
            <v>8262</v>
          </cell>
          <cell r="E1112" t="str">
            <v>372969</v>
          </cell>
          <cell r="F1112" t="str">
            <v>008262</v>
          </cell>
          <cell r="H1112" t="str">
            <v>MEZS</v>
          </cell>
          <cell r="I1112" t="str">
            <v>ILMARS</v>
          </cell>
        </row>
        <row r="1113">
          <cell r="A1113">
            <v>8263</v>
          </cell>
          <cell r="B1113" t="str">
            <v>POLATSIDE, VINETA</v>
          </cell>
          <cell r="C1113">
            <v>376925</v>
          </cell>
          <cell r="D1113">
            <v>8263</v>
          </cell>
          <cell r="E1113" t="str">
            <v>376925</v>
          </cell>
          <cell r="F1113" t="str">
            <v>008263</v>
          </cell>
          <cell r="H1113" t="str">
            <v>POLATSIDE</v>
          </cell>
          <cell r="I1113" t="str">
            <v>VINETA</v>
          </cell>
        </row>
        <row r="1114">
          <cell r="A1114">
            <v>8264</v>
          </cell>
          <cell r="B1114" t="str">
            <v>SKUBURE, INESE</v>
          </cell>
          <cell r="C1114">
            <v>376924</v>
          </cell>
          <cell r="D1114">
            <v>8264</v>
          </cell>
          <cell r="E1114" t="str">
            <v>376924</v>
          </cell>
          <cell r="F1114" t="str">
            <v>008264</v>
          </cell>
          <cell r="H1114" t="str">
            <v>SKUBURE</v>
          </cell>
          <cell r="I1114" t="str">
            <v>INESE</v>
          </cell>
        </row>
        <row r="1115">
          <cell r="A1115">
            <v>8265</v>
          </cell>
          <cell r="B1115" t="str">
            <v>STARE, HELENA</v>
          </cell>
          <cell r="C1115">
            <v>376923</v>
          </cell>
          <cell r="D1115">
            <v>8265</v>
          </cell>
          <cell r="E1115" t="str">
            <v>376923</v>
          </cell>
          <cell r="F1115" t="str">
            <v>008265</v>
          </cell>
          <cell r="H1115" t="str">
            <v>STARE</v>
          </cell>
          <cell r="I1115" t="str">
            <v>HELENA</v>
          </cell>
        </row>
        <row r="1116">
          <cell r="A1116">
            <v>8293</v>
          </cell>
          <cell r="B1116" t="str">
            <v>AHMED, ABDUNASSER</v>
          </cell>
          <cell r="C1116">
            <v>376928</v>
          </cell>
          <cell r="D1116">
            <v>8293</v>
          </cell>
          <cell r="E1116" t="str">
            <v>376928</v>
          </cell>
          <cell r="F1116" t="str">
            <v>008293</v>
          </cell>
          <cell r="H1116" t="str">
            <v>AHMED</v>
          </cell>
          <cell r="I1116" t="str">
            <v>ABDUNASSER</v>
          </cell>
        </row>
        <row r="1117">
          <cell r="A1117">
            <v>8297</v>
          </cell>
          <cell r="B1117" t="str">
            <v>EL MESALATI, MANSOUR</v>
          </cell>
          <cell r="C1117">
            <v>376929</v>
          </cell>
          <cell r="D1117">
            <v>8297</v>
          </cell>
          <cell r="E1117" t="str">
            <v>376929</v>
          </cell>
          <cell r="F1117" t="str">
            <v>008297</v>
          </cell>
          <cell r="H1117" t="str">
            <v>EL MESALATI</v>
          </cell>
          <cell r="I1117" t="str">
            <v>MANSOUR</v>
          </cell>
        </row>
        <row r="1118">
          <cell r="A1118">
            <v>8304</v>
          </cell>
          <cell r="B1118" t="str">
            <v>ERENTAITE, RASA</v>
          </cell>
          <cell r="C1118">
            <v>376921</v>
          </cell>
          <cell r="D1118">
            <v>8304</v>
          </cell>
          <cell r="E1118" t="str">
            <v>376921</v>
          </cell>
          <cell r="F1118" t="str">
            <v>008304</v>
          </cell>
          <cell r="H1118" t="str">
            <v>ERENTAITE</v>
          </cell>
          <cell r="I1118" t="str">
            <v>RASA</v>
          </cell>
        </row>
        <row r="1119">
          <cell r="A1119">
            <v>8305</v>
          </cell>
          <cell r="B1119" t="str">
            <v>JERSOVAS, MANTAS</v>
          </cell>
          <cell r="C1119">
            <v>376922</v>
          </cell>
          <cell r="D1119">
            <v>8305</v>
          </cell>
          <cell r="E1119" t="str">
            <v>376922</v>
          </cell>
          <cell r="F1119" t="str">
            <v>008305</v>
          </cell>
          <cell r="H1119" t="str">
            <v>JERSOVAS</v>
          </cell>
          <cell r="I1119" t="str">
            <v>MANTAS</v>
          </cell>
        </row>
        <row r="1120">
          <cell r="A1120">
            <v>8311</v>
          </cell>
          <cell r="B1120" t="str">
            <v>SIPAVICIENE, AUDRA</v>
          </cell>
          <cell r="C1120">
            <v>377470</v>
          </cell>
          <cell r="D1120">
            <v>8311</v>
          </cell>
          <cell r="E1120" t="str">
            <v>377470</v>
          </cell>
          <cell r="F1120" t="str">
            <v>008311</v>
          </cell>
          <cell r="H1120" t="str">
            <v>SIPAVICIENE</v>
          </cell>
          <cell r="I1120" t="str">
            <v>AUDRA</v>
          </cell>
        </row>
        <row r="1121">
          <cell r="A1121">
            <v>8315</v>
          </cell>
          <cell r="B1121" t="str">
            <v>BANCOTOVSKI, VIKTOR</v>
          </cell>
          <cell r="C1121">
            <v>377469</v>
          </cell>
          <cell r="D1121">
            <v>8315</v>
          </cell>
          <cell r="E1121" t="str">
            <v>377469</v>
          </cell>
          <cell r="F1121" t="str">
            <v>008315</v>
          </cell>
          <cell r="H1121" t="str">
            <v>BANCOTOVSKI</v>
          </cell>
          <cell r="I1121" t="str">
            <v>VIKTOR</v>
          </cell>
        </row>
        <row r="1122">
          <cell r="A1122">
            <v>8316</v>
          </cell>
          <cell r="B1122" t="str">
            <v>BOZINOVSKA PETRUSE, VS SONJA</v>
          </cell>
          <cell r="C1122">
            <v>377468</v>
          </cell>
          <cell r="D1122">
            <v>8316</v>
          </cell>
          <cell r="E1122" t="str">
            <v>377468</v>
          </cell>
          <cell r="F1122" t="str">
            <v>008316</v>
          </cell>
          <cell r="H1122" t="str">
            <v>BOZINOVSKA PETRUSE</v>
          </cell>
          <cell r="I1122" t="str">
            <v>VS SONJA</v>
          </cell>
        </row>
        <row r="1123">
          <cell r="A1123">
            <v>8319</v>
          </cell>
          <cell r="B1123" t="str">
            <v>GJOSEV, SLOBODAN</v>
          </cell>
          <cell r="C1123">
            <v>377466</v>
          </cell>
          <cell r="D1123">
            <v>8319</v>
          </cell>
          <cell r="E1123" t="str">
            <v>377466</v>
          </cell>
          <cell r="F1123" t="str">
            <v>008319</v>
          </cell>
          <cell r="H1123" t="str">
            <v>GJOSEV</v>
          </cell>
          <cell r="I1123" t="str">
            <v>SLOBODAN</v>
          </cell>
        </row>
        <row r="1124">
          <cell r="A1124">
            <v>8320</v>
          </cell>
          <cell r="B1124" t="str">
            <v>GJOSEVA, CVETANKA</v>
          </cell>
          <cell r="C1124">
            <v>376913</v>
          </cell>
          <cell r="D1124">
            <v>8320</v>
          </cell>
          <cell r="E1124" t="str">
            <v>376913</v>
          </cell>
          <cell r="F1124" t="str">
            <v>008320</v>
          </cell>
          <cell r="H1124" t="str">
            <v>GJOSEVA</v>
          </cell>
          <cell r="I1124" t="str">
            <v>CVETANKA</v>
          </cell>
        </row>
        <row r="1125">
          <cell r="A1125">
            <v>8323</v>
          </cell>
          <cell r="B1125" t="str">
            <v>HADZIABDULI PALOSHI, DRITA</v>
          </cell>
          <cell r="C1125">
            <v>377465</v>
          </cell>
          <cell r="D1125">
            <v>8323</v>
          </cell>
          <cell r="E1125" t="str">
            <v>377465</v>
          </cell>
          <cell r="F1125" t="str">
            <v>008323</v>
          </cell>
          <cell r="H1125" t="str">
            <v>HADZIABDULI PALOSHI</v>
          </cell>
          <cell r="I1125" t="str">
            <v>DRITA</v>
          </cell>
        </row>
        <row r="1126">
          <cell r="A1126">
            <v>8324</v>
          </cell>
          <cell r="B1126" t="str">
            <v>JAMAKOVA MIRKOVA, IVANKA</v>
          </cell>
          <cell r="C1126">
            <v>377464</v>
          </cell>
          <cell r="D1126">
            <v>8324</v>
          </cell>
          <cell r="E1126" t="str">
            <v>377464</v>
          </cell>
          <cell r="F1126" t="str">
            <v>008324</v>
          </cell>
          <cell r="H1126" t="str">
            <v>JAMAKOVA MIRKOVA</v>
          </cell>
          <cell r="I1126" t="str">
            <v>IVANKA</v>
          </cell>
        </row>
        <row r="1127">
          <cell r="A1127">
            <v>8325</v>
          </cell>
          <cell r="B1127" t="str">
            <v>KISKINOVA, VALENTINA</v>
          </cell>
          <cell r="C1127">
            <v>377444</v>
          </cell>
          <cell r="D1127">
            <v>8325</v>
          </cell>
          <cell r="E1127" t="str">
            <v>377444</v>
          </cell>
          <cell r="F1127" t="str">
            <v>008325</v>
          </cell>
          <cell r="H1127" t="str">
            <v>KISKINOVA</v>
          </cell>
          <cell r="I1127" t="str">
            <v>VALENTINA</v>
          </cell>
        </row>
        <row r="1128">
          <cell r="A1128">
            <v>8326</v>
          </cell>
          <cell r="B1128" t="str">
            <v>KRASIK, JELENA</v>
          </cell>
          <cell r="C1128">
            <v>376917</v>
          </cell>
          <cell r="D1128">
            <v>8326</v>
          </cell>
          <cell r="E1128" t="str">
            <v>376917</v>
          </cell>
          <cell r="F1128" t="str">
            <v>008326</v>
          </cell>
          <cell r="H1128" t="str">
            <v>KRASIK</v>
          </cell>
          <cell r="I1128" t="str">
            <v>JELENA</v>
          </cell>
        </row>
        <row r="1129">
          <cell r="A1129">
            <v>8327</v>
          </cell>
          <cell r="B1129" t="str">
            <v>LAZAROVA, VENERA</v>
          </cell>
          <cell r="C1129">
            <v>377463</v>
          </cell>
          <cell r="D1129">
            <v>8327</v>
          </cell>
          <cell r="E1129" t="str">
            <v>377463</v>
          </cell>
          <cell r="F1129" t="str">
            <v>008327</v>
          </cell>
          <cell r="H1129" t="str">
            <v>LAZAROVA</v>
          </cell>
          <cell r="I1129" t="str">
            <v>VENERA</v>
          </cell>
        </row>
        <row r="1130">
          <cell r="A1130">
            <v>8328</v>
          </cell>
          <cell r="B1130" t="str">
            <v>LOLOVSKI, SOTIR</v>
          </cell>
          <cell r="C1130">
            <v>376915</v>
          </cell>
          <cell r="D1130">
            <v>8328</v>
          </cell>
          <cell r="E1130" t="str">
            <v>376915</v>
          </cell>
          <cell r="F1130" t="str">
            <v>008328</v>
          </cell>
          <cell r="H1130" t="str">
            <v>LOLOVSKI</v>
          </cell>
          <cell r="I1130" t="str">
            <v>SOTIR</v>
          </cell>
        </row>
        <row r="1131">
          <cell r="A1131">
            <v>8330</v>
          </cell>
          <cell r="B1131" t="str">
            <v>MISKOVSKA STOJKOVSKA, VERA</v>
          </cell>
          <cell r="C1131">
            <v>377462</v>
          </cell>
          <cell r="D1131">
            <v>8330</v>
          </cell>
          <cell r="E1131" t="str">
            <v>377462</v>
          </cell>
          <cell r="F1131" t="str">
            <v>008330</v>
          </cell>
          <cell r="H1131" t="str">
            <v>MISKOVSKA STOJKOVSKA</v>
          </cell>
          <cell r="I1131" t="str">
            <v>VERA</v>
          </cell>
        </row>
        <row r="1132">
          <cell r="A1132">
            <v>8331</v>
          </cell>
          <cell r="B1132" t="str">
            <v>NASTOVSKA BRDAROSKA, BILJANA</v>
          </cell>
          <cell r="C1132">
            <v>376916</v>
          </cell>
          <cell r="D1132">
            <v>8331</v>
          </cell>
          <cell r="E1132" t="str">
            <v>376916</v>
          </cell>
          <cell r="F1132" t="str">
            <v>008331</v>
          </cell>
          <cell r="H1132" t="str">
            <v>NASTOVSKA BRDAROSKA</v>
          </cell>
          <cell r="I1132" t="str">
            <v>BILJANA</v>
          </cell>
        </row>
        <row r="1133">
          <cell r="A1133">
            <v>8332</v>
          </cell>
          <cell r="B1133" t="str">
            <v>NIKOLOVSKA, MARIJA</v>
          </cell>
          <cell r="C1133">
            <v>372988</v>
          </cell>
          <cell r="D1133">
            <v>8332</v>
          </cell>
          <cell r="E1133" t="str">
            <v>372988</v>
          </cell>
          <cell r="F1133" t="str">
            <v>008332</v>
          </cell>
          <cell r="H1133" t="str">
            <v>NIKOLOVSKA</v>
          </cell>
          <cell r="I1133" t="str">
            <v>MARIJA</v>
          </cell>
        </row>
        <row r="1134">
          <cell r="A1134">
            <v>8333</v>
          </cell>
          <cell r="B1134" t="str">
            <v>PAUNOVIC BISEVAC, IVONA</v>
          </cell>
          <cell r="C1134">
            <v>376319</v>
          </cell>
          <cell r="D1134">
            <v>8333</v>
          </cell>
          <cell r="E1134" t="str">
            <v>376319</v>
          </cell>
          <cell r="F1134" t="str">
            <v>008333</v>
          </cell>
          <cell r="H1134" t="str">
            <v>PAUNOVIC BISEVAC</v>
          </cell>
          <cell r="I1134" t="str">
            <v>IVONA</v>
          </cell>
        </row>
        <row r="1135">
          <cell r="A1135">
            <v>8339</v>
          </cell>
          <cell r="B1135" t="str">
            <v>ZAKOSKA, IVONA</v>
          </cell>
          <cell r="C1135">
            <v>376918</v>
          </cell>
          <cell r="D1135">
            <v>8339</v>
          </cell>
          <cell r="E1135" t="str">
            <v>376918</v>
          </cell>
          <cell r="F1135" t="str">
            <v>008339</v>
          </cell>
          <cell r="H1135" t="str">
            <v>ZAKOSKA</v>
          </cell>
          <cell r="I1135" t="str">
            <v>IVONA</v>
          </cell>
        </row>
        <row r="1136">
          <cell r="A1136">
            <v>8340</v>
          </cell>
          <cell r="B1136" t="str">
            <v>ZAKOVSKA, SUZANA</v>
          </cell>
          <cell r="C1136">
            <v>377461</v>
          </cell>
          <cell r="D1136">
            <v>8340</v>
          </cell>
          <cell r="E1136" t="str">
            <v>377461</v>
          </cell>
          <cell r="F1136" t="str">
            <v>008340</v>
          </cell>
          <cell r="H1136" t="str">
            <v>ZAKOVSKA</v>
          </cell>
          <cell r="I1136" t="str">
            <v>SUZANA</v>
          </cell>
        </row>
        <row r="1137">
          <cell r="A1137">
            <v>8341</v>
          </cell>
          <cell r="B1137" t="str">
            <v>ZIVKOVIC, ZORAN</v>
          </cell>
          <cell r="C1137">
            <v>377460</v>
          </cell>
          <cell r="D1137">
            <v>8341</v>
          </cell>
          <cell r="E1137" t="str">
            <v>377460</v>
          </cell>
          <cell r="F1137" t="str">
            <v>008341</v>
          </cell>
          <cell r="H1137" t="str">
            <v>ZIVKOVIC</v>
          </cell>
          <cell r="I1137" t="str">
            <v>ZORAN</v>
          </cell>
        </row>
        <row r="1138">
          <cell r="A1138">
            <v>8353</v>
          </cell>
          <cell r="B1138" t="str">
            <v>BALAN, NELI</v>
          </cell>
          <cell r="C1138">
            <v>376897</v>
          </cell>
          <cell r="D1138">
            <v>8353</v>
          </cell>
          <cell r="E1138" t="str">
            <v>376897</v>
          </cell>
          <cell r="F1138" t="str">
            <v>008353</v>
          </cell>
          <cell r="H1138" t="str">
            <v>BALAN</v>
          </cell>
          <cell r="I1138" t="str">
            <v>NELI</v>
          </cell>
        </row>
        <row r="1139">
          <cell r="A1139">
            <v>8354</v>
          </cell>
          <cell r="B1139" t="str">
            <v>BALAN, MARCEL</v>
          </cell>
          <cell r="C1139">
            <v>376910</v>
          </cell>
          <cell r="D1139">
            <v>8354</v>
          </cell>
          <cell r="E1139" t="str">
            <v>376910</v>
          </cell>
          <cell r="F1139" t="str">
            <v>008354</v>
          </cell>
          <cell r="H1139" t="str">
            <v>BALAN</v>
          </cell>
          <cell r="I1139" t="str">
            <v>MARCEL</v>
          </cell>
        </row>
        <row r="1140">
          <cell r="A1140">
            <v>8358</v>
          </cell>
          <cell r="B1140" t="str">
            <v>CHIOSA, IGOR</v>
          </cell>
          <cell r="C1140">
            <v>376905</v>
          </cell>
          <cell r="D1140">
            <v>8358</v>
          </cell>
          <cell r="E1140" t="str">
            <v>376905</v>
          </cell>
          <cell r="F1140" t="str">
            <v>008358</v>
          </cell>
          <cell r="H1140" t="str">
            <v>CHIOSA</v>
          </cell>
          <cell r="I1140" t="str">
            <v>IGOR</v>
          </cell>
        </row>
        <row r="1141">
          <cell r="A1141">
            <v>8361</v>
          </cell>
          <cell r="B1141" t="str">
            <v>CRETU, GHENADIE</v>
          </cell>
          <cell r="C1141">
            <v>376892</v>
          </cell>
          <cell r="D1141">
            <v>8361</v>
          </cell>
          <cell r="E1141" t="str">
            <v>376892</v>
          </cell>
          <cell r="F1141" t="str">
            <v>008361</v>
          </cell>
          <cell r="H1141" t="str">
            <v>CRETU</v>
          </cell>
          <cell r="I1141" t="str">
            <v>GHENADIE</v>
          </cell>
        </row>
        <row r="1142">
          <cell r="A1142">
            <v>8362</v>
          </cell>
          <cell r="B1142" t="str">
            <v>DIGORI, SVETLANA</v>
          </cell>
          <cell r="C1142">
            <v>376898</v>
          </cell>
          <cell r="D1142">
            <v>8362</v>
          </cell>
          <cell r="E1142" t="str">
            <v>376898</v>
          </cell>
          <cell r="F1142" t="str">
            <v>008362</v>
          </cell>
          <cell r="H1142" t="str">
            <v>DIGORI</v>
          </cell>
          <cell r="I1142" t="str">
            <v>SVETLANA</v>
          </cell>
        </row>
        <row r="1143">
          <cell r="A1143">
            <v>8368</v>
          </cell>
          <cell r="B1143" t="str">
            <v>GOREA, DORIAN</v>
          </cell>
          <cell r="C1143">
            <v>376894</v>
          </cell>
          <cell r="D1143">
            <v>8368</v>
          </cell>
          <cell r="E1143" t="str">
            <v>376894</v>
          </cell>
          <cell r="F1143" t="str">
            <v>008368</v>
          </cell>
          <cell r="H1143" t="str">
            <v>GOREA</v>
          </cell>
          <cell r="I1143" t="str">
            <v>DORIAN</v>
          </cell>
        </row>
        <row r="1144">
          <cell r="A1144">
            <v>8371</v>
          </cell>
          <cell r="B1144" t="str">
            <v>JARDAN, TATIANA</v>
          </cell>
          <cell r="C1144">
            <v>376895</v>
          </cell>
          <cell r="D1144">
            <v>8371</v>
          </cell>
          <cell r="E1144" t="str">
            <v>376895</v>
          </cell>
          <cell r="F1144" t="str">
            <v>008371</v>
          </cell>
          <cell r="H1144" t="str">
            <v>JARDAN</v>
          </cell>
          <cell r="I1144" t="str">
            <v>TATIANA</v>
          </cell>
        </row>
        <row r="1145">
          <cell r="A1145">
            <v>8372</v>
          </cell>
          <cell r="B1145" t="str">
            <v>LAZO, SERGIU</v>
          </cell>
          <cell r="C1145">
            <v>376906</v>
          </cell>
          <cell r="D1145">
            <v>8372</v>
          </cell>
          <cell r="E1145" t="str">
            <v>376906</v>
          </cell>
          <cell r="F1145" t="str">
            <v>008372</v>
          </cell>
          <cell r="H1145" t="str">
            <v>LAZO</v>
          </cell>
          <cell r="I1145" t="str">
            <v>SERGIU</v>
          </cell>
        </row>
        <row r="1146">
          <cell r="A1146">
            <v>8373</v>
          </cell>
          <cell r="B1146" t="str">
            <v>LIPCANU, DUMITRU</v>
          </cell>
          <cell r="C1146">
            <v>376900</v>
          </cell>
          <cell r="D1146">
            <v>8373</v>
          </cell>
          <cell r="E1146" t="str">
            <v>376900</v>
          </cell>
          <cell r="F1146" t="str">
            <v>008373</v>
          </cell>
          <cell r="H1146" t="str">
            <v>LIPCANU</v>
          </cell>
          <cell r="I1146" t="str">
            <v>DUMITRU</v>
          </cell>
        </row>
        <row r="1147">
          <cell r="A1147">
            <v>8374</v>
          </cell>
          <cell r="B1147" t="str">
            <v>LUPASCO, CORINA</v>
          </cell>
          <cell r="C1147">
            <v>376903</v>
          </cell>
          <cell r="D1147">
            <v>8374</v>
          </cell>
          <cell r="E1147" t="str">
            <v>376903</v>
          </cell>
          <cell r="F1147" t="str">
            <v>008374</v>
          </cell>
          <cell r="H1147" t="str">
            <v>LUPASCO</v>
          </cell>
          <cell r="I1147" t="str">
            <v>CORINA</v>
          </cell>
        </row>
        <row r="1148">
          <cell r="A1148">
            <v>8375</v>
          </cell>
          <cell r="B1148" t="str">
            <v>LUPASCO, ROMAN</v>
          </cell>
          <cell r="C1148">
            <v>376909</v>
          </cell>
          <cell r="D1148">
            <v>8375</v>
          </cell>
          <cell r="E1148" t="str">
            <v>376909</v>
          </cell>
          <cell r="F1148" t="str">
            <v>008375</v>
          </cell>
          <cell r="H1148" t="str">
            <v>LUPASCO</v>
          </cell>
          <cell r="I1148" t="str">
            <v>ROMAN</v>
          </cell>
        </row>
        <row r="1149">
          <cell r="A1149">
            <v>8376</v>
          </cell>
          <cell r="B1149" t="str">
            <v>LUTENCO, VICTOR</v>
          </cell>
          <cell r="C1149">
            <v>376893</v>
          </cell>
          <cell r="D1149">
            <v>8376</v>
          </cell>
          <cell r="E1149" t="str">
            <v>376893</v>
          </cell>
          <cell r="F1149" t="str">
            <v>008376</v>
          </cell>
          <cell r="H1149" t="str">
            <v>LUTENCO</v>
          </cell>
          <cell r="I1149" t="str">
            <v>VICTOR</v>
          </cell>
        </row>
        <row r="1150">
          <cell r="A1150">
            <v>8379</v>
          </cell>
          <cell r="B1150" t="str">
            <v>MOISEVICI, VICTORIA</v>
          </cell>
          <cell r="C1150">
            <v>376902</v>
          </cell>
          <cell r="D1150">
            <v>8379</v>
          </cell>
          <cell r="E1150" t="str">
            <v>376902</v>
          </cell>
          <cell r="F1150" t="str">
            <v>008379</v>
          </cell>
          <cell r="H1150" t="str">
            <v>MOISEVICI</v>
          </cell>
          <cell r="I1150" t="str">
            <v>VICTORIA</v>
          </cell>
        </row>
        <row r="1151">
          <cell r="A1151">
            <v>8380</v>
          </cell>
          <cell r="B1151" t="str">
            <v>MOISEVICI, NATALIA</v>
          </cell>
          <cell r="C1151">
            <v>376911</v>
          </cell>
          <cell r="D1151">
            <v>8380</v>
          </cell>
          <cell r="E1151" t="str">
            <v>376911</v>
          </cell>
          <cell r="F1151" t="str">
            <v>008380</v>
          </cell>
          <cell r="H1151" t="str">
            <v>MOISEVICI</v>
          </cell>
          <cell r="I1151" t="str">
            <v>NATALIA</v>
          </cell>
        </row>
        <row r="1152">
          <cell r="A1152">
            <v>8384</v>
          </cell>
          <cell r="B1152" t="str">
            <v>POJOGA, GHEORGHE</v>
          </cell>
          <cell r="C1152">
            <v>376901</v>
          </cell>
          <cell r="D1152">
            <v>8384</v>
          </cell>
          <cell r="E1152" t="str">
            <v>376901</v>
          </cell>
          <cell r="F1152" t="str">
            <v>008384</v>
          </cell>
          <cell r="H1152" t="str">
            <v>POJOGA</v>
          </cell>
          <cell r="I1152" t="str">
            <v>GHEORGHE</v>
          </cell>
        </row>
        <row r="1153">
          <cell r="A1153">
            <v>8386</v>
          </cell>
          <cell r="B1153" t="str">
            <v>RACILA, DUMITRU</v>
          </cell>
          <cell r="C1153">
            <v>376896</v>
          </cell>
          <cell r="D1153">
            <v>8386</v>
          </cell>
          <cell r="E1153" t="str">
            <v>376896</v>
          </cell>
          <cell r="F1153" t="str">
            <v>008386</v>
          </cell>
          <cell r="H1153" t="str">
            <v>RACILA</v>
          </cell>
          <cell r="I1153" t="str">
            <v>DUMITRU</v>
          </cell>
        </row>
        <row r="1154">
          <cell r="A1154">
            <v>8387</v>
          </cell>
          <cell r="B1154" t="str">
            <v>ROTARU, STELA</v>
          </cell>
          <cell r="C1154">
            <v>376904</v>
          </cell>
          <cell r="D1154">
            <v>8387</v>
          </cell>
          <cell r="E1154" t="str">
            <v>376904</v>
          </cell>
          <cell r="F1154" t="str">
            <v>008387</v>
          </cell>
          <cell r="H1154" t="str">
            <v>ROTARU</v>
          </cell>
          <cell r="I1154" t="str">
            <v>STELA</v>
          </cell>
        </row>
        <row r="1155">
          <cell r="A1155">
            <v>8390</v>
          </cell>
          <cell r="B1155" t="str">
            <v>TERZIOGLO, SIMION</v>
          </cell>
          <cell r="C1155">
            <v>376912</v>
          </cell>
          <cell r="D1155">
            <v>8390</v>
          </cell>
          <cell r="E1155" t="str">
            <v>376912</v>
          </cell>
          <cell r="F1155" t="str">
            <v>008390</v>
          </cell>
          <cell r="H1155" t="str">
            <v>TERZIOGLO</v>
          </cell>
          <cell r="I1155" t="str">
            <v>SIMION</v>
          </cell>
        </row>
        <row r="1156">
          <cell r="A1156">
            <v>8391</v>
          </cell>
          <cell r="B1156" t="str">
            <v>TODOROVA, IRINA</v>
          </cell>
          <cell r="C1156">
            <v>376907</v>
          </cell>
          <cell r="D1156">
            <v>8391</v>
          </cell>
          <cell r="E1156" t="str">
            <v>376907</v>
          </cell>
          <cell r="F1156" t="str">
            <v>008391</v>
          </cell>
          <cell r="H1156" t="str">
            <v>TODOROVA</v>
          </cell>
          <cell r="I1156" t="str">
            <v>IRINA</v>
          </cell>
        </row>
        <row r="1157">
          <cell r="A1157">
            <v>8392</v>
          </cell>
          <cell r="B1157" t="str">
            <v>TURCOV, GHENADIE</v>
          </cell>
          <cell r="C1157">
            <v>376908</v>
          </cell>
          <cell r="D1157">
            <v>8392</v>
          </cell>
          <cell r="E1157" t="str">
            <v>376908</v>
          </cell>
          <cell r="F1157" t="str">
            <v>008392</v>
          </cell>
          <cell r="H1157" t="str">
            <v>TURCOV</v>
          </cell>
          <cell r="I1157" t="str">
            <v>GHENADIE</v>
          </cell>
        </row>
        <row r="1158">
          <cell r="A1158">
            <v>8522</v>
          </cell>
          <cell r="B1158" t="str">
            <v>RASHID, ARSHAD</v>
          </cell>
          <cell r="C1158">
            <v>376326</v>
          </cell>
          <cell r="D1158">
            <v>8522</v>
          </cell>
          <cell r="E1158" t="str">
            <v>376326</v>
          </cell>
          <cell r="F1158" t="str">
            <v>008522</v>
          </cell>
          <cell r="H1158" t="str">
            <v>RASHID</v>
          </cell>
          <cell r="I1158" t="str">
            <v>ARSHAD</v>
          </cell>
        </row>
        <row r="1159">
          <cell r="A1159">
            <v>8551</v>
          </cell>
          <cell r="B1159" t="str">
            <v>AHMED, NISAR</v>
          </cell>
          <cell r="C1159">
            <v>376870</v>
          </cell>
          <cell r="D1159">
            <v>8551</v>
          </cell>
          <cell r="E1159" t="str">
            <v>376870</v>
          </cell>
          <cell r="F1159" t="str">
            <v>008551</v>
          </cell>
          <cell r="H1159" t="str">
            <v>AHMED</v>
          </cell>
          <cell r="I1159" t="str">
            <v>NISAR</v>
          </cell>
        </row>
        <row r="1160">
          <cell r="A1160">
            <v>8555</v>
          </cell>
          <cell r="B1160" t="str">
            <v>ASHFAQ, SOBIA</v>
          </cell>
          <cell r="C1160">
            <v>376884</v>
          </cell>
          <cell r="D1160">
            <v>8555</v>
          </cell>
          <cell r="E1160" t="str">
            <v>376884</v>
          </cell>
          <cell r="F1160" t="str">
            <v>008555</v>
          </cell>
          <cell r="H1160" t="str">
            <v>ASHFAQ</v>
          </cell>
          <cell r="I1160" t="str">
            <v>SOBIA</v>
          </cell>
        </row>
        <row r="1161">
          <cell r="A1161">
            <v>8560</v>
          </cell>
          <cell r="B1161" t="str">
            <v>DASS, MUNAWER</v>
          </cell>
          <cell r="C1161">
            <v>376874</v>
          </cell>
          <cell r="D1161">
            <v>8560</v>
          </cell>
          <cell r="E1161" t="str">
            <v>376874</v>
          </cell>
          <cell r="F1161" t="str">
            <v>008560</v>
          </cell>
          <cell r="H1161" t="str">
            <v>DASS</v>
          </cell>
          <cell r="I1161" t="str">
            <v>MUNAWER</v>
          </cell>
        </row>
        <row r="1162">
          <cell r="A1162">
            <v>8563</v>
          </cell>
          <cell r="B1162" t="str">
            <v>FAKHRI, NAHEED</v>
          </cell>
          <cell r="C1162">
            <v>376882</v>
          </cell>
          <cell r="D1162">
            <v>8563</v>
          </cell>
          <cell r="E1162" t="str">
            <v>376882</v>
          </cell>
          <cell r="F1162" t="str">
            <v>008563</v>
          </cell>
          <cell r="H1162" t="str">
            <v>FAKHRI</v>
          </cell>
          <cell r="I1162" t="str">
            <v>NAHEED</v>
          </cell>
        </row>
        <row r="1163">
          <cell r="A1163">
            <v>8564</v>
          </cell>
          <cell r="B1163" t="str">
            <v>FAROOQ, AHMED KHALID</v>
          </cell>
          <cell r="C1163">
            <v>376881</v>
          </cell>
          <cell r="D1163">
            <v>8564</v>
          </cell>
          <cell r="E1163" t="str">
            <v>376881</v>
          </cell>
          <cell r="F1163" t="str">
            <v>008564</v>
          </cell>
          <cell r="H1163" t="str">
            <v>FAROOQ</v>
          </cell>
          <cell r="I1163" t="str">
            <v>AHMED KHALID</v>
          </cell>
        </row>
        <row r="1164">
          <cell r="A1164">
            <v>8566</v>
          </cell>
          <cell r="B1164" t="str">
            <v>IQBAL, SADAF</v>
          </cell>
          <cell r="C1164">
            <v>376885</v>
          </cell>
          <cell r="D1164">
            <v>8566</v>
          </cell>
          <cell r="E1164" t="str">
            <v>376885</v>
          </cell>
          <cell r="F1164" t="str">
            <v>008566</v>
          </cell>
          <cell r="H1164" t="str">
            <v>IQBAL</v>
          </cell>
          <cell r="I1164" t="str">
            <v>SADAF</v>
          </cell>
        </row>
        <row r="1165">
          <cell r="A1165">
            <v>8570</v>
          </cell>
          <cell r="B1165" t="str">
            <v>JAVED, KASHIF</v>
          </cell>
          <cell r="C1165">
            <v>376878</v>
          </cell>
          <cell r="D1165">
            <v>8570</v>
          </cell>
          <cell r="E1165" t="str">
            <v>376878</v>
          </cell>
          <cell r="F1165" t="str">
            <v>008570</v>
          </cell>
          <cell r="H1165" t="str">
            <v>JAVED</v>
          </cell>
          <cell r="I1165" t="str">
            <v>KASHIF</v>
          </cell>
        </row>
        <row r="1166">
          <cell r="A1166">
            <v>8571</v>
          </cell>
          <cell r="B1166" t="str">
            <v>JOSEPH, NAVEED PASCAL</v>
          </cell>
          <cell r="C1166">
            <v>376880</v>
          </cell>
          <cell r="D1166">
            <v>8571</v>
          </cell>
          <cell r="E1166" t="str">
            <v>376880</v>
          </cell>
          <cell r="F1166" t="str">
            <v>008571</v>
          </cell>
          <cell r="H1166" t="str">
            <v>JOSEPH</v>
          </cell>
          <cell r="I1166" t="str">
            <v>NAVEED PASCAL</v>
          </cell>
        </row>
        <row r="1167">
          <cell r="A1167">
            <v>8572</v>
          </cell>
          <cell r="B1167" t="str">
            <v>KASHIF, ASMA</v>
          </cell>
          <cell r="C1167">
            <v>376879</v>
          </cell>
          <cell r="D1167">
            <v>8572</v>
          </cell>
          <cell r="E1167" t="str">
            <v>376879</v>
          </cell>
          <cell r="F1167" t="str">
            <v>008572</v>
          </cell>
          <cell r="H1167" t="str">
            <v>KASHIF</v>
          </cell>
          <cell r="I1167" t="str">
            <v>ASMA</v>
          </cell>
        </row>
        <row r="1168">
          <cell r="A1168">
            <v>8579</v>
          </cell>
          <cell r="B1168" t="str">
            <v>KHAN, BAKHTIAR</v>
          </cell>
          <cell r="C1168">
            <v>376877</v>
          </cell>
          <cell r="D1168">
            <v>8579</v>
          </cell>
          <cell r="E1168" t="str">
            <v>376877</v>
          </cell>
          <cell r="F1168" t="str">
            <v>008579</v>
          </cell>
          <cell r="H1168" t="str">
            <v>KHAN</v>
          </cell>
          <cell r="I1168" t="str">
            <v>BAKHTIAR</v>
          </cell>
        </row>
        <row r="1169">
          <cell r="A1169">
            <v>8582</v>
          </cell>
          <cell r="B1169" t="str">
            <v>MAHMOOD, ASGHAR</v>
          </cell>
          <cell r="C1169">
            <v>376330</v>
          </cell>
          <cell r="D1169">
            <v>8582</v>
          </cell>
          <cell r="E1169" t="str">
            <v>376330</v>
          </cell>
          <cell r="F1169" t="str">
            <v>008582</v>
          </cell>
          <cell r="H1169" t="str">
            <v>MAHMOOD</v>
          </cell>
          <cell r="I1169" t="str">
            <v>ASGHAR</v>
          </cell>
        </row>
        <row r="1170">
          <cell r="A1170">
            <v>8590</v>
          </cell>
          <cell r="B1170" t="str">
            <v>MUHAMMAD, NOOR</v>
          </cell>
          <cell r="C1170">
            <v>376869</v>
          </cell>
          <cell r="D1170">
            <v>8590</v>
          </cell>
          <cell r="E1170" t="str">
            <v>376869</v>
          </cell>
          <cell r="F1170" t="str">
            <v>008590</v>
          </cell>
          <cell r="H1170" t="str">
            <v>MUHAMMAD</v>
          </cell>
          <cell r="I1170" t="str">
            <v>NOOR</v>
          </cell>
        </row>
        <row r="1171">
          <cell r="A1171">
            <v>8593</v>
          </cell>
          <cell r="B1171" t="str">
            <v>QASIM, FARIDA</v>
          </cell>
          <cell r="C1171">
            <v>376875</v>
          </cell>
          <cell r="D1171">
            <v>8593</v>
          </cell>
          <cell r="E1171" t="str">
            <v>376875</v>
          </cell>
          <cell r="F1171" t="str">
            <v>008593</v>
          </cell>
          <cell r="H1171" t="str">
            <v>QASIM</v>
          </cell>
          <cell r="I1171" t="str">
            <v>FARIDA</v>
          </cell>
        </row>
        <row r="1172">
          <cell r="A1172">
            <v>8595</v>
          </cell>
          <cell r="B1172" t="str">
            <v>RAZZAQ, ASIF</v>
          </cell>
          <cell r="C1172">
            <v>376886</v>
          </cell>
          <cell r="D1172">
            <v>8595</v>
          </cell>
          <cell r="E1172" t="str">
            <v>376886</v>
          </cell>
          <cell r="F1172" t="str">
            <v>008595</v>
          </cell>
          <cell r="H1172" t="str">
            <v>RAZZAQ</v>
          </cell>
          <cell r="I1172" t="str">
            <v>ASIF</v>
          </cell>
        </row>
        <row r="1173">
          <cell r="A1173">
            <v>8597</v>
          </cell>
          <cell r="B1173" t="str">
            <v>REHMAT, SALEEM</v>
          </cell>
          <cell r="C1173">
            <v>376863</v>
          </cell>
          <cell r="D1173">
            <v>8597</v>
          </cell>
          <cell r="E1173" t="str">
            <v>376863</v>
          </cell>
          <cell r="F1173" t="str">
            <v>008597</v>
          </cell>
          <cell r="H1173" t="str">
            <v>REHMAT</v>
          </cell>
          <cell r="I1173" t="str">
            <v>SALEEM</v>
          </cell>
        </row>
        <row r="1174">
          <cell r="A1174">
            <v>8600</v>
          </cell>
          <cell r="B1174" t="str">
            <v>SAEED, SYED MOHAMMAD MUDASSER</v>
          </cell>
          <cell r="C1174">
            <v>376883</v>
          </cell>
          <cell r="D1174">
            <v>8600</v>
          </cell>
          <cell r="E1174" t="str">
            <v>376883</v>
          </cell>
          <cell r="F1174" t="str">
            <v>008600</v>
          </cell>
          <cell r="H1174" t="str">
            <v>SAEED</v>
          </cell>
          <cell r="I1174" t="str">
            <v>SYED MOHAMMAD MUDASSER</v>
          </cell>
        </row>
        <row r="1175">
          <cell r="A1175">
            <v>8608</v>
          </cell>
          <cell r="B1175" t="str">
            <v>YOUNAS, MUHAMMAD</v>
          </cell>
          <cell r="C1175">
            <v>376873</v>
          </cell>
          <cell r="D1175">
            <v>8608</v>
          </cell>
          <cell r="E1175" t="str">
            <v>376873</v>
          </cell>
          <cell r="F1175" t="str">
            <v>008608</v>
          </cell>
          <cell r="H1175" t="str">
            <v>YOUNAS</v>
          </cell>
          <cell r="I1175" t="str">
            <v>MUHAMMAD</v>
          </cell>
        </row>
        <row r="1176">
          <cell r="A1176">
            <v>8610</v>
          </cell>
          <cell r="B1176" t="str">
            <v>ZAFAR, IRFAN</v>
          </cell>
          <cell r="C1176">
            <v>376331</v>
          </cell>
          <cell r="D1176">
            <v>8610</v>
          </cell>
          <cell r="E1176" t="str">
            <v>376331</v>
          </cell>
          <cell r="F1176" t="str">
            <v>008610</v>
          </cell>
          <cell r="H1176" t="str">
            <v>ZAFAR</v>
          </cell>
          <cell r="I1176" t="str">
            <v>IRFAN</v>
          </cell>
        </row>
        <row r="1177">
          <cell r="A1177">
            <v>8611</v>
          </cell>
          <cell r="B1177" t="str">
            <v>ZAMAN, MUHAMMAD</v>
          </cell>
          <cell r="C1177">
            <v>376871</v>
          </cell>
          <cell r="D1177">
            <v>8611</v>
          </cell>
          <cell r="E1177" t="str">
            <v>376871</v>
          </cell>
          <cell r="F1177" t="str">
            <v>008611</v>
          </cell>
          <cell r="H1177" t="str">
            <v>ZAMAN</v>
          </cell>
          <cell r="I1177" t="str">
            <v>MUHAMMAD</v>
          </cell>
        </row>
        <row r="1178">
          <cell r="A1178">
            <v>8639</v>
          </cell>
          <cell r="B1178" t="str">
            <v>MARWAT, SANAULLAH</v>
          </cell>
          <cell r="C1178">
            <v>376872</v>
          </cell>
          <cell r="D1178">
            <v>8639</v>
          </cell>
          <cell r="E1178" t="str">
            <v>376872</v>
          </cell>
          <cell r="F1178" t="str">
            <v>008639</v>
          </cell>
          <cell r="H1178" t="str">
            <v>MARWAT</v>
          </cell>
          <cell r="I1178" t="str">
            <v>SANAULLAH</v>
          </cell>
        </row>
        <row r="1179">
          <cell r="A1179">
            <v>8671</v>
          </cell>
          <cell r="B1179" t="str">
            <v>ABROJENA, ARNOLD</v>
          </cell>
          <cell r="C1179">
            <v>373501</v>
          </cell>
          <cell r="D1179">
            <v>8671</v>
          </cell>
          <cell r="E1179" t="str">
            <v>373501</v>
          </cell>
          <cell r="F1179" t="str">
            <v>008671</v>
          </cell>
          <cell r="H1179" t="str">
            <v>ABROJENA</v>
          </cell>
          <cell r="I1179" t="str">
            <v>ARNOLD</v>
          </cell>
        </row>
        <row r="1180">
          <cell r="A1180">
            <v>8673</v>
          </cell>
          <cell r="B1180" t="str">
            <v>AGUILA, ROSARIO</v>
          </cell>
          <cell r="C1180">
            <v>373502</v>
          </cell>
          <cell r="D1180">
            <v>8673</v>
          </cell>
          <cell r="E1180" t="str">
            <v>373502</v>
          </cell>
          <cell r="F1180" t="str">
            <v>008673</v>
          </cell>
          <cell r="H1180" t="str">
            <v>AGUILA</v>
          </cell>
          <cell r="I1180" t="str">
            <v>ROSARIO</v>
          </cell>
        </row>
        <row r="1181">
          <cell r="A1181">
            <v>8674</v>
          </cell>
          <cell r="B1181" t="str">
            <v>AGULAY, NAFREDI SYBIL</v>
          </cell>
          <cell r="C1181">
            <v>373503</v>
          </cell>
          <cell r="D1181">
            <v>8674</v>
          </cell>
          <cell r="E1181" t="str">
            <v>373503</v>
          </cell>
          <cell r="F1181" t="str">
            <v>008674</v>
          </cell>
          <cell r="H1181" t="str">
            <v>AGULAY</v>
          </cell>
          <cell r="I1181" t="str">
            <v>NAFREDI SYBIL</v>
          </cell>
        </row>
        <row r="1182">
          <cell r="A1182">
            <v>8679</v>
          </cell>
          <cell r="B1182" t="str">
            <v>AVELLANA, HAZEL ANNE</v>
          </cell>
          <cell r="C1182">
            <v>373505</v>
          </cell>
          <cell r="D1182">
            <v>8679</v>
          </cell>
          <cell r="E1182" t="str">
            <v>373505</v>
          </cell>
          <cell r="F1182" t="str">
            <v>008679</v>
          </cell>
          <cell r="H1182" t="str">
            <v>AVELLANA</v>
          </cell>
          <cell r="I1182" t="str">
            <v>HAZEL ANNE</v>
          </cell>
        </row>
        <row r="1183">
          <cell r="A1183">
            <v>8680</v>
          </cell>
          <cell r="B1183" t="str">
            <v>BASICAL, ZOSIMA</v>
          </cell>
          <cell r="C1183">
            <v>373518</v>
          </cell>
          <cell r="D1183">
            <v>8680</v>
          </cell>
          <cell r="E1183" t="str">
            <v>373518</v>
          </cell>
          <cell r="F1183" t="str">
            <v>008680</v>
          </cell>
          <cell r="H1183" t="str">
            <v>BASICAL</v>
          </cell>
          <cell r="I1183" t="str">
            <v>ZOSIMA</v>
          </cell>
        </row>
        <row r="1184">
          <cell r="A1184">
            <v>8681</v>
          </cell>
          <cell r="B1184" t="str">
            <v>BEÑAN, GLADYS</v>
          </cell>
          <cell r="C1184">
            <v>373506</v>
          </cell>
          <cell r="D1184">
            <v>8681</v>
          </cell>
          <cell r="E1184" t="str">
            <v>373506</v>
          </cell>
          <cell r="F1184" t="str">
            <v>008681</v>
          </cell>
          <cell r="H1184" t="str">
            <v>BEÑAN</v>
          </cell>
          <cell r="I1184" t="str">
            <v>GLADYS</v>
          </cell>
        </row>
        <row r="1185">
          <cell r="A1185">
            <v>8686</v>
          </cell>
          <cell r="B1185" t="str">
            <v>CALILAN, DENNISE IAN</v>
          </cell>
          <cell r="C1185">
            <v>373508</v>
          </cell>
          <cell r="D1185">
            <v>8686</v>
          </cell>
          <cell r="E1185" t="str">
            <v>373508</v>
          </cell>
          <cell r="F1185" t="str">
            <v>008686</v>
          </cell>
          <cell r="H1185" t="str">
            <v>CALILAN</v>
          </cell>
          <cell r="I1185" t="str">
            <v>DENNISE IAN</v>
          </cell>
        </row>
        <row r="1186">
          <cell r="A1186">
            <v>8687</v>
          </cell>
          <cell r="B1186" t="str">
            <v>CARAIG, EVELYN</v>
          </cell>
          <cell r="C1186">
            <v>373509</v>
          </cell>
          <cell r="D1186">
            <v>8687</v>
          </cell>
          <cell r="E1186" t="str">
            <v>373509</v>
          </cell>
          <cell r="F1186" t="str">
            <v>008687</v>
          </cell>
          <cell r="H1186" t="str">
            <v>CARAIG</v>
          </cell>
          <cell r="I1186" t="str">
            <v>EVELYN</v>
          </cell>
        </row>
        <row r="1187">
          <cell r="A1187">
            <v>8688</v>
          </cell>
          <cell r="B1187" t="str">
            <v>CARPIO, CARLOS JR.</v>
          </cell>
          <cell r="C1187">
            <v>373118</v>
          </cell>
          <cell r="D1187">
            <v>8688</v>
          </cell>
          <cell r="E1187" t="str">
            <v>373118</v>
          </cell>
          <cell r="F1187" t="str">
            <v>008688</v>
          </cell>
          <cell r="H1187" t="str">
            <v>CARPIO</v>
          </cell>
          <cell r="I1187" t="str">
            <v>CARLOS JR.</v>
          </cell>
        </row>
        <row r="1188">
          <cell r="A1188">
            <v>8689</v>
          </cell>
          <cell r="B1188" t="str">
            <v>CAUILAN, HAZEL</v>
          </cell>
          <cell r="C1188">
            <v>373510</v>
          </cell>
          <cell r="D1188">
            <v>8689</v>
          </cell>
          <cell r="E1188" t="str">
            <v>373510</v>
          </cell>
          <cell r="F1188" t="str">
            <v>008689</v>
          </cell>
          <cell r="H1188" t="str">
            <v>CAUILAN</v>
          </cell>
          <cell r="I1188" t="str">
            <v>HAZEL</v>
          </cell>
        </row>
        <row r="1189">
          <cell r="A1189">
            <v>8690</v>
          </cell>
          <cell r="B1189" t="str">
            <v>CELERIDAD, ANNA LIZA</v>
          </cell>
          <cell r="C1189">
            <v>373511</v>
          </cell>
          <cell r="D1189">
            <v>8690</v>
          </cell>
          <cell r="E1189" t="str">
            <v>373511</v>
          </cell>
          <cell r="F1189" t="str">
            <v>008690</v>
          </cell>
          <cell r="H1189" t="str">
            <v>CELERIDAD</v>
          </cell>
          <cell r="I1189" t="str">
            <v>ANNA LIZA</v>
          </cell>
        </row>
        <row r="1190">
          <cell r="A1190">
            <v>8691</v>
          </cell>
          <cell r="B1190" t="str">
            <v>CELI, MICHELLE CANDICE</v>
          </cell>
          <cell r="C1190">
            <v>373512</v>
          </cell>
          <cell r="D1190">
            <v>8691</v>
          </cell>
          <cell r="E1190" t="str">
            <v>373512</v>
          </cell>
          <cell r="F1190" t="str">
            <v>008691</v>
          </cell>
          <cell r="H1190" t="str">
            <v>CELI</v>
          </cell>
          <cell r="I1190" t="str">
            <v>MICHELLE CANDICE</v>
          </cell>
        </row>
        <row r="1191">
          <cell r="A1191">
            <v>8692</v>
          </cell>
          <cell r="B1191" t="str">
            <v>CHING, RICHARD MICHAEL</v>
          </cell>
          <cell r="C1191">
            <v>373513</v>
          </cell>
          <cell r="D1191">
            <v>8692</v>
          </cell>
          <cell r="E1191" t="str">
            <v>373513</v>
          </cell>
          <cell r="F1191" t="str">
            <v>008692</v>
          </cell>
          <cell r="H1191" t="str">
            <v>CHING</v>
          </cell>
          <cell r="I1191" t="str">
            <v>RICHARD MICHAEL</v>
          </cell>
        </row>
        <row r="1192">
          <cell r="A1192">
            <v>8693</v>
          </cell>
          <cell r="B1192" t="str">
            <v>CIRIO, SARAH ROSE</v>
          </cell>
          <cell r="C1192">
            <v>373514</v>
          </cell>
          <cell r="D1192">
            <v>8693</v>
          </cell>
          <cell r="E1192" t="str">
            <v>373514</v>
          </cell>
          <cell r="F1192" t="str">
            <v>008693</v>
          </cell>
          <cell r="H1192" t="str">
            <v>CIRIO</v>
          </cell>
          <cell r="I1192" t="str">
            <v>SARAH ROSE</v>
          </cell>
        </row>
        <row r="1193">
          <cell r="A1193">
            <v>8694</v>
          </cell>
          <cell r="B1193" t="str">
            <v>COSALAN, ANNE MARIE GAIL</v>
          </cell>
          <cell r="C1193">
            <v>373515</v>
          </cell>
          <cell r="D1193">
            <v>8694</v>
          </cell>
          <cell r="E1193" t="str">
            <v>373515</v>
          </cell>
          <cell r="F1193" t="str">
            <v>008694</v>
          </cell>
          <cell r="H1193" t="str">
            <v>COSALAN</v>
          </cell>
          <cell r="I1193" t="str">
            <v>ANNE MARIE GAIL</v>
          </cell>
        </row>
        <row r="1194">
          <cell r="A1194">
            <v>8698</v>
          </cell>
          <cell r="B1194" t="str">
            <v>RODRIGUEZ, GLORIA</v>
          </cell>
          <cell r="C1194">
            <v>373516</v>
          </cell>
          <cell r="D1194">
            <v>8698</v>
          </cell>
          <cell r="E1194" t="str">
            <v>373516</v>
          </cell>
          <cell r="F1194" t="str">
            <v>008698</v>
          </cell>
          <cell r="H1194" t="str">
            <v>RODRIGUEZ</v>
          </cell>
          <cell r="I1194" t="str">
            <v>GLORIA</v>
          </cell>
        </row>
        <row r="1195">
          <cell r="A1195">
            <v>8701</v>
          </cell>
          <cell r="B1195" t="str">
            <v>DELOS SANTOS, MARIO PAOLO JOSE</v>
          </cell>
          <cell r="C1195">
            <v>373519</v>
          </cell>
          <cell r="D1195">
            <v>8701</v>
          </cell>
          <cell r="E1195" t="str">
            <v>373519</v>
          </cell>
          <cell r="F1195" t="str">
            <v>008701</v>
          </cell>
          <cell r="H1195" t="str">
            <v>DELOS SANTOS</v>
          </cell>
          <cell r="I1195" t="str">
            <v>MARIO PAOLO JOSE</v>
          </cell>
        </row>
        <row r="1196">
          <cell r="A1196">
            <v>8702</v>
          </cell>
          <cell r="B1196" t="str">
            <v>DEUNA, RODOLFO JR.</v>
          </cell>
          <cell r="C1196">
            <v>373520</v>
          </cell>
          <cell r="D1196">
            <v>8702</v>
          </cell>
          <cell r="E1196" t="str">
            <v>373520</v>
          </cell>
          <cell r="F1196" t="str">
            <v>008702</v>
          </cell>
          <cell r="H1196" t="str">
            <v>DEUNA</v>
          </cell>
          <cell r="I1196" t="str">
            <v>RODOLFO JR.</v>
          </cell>
        </row>
        <row r="1197">
          <cell r="A1197">
            <v>8703</v>
          </cell>
          <cell r="B1197" t="str">
            <v>DISTOR, MA. CECILIA</v>
          </cell>
          <cell r="C1197">
            <v>373521</v>
          </cell>
          <cell r="D1197">
            <v>8703</v>
          </cell>
          <cell r="E1197" t="str">
            <v>373521</v>
          </cell>
          <cell r="F1197" t="str">
            <v>008703</v>
          </cell>
          <cell r="H1197" t="str">
            <v>DISTOR</v>
          </cell>
          <cell r="I1197" t="str">
            <v>MA. CECILIA</v>
          </cell>
        </row>
        <row r="1198">
          <cell r="A1198">
            <v>8704</v>
          </cell>
          <cell r="B1198" t="str">
            <v>DOMINGO, ALMA</v>
          </cell>
          <cell r="C1198">
            <v>373588</v>
          </cell>
          <cell r="D1198">
            <v>8704</v>
          </cell>
          <cell r="E1198" t="str">
            <v>373588</v>
          </cell>
          <cell r="F1198" t="str">
            <v>008704</v>
          </cell>
          <cell r="H1198" t="str">
            <v>DOMINGO</v>
          </cell>
          <cell r="I1198" t="str">
            <v>ALMA</v>
          </cell>
        </row>
        <row r="1199">
          <cell r="A1199">
            <v>8705</v>
          </cell>
          <cell r="B1199" t="str">
            <v>CASTRO, AILEEN</v>
          </cell>
          <cell r="C1199">
            <v>373522</v>
          </cell>
          <cell r="D1199">
            <v>8705</v>
          </cell>
          <cell r="E1199" t="str">
            <v>373522</v>
          </cell>
          <cell r="F1199" t="str">
            <v>008705</v>
          </cell>
          <cell r="H1199" t="str">
            <v>CASTRO</v>
          </cell>
          <cell r="I1199" t="str">
            <v>AILEEN</v>
          </cell>
        </row>
        <row r="1200">
          <cell r="A1200">
            <v>8707</v>
          </cell>
          <cell r="B1200" t="str">
            <v>FELICIANO, MONINA</v>
          </cell>
          <cell r="C1200">
            <v>373524</v>
          </cell>
          <cell r="D1200">
            <v>8707</v>
          </cell>
          <cell r="E1200" t="str">
            <v>373524</v>
          </cell>
          <cell r="F1200" t="str">
            <v>008707</v>
          </cell>
          <cell r="H1200" t="str">
            <v>FELICIANO</v>
          </cell>
          <cell r="I1200" t="str">
            <v>MONINA</v>
          </cell>
        </row>
        <row r="1201">
          <cell r="A1201">
            <v>8708</v>
          </cell>
          <cell r="B1201" t="str">
            <v>FERRER, NELMARIE</v>
          </cell>
          <cell r="C1201">
            <v>373525</v>
          </cell>
          <cell r="D1201">
            <v>8708</v>
          </cell>
          <cell r="E1201" t="str">
            <v>373525</v>
          </cell>
          <cell r="F1201" t="str">
            <v>008708</v>
          </cell>
          <cell r="H1201" t="str">
            <v>FERRER</v>
          </cell>
          <cell r="I1201" t="str">
            <v>NELMARIE</v>
          </cell>
        </row>
        <row r="1202">
          <cell r="A1202">
            <v>8709</v>
          </cell>
          <cell r="B1202" t="str">
            <v>FORONDA, MELISSA ANN</v>
          </cell>
          <cell r="C1202">
            <v>373526</v>
          </cell>
          <cell r="D1202">
            <v>8709</v>
          </cell>
          <cell r="E1202" t="str">
            <v>373526</v>
          </cell>
          <cell r="F1202" t="str">
            <v>008709</v>
          </cell>
          <cell r="H1202" t="str">
            <v>FORONDA</v>
          </cell>
          <cell r="I1202" t="str">
            <v>MELISSA ANN</v>
          </cell>
        </row>
        <row r="1203">
          <cell r="A1203">
            <v>8711</v>
          </cell>
          <cell r="B1203" t="str">
            <v>GONZALES, PAUL BENEDICT</v>
          </cell>
          <cell r="C1203">
            <v>373527</v>
          </cell>
          <cell r="D1203">
            <v>8711</v>
          </cell>
          <cell r="E1203" t="str">
            <v>373527</v>
          </cell>
          <cell r="F1203" t="str">
            <v>008711</v>
          </cell>
          <cell r="H1203" t="str">
            <v>GONZALES</v>
          </cell>
          <cell r="I1203" t="str">
            <v>PAUL BENEDICT</v>
          </cell>
        </row>
        <row r="1204">
          <cell r="A1204">
            <v>8712</v>
          </cell>
          <cell r="B1204" t="str">
            <v>TARUN, DIONNE LORELIE</v>
          </cell>
          <cell r="C1204">
            <v>373528</v>
          </cell>
          <cell r="D1204">
            <v>8712</v>
          </cell>
          <cell r="E1204" t="str">
            <v>373528</v>
          </cell>
          <cell r="F1204" t="str">
            <v>008712</v>
          </cell>
          <cell r="H1204" t="str">
            <v>TARUN</v>
          </cell>
          <cell r="I1204" t="str">
            <v>DIONNE LORELIE</v>
          </cell>
        </row>
        <row r="1205">
          <cell r="A1205">
            <v>8715</v>
          </cell>
          <cell r="B1205" t="str">
            <v>ISIP, RONALD</v>
          </cell>
          <cell r="C1205">
            <v>373530</v>
          </cell>
          <cell r="D1205">
            <v>8715</v>
          </cell>
          <cell r="E1205" t="str">
            <v>373530</v>
          </cell>
          <cell r="F1205" t="str">
            <v>008715</v>
          </cell>
          <cell r="H1205" t="str">
            <v>ISIP</v>
          </cell>
          <cell r="I1205" t="str">
            <v>RONALD</v>
          </cell>
        </row>
        <row r="1206">
          <cell r="A1206">
            <v>8716</v>
          </cell>
          <cell r="B1206" t="str">
            <v>JACINTO, ANGELO</v>
          </cell>
          <cell r="C1206">
            <v>373531</v>
          </cell>
          <cell r="D1206">
            <v>8716</v>
          </cell>
          <cell r="E1206" t="str">
            <v>373531</v>
          </cell>
          <cell r="F1206" t="str">
            <v>008716</v>
          </cell>
          <cell r="H1206" t="str">
            <v>JACINTO</v>
          </cell>
          <cell r="I1206" t="str">
            <v>ANGELO</v>
          </cell>
        </row>
        <row r="1207">
          <cell r="A1207">
            <v>8717</v>
          </cell>
          <cell r="B1207" t="str">
            <v>JAHRLING, ANGELO VITTORIA</v>
          </cell>
          <cell r="C1207">
            <v>373532</v>
          </cell>
          <cell r="D1207">
            <v>8717</v>
          </cell>
          <cell r="E1207" t="str">
            <v>373532</v>
          </cell>
          <cell r="F1207" t="str">
            <v>008717</v>
          </cell>
          <cell r="H1207" t="str">
            <v>JAHRLING</v>
          </cell>
          <cell r="I1207" t="str">
            <v>ANGELO VITTORIA</v>
          </cell>
        </row>
        <row r="1208">
          <cell r="A1208">
            <v>8718</v>
          </cell>
          <cell r="B1208" t="str">
            <v>JARABE, MARIFE</v>
          </cell>
          <cell r="C1208">
            <v>373533</v>
          </cell>
          <cell r="D1208">
            <v>8718</v>
          </cell>
          <cell r="E1208" t="str">
            <v>373533</v>
          </cell>
          <cell r="F1208" t="str">
            <v>008718</v>
          </cell>
          <cell r="H1208" t="str">
            <v>JARABE</v>
          </cell>
          <cell r="I1208" t="str">
            <v>MARIFE</v>
          </cell>
        </row>
        <row r="1209">
          <cell r="A1209">
            <v>8719</v>
          </cell>
          <cell r="B1209" t="str">
            <v>JARDINIANO, ZARAH</v>
          </cell>
          <cell r="C1209">
            <v>373534</v>
          </cell>
          <cell r="D1209">
            <v>8719</v>
          </cell>
          <cell r="E1209" t="str">
            <v>373534</v>
          </cell>
          <cell r="F1209" t="str">
            <v>008719</v>
          </cell>
          <cell r="H1209" t="str">
            <v>JARDINIANO</v>
          </cell>
          <cell r="I1209" t="str">
            <v>ZARAH</v>
          </cell>
        </row>
        <row r="1210">
          <cell r="A1210">
            <v>8720</v>
          </cell>
          <cell r="B1210" t="str">
            <v>JAVINIAR, RAQUEL</v>
          </cell>
          <cell r="C1210">
            <v>373535</v>
          </cell>
          <cell r="D1210">
            <v>8720</v>
          </cell>
          <cell r="E1210" t="str">
            <v>373535</v>
          </cell>
          <cell r="F1210" t="str">
            <v>008720</v>
          </cell>
          <cell r="H1210" t="str">
            <v>JAVINIAR</v>
          </cell>
          <cell r="I1210" t="str">
            <v>RAQUEL</v>
          </cell>
        </row>
        <row r="1211">
          <cell r="A1211">
            <v>8721</v>
          </cell>
          <cell r="B1211" t="str">
            <v>LEGASPI, CARLOS ALFONSO</v>
          </cell>
          <cell r="C1211">
            <v>373536</v>
          </cell>
          <cell r="D1211">
            <v>8721</v>
          </cell>
          <cell r="E1211" t="str">
            <v>373536</v>
          </cell>
          <cell r="F1211" t="str">
            <v>008721</v>
          </cell>
          <cell r="H1211" t="str">
            <v>LEGASPI</v>
          </cell>
          <cell r="I1211" t="str">
            <v>CARLOS ALFONSO</v>
          </cell>
        </row>
        <row r="1212">
          <cell r="A1212">
            <v>8722</v>
          </cell>
          <cell r="B1212" t="str">
            <v>LENON, NOLAN</v>
          </cell>
          <cell r="C1212">
            <v>373537</v>
          </cell>
          <cell r="D1212">
            <v>8722</v>
          </cell>
          <cell r="E1212" t="str">
            <v>373537</v>
          </cell>
          <cell r="F1212" t="str">
            <v>008722</v>
          </cell>
          <cell r="H1212" t="str">
            <v>LENON</v>
          </cell>
          <cell r="I1212" t="str">
            <v>NOLAN</v>
          </cell>
        </row>
        <row r="1213">
          <cell r="A1213">
            <v>8724</v>
          </cell>
          <cell r="B1213" t="str">
            <v>LOPEZ-REQUIZ, MERCIE</v>
          </cell>
          <cell r="C1213">
            <v>373538</v>
          </cell>
          <cell r="D1213">
            <v>8724</v>
          </cell>
          <cell r="E1213" t="str">
            <v>373538</v>
          </cell>
          <cell r="F1213" t="str">
            <v>008724</v>
          </cell>
          <cell r="H1213" t="str">
            <v>LOPEZ-REQUIZ</v>
          </cell>
          <cell r="I1213" t="str">
            <v>MERCIE</v>
          </cell>
        </row>
        <row r="1214">
          <cell r="A1214">
            <v>8726</v>
          </cell>
          <cell r="B1214" t="str">
            <v>MADRID, OSCAR</v>
          </cell>
          <cell r="C1214">
            <v>373539</v>
          </cell>
          <cell r="D1214">
            <v>8726</v>
          </cell>
          <cell r="E1214" t="str">
            <v>373539</v>
          </cell>
          <cell r="F1214" t="str">
            <v>008726</v>
          </cell>
          <cell r="H1214" t="str">
            <v>MADRID</v>
          </cell>
          <cell r="I1214" t="str">
            <v>OSCAR</v>
          </cell>
        </row>
        <row r="1215">
          <cell r="A1215">
            <v>8727</v>
          </cell>
          <cell r="B1215" t="str">
            <v>MAGBOO, FRANCO JOSEPH</v>
          </cell>
          <cell r="C1215">
            <v>373540</v>
          </cell>
          <cell r="D1215">
            <v>8727</v>
          </cell>
          <cell r="E1215" t="str">
            <v>373540</v>
          </cell>
          <cell r="F1215" t="str">
            <v>008727</v>
          </cell>
          <cell r="H1215" t="str">
            <v>MAGBOO</v>
          </cell>
          <cell r="I1215" t="str">
            <v>FRANCO JOSEPH</v>
          </cell>
        </row>
        <row r="1216">
          <cell r="A1216">
            <v>8728</v>
          </cell>
          <cell r="B1216" t="str">
            <v>MAGLAY, CECILIA</v>
          </cell>
          <cell r="C1216">
            <v>373541</v>
          </cell>
          <cell r="D1216">
            <v>8728</v>
          </cell>
          <cell r="E1216" t="str">
            <v>373541</v>
          </cell>
          <cell r="F1216" t="str">
            <v>008728</v>
          </cell>
          <cell r="H1216" t="str">
            <v>MAGLAY</v>
          </cell>
          <cell r="I1216" t="str">
            <v>CECILIA</v>
          </cell>
        </row>
        <row r="1217">
          <cell r="A1217">
            <v>8729</v>
          </cell>
          <cell r="B1217" t="str">
            <v>MALAPO, ARVIN</v>
          </cell>
          <cell r="C1217">
            <v>373542</v>
          </cell>
          <cell r="D1217">
            <v>8729</v>
          </cell>
          <cell r="E1217" t="str">
            <v>373542</v>
          </cell>
          <cell r="F1217" t="str">
            <v>008729</v>
          </cell>
          <cell r="H1217" t="str">
            <v>MALAPO</v>
          </cell>
          <cell r="I1217" t="str">
            <v>ARVIN</v>
          </cell>
        </row>
        <row r="1218">
          <cell r="A1218">
            <v>8730</v>
          </cell>
          <cell r="B1218" t="str">
            <v>MALIWAT, GLENDA</v>
          </cell>
          <cell r="C1218">
            <v>373543</v>
          </cell>
          <cell r="D1218">
            <v>8730</v>
          </cell>
          <cell r="E1218" t="str">
            <v>373543</v>
          </cell>
          <cell r="F1218" t="str">
            <v>008730</v>
          </cell>
          <cell r="H1218" t="str">
            <v>MALIWAT</v>
          </cell>
          <cell r="I1218" t="str">
            <v>GLENDA</v>
          </cell>
        </row>
        <row r="1219">
          <cell r="A1219">
            <v>8731</v>
          </cell>
          <cell r="B1219" t="str">
            <v>MANGILIT, CELESTE</v>
          </cell>
          <cell r="C1219">
            <v>373544</v>
          </cell>
          <cell r="D1219">
            <v>8731</v>
          </cell>
          <cell r="E1219" t="str">
            <v>373544</v>
          </cell>
          <cell r="F1219" t="str">
            <v>008731</v>
          </cell>
          <cell r="H1219" t="str">
            <v>MANGILIT</v>
          </cell>
          <cell r="I1219" t="str">
            <v>CELESTE</v>
          </cell>
        </row>
        <row r="1220">
          <cell r="A1220">
            <v>8732</v>
          </cell>
          <cell r="B1220" t="str">
            <v>MANIEGO, THERESA</v>
          </cell>
          <cell r="C1220">
            <v>373545</v>
          </cell>
          <cell r="D1220">
            <v>8732</v>
          </cell>
          <cell r="E1220" t="str">
            <v>373545</v>
          </cell>
          <cell r="F1220" t="str">
            <v>008732</v>
          </cell>
          <cell r="H1220" t="str">
            <v>MANIEGO</v>
          </cell>
          <cell r="I1220" t="str">
            <v>THERESA</v>
          </cell>
        </row>
        <row r="1221">
          <cell r="A1221">
            <v>8733</v>
          </cell>
          <cell r="B1221" t="str">
            <v>MANINANG, EDWIN</v>
          </cell>
          <cell r="C1221">
            <v>373546</v>
          </cell>
          <cell r="D1221">
            <v>8733</v>
          </cell>
          <cell r="E1221" t="str">
            <v>373546</v>
          </cell>
          <cell r="F1221" t="str">
            <v>008733</v>
          </cell>
          <cell r="H1221" t="str">
            <v>MANINANG</v>
          </cell>
          <cell r="I1221" t="str">
            <v>EDWIN</v>
          </cell>
        </row>
        <row r="1222">
          <cell r="A1222">
            <v>8737</v>
          </cell>
          <cell r="B1222" t="str">
            <v>MATIBAG, ANNA MARIE</v>
          </cell>
          <cell r="C1222">
            <v>373547</v>
          </cell>
          <cell r="D1222">
            <v>8737</v>
          </cell>
          <cell r="E1222" t="str">
            <v>373547</v>
          </cell>
          <cell r="F1222" t="str">
            <v>008737</v>
          </cell>
          <cell r="H1222" t="str">
            <v>MATIBAG</v>
          </cell>
          <cell r="I1222" t="str">
            <v>ANNA MARIE</v>
          </cell>
        </row>
        <row r="1223">
          <cell r="A1223">
            <v>8738</v>
          </cell>
          <cell r="B1223" t="str">
            <v>MENDIOLA, LALAINE</v>
          </cell>
          <cell r="C1223">
            <v>373548</v>
          </cell>
          <cell r="D1223">
            <v>8738</v>
          </cell>
          <cell r="E1223" t="str">
            <v>373548</v>
          </cell>
          <cell r="F1223" t="str">
            <v>008738</v>
          </cell>
          <cell r="H1223" t="str">
            <v>MENDIOLA</v>
          </cell>
          <cell r="I1223" t="str">
            <v>LALAINE</v>
          </cell>
        </row>
        <row r="1224">
          <cell r="A1224">
            <v>8739</v>
          </cell>
          <cell r="B1224" t="str">
            <v>MENDOZA, ANNA LOUISE</v>
          </cell>
          <cell r="C1224">
            <v>373549</v>
          </cell>
          <cell r="D1224">
            <v>8739</v>
          </cell>
          <cell r="E1224" t="str">
            <v>373549</v>
          </cell>
          <cell r="F1224" t="str">
            <v>008739</v>
          </cell>
          <cell r="H1224" t="str">
            <v>MENDOZA</v>
          </cell>
          <cell r="I1224" t="str">
            <v>ANNA LOUISE</v>
          </cell>
        </row>
        <row r="1225">
          <cell r="A1225">
            <v>8740</v>
          </cell>
          <cell r="B1225" t="str">
            <v>MERIDA, MA. ANICIA VENANCIA</v>
          </cell>
          <cell r="C1225">
            <v>373550</v>
          </cell>
          <cell r="D1225">
            <v>8740</v>
          </cell>
          <cell r="E1225" t="str">
            <v>373550</v>
          </cell>
          <cell r="F1225" t="str">
            <v>008740</v>
          </cell>
          <cell r="H1225" t="str">
            <v>MERIDA</v>
          </cell>
          <cell r="I1225" t="str">
            <v>MA. ANICIA VENANCIA</v>
          </cell>
        </row>
        <row r="1226">
          <cell r="A1226">
            <v>8742</v>
          </cell>
          <cell r="B1226" t="str">
            <v>MOLINA, MARIA ELENA</v>
          </cell>
          <cell r="C1226">
            <v>373551</v>
          </cell>
          <cell r="D1226">
            <v>8742</v>
          </cell>
          <cell r="E1226" t="str">
            <v>373551</v>
          </cell>
          <cell r="F1226" t="str">
            <v>008742</v>
          </cell>
          <cell r="H1226" t="str">
            <v>MOLINA</v>
          </cell>
          <cell r="I1226" t="str">
            <v>MARIA ELENA</v>
          </cell>
        </row>
        <row r="1227">
          <cell r="A1227">
            <v>8744</v>
          </cell>
          <cell r="B1227" t="str">
            <v>NERY, SHERRY ANN</v>
          </cell>
          <cell r="C1227">
            <v>373552</v>
          </cell>
          <cell r="D1227">
            <v>8744</v>
          </cell>
          <cell r="E1227" t="str">
            <v>373552</v>
          </cell>
          <cell r="F1227" t="str">
            <v>008744</v>
          </cell>
          <cell r="H1227" t="str">
            <v>NERY</v>
          </cell>
          <cell r="I1227" t="str">
            <v>SHERRY ANN</v>
          </cell>
        </row>
        <row r="1228">
          <cell r="A1228">
            <v>8746</v>
          </cell>
          <cell r="B1228" t="str">
            <v>POCO, CECILIA</v>
          </cell>
          <cell r="C1228">
            <v>373553</v>
          </cell>
          <cell r="D1228">
            <v>8746</v>
          </cell>
          <cell r="E1228" t="str">
            <v>373553</v>
          </cell>
          <cell r="F1228" t="str">
            <v>008746</v>
          </cell>
          <cell r="H1228" t="str">
            <v>POCO</v>
          </cell>
          <cell r="I1228" t="str">
            <v>CECILIA</v>
          </cell>
        </row>
        <row r="1229">
          <cell r="A1229">
            <v>8747</v>
          </cell>
          <cell r="B1229" t="str">
            <v>POLICARPIO, MICHELLE</v>
          </cell>
          <cell r="C1229">
            <v>373554</v>
          </cell>
          <cell r="D1229">
            <v>8747</v>
          </cell>
          <cell r="E1229" t="str">
            <v>373554</v>
          </cell>
          <cell r="F1229" t="str">
            <v>008747</v>
          </cell>
          <cell r="H1229" t="str">
            <v>POLICARPIO</v>
          </cell>
          <cell r="I1229" t="str">
            <v>MICHELLE</v>
          </cell>
        </row>
        <row r="1230">
          <cell r="A1230">
            <v>8748</v>
          </cell>
          <cell r="B1230" t="str">
            <v>PORNUEVO, JEREMIE</v>
          </cell>
          <cell r="C1230">
            <v>373555</v>
          </cell>
          <cell r="D1230">
            <v>8748</v>
          </cell>
          <cell r="E1230" t="str">
            <v>373555</v>
          </cell>
          <cell r="F1230" t="str">
            <v>008748</v>
          </cell>
          <cell r="H1230" t="str">
            <v>PORNUEVO</v>
          </cell>
          <cell r="I1230" t="str">
            <v>JEREMIE</v>
          </cell>
        </row>
        <row r="1231">
          <cell r="A1231">
            <v>8749</v>
          </cell>
          <cell r="B1231" t="str">
            <v>PURUGGANAN, MARICAR</v>
          </cell>
          <cell r="C1231">
            <v>373556</v>
          </cell>
          <cell r="D1231">
            <v>8749</v>
          </cell>
          <cell r="E1231" t="str">
            <v>373556</v>
          </cell>
          <cell r="F1231" t="str">
            <v>008749</v>
          </cell>
          <cell r="H1231" t="str">
            <v>PURUGGANAN</v>
          </cell>
          <cell r="I1231" t="str">
            <v>MARICAR</v>
          </cell>
        </row>
        <row r="1232">
          <cell r="A1232">
            <v>8750</v>
          </cell>
          <cell r="B1232" t="str">
            <v>QUIAMBAO, CRISTILINA</v>
          </cell>
          <cell r="C1232">
            <v>373557</v>
          </cell>
          <cell r="D1232">
            <v>8750</v>
          </cell>
          <cell r="E1232" t="str">
            <v>373557</v>
          </cell>
          <cell r="F1232" t="str">
            <v>008750</v>
          </cell>
          <cell r="H1232" t="str">
            <v>QUIAMBAO</v>
          </cell>
          <cell r="I1232" t="str">
            <v>CRISTILINA</v>
          </cell>
        </row>
        <row r="1233">
          <cell r="A1233">
            <v>8751</v>
          </cell>
          <cell r="B1233" t="str">
            <v>RAMOS, CYNTHIA</v>
          </cell>
          <cell r="C1233">
            <v>373558</v>
          </cell>
          <cell r="D1233">
            <v>8751</v>
          </cell>
          <cell r="E1233" t="str">
            <v>373558</v>
          </cell>
          <cell r="F1233" t="str">
            <v>008751</v>
          </cell>
          <cell r="H1233" t="str">
            <v>RAMOS</v>
          </cell>
          <cell r="I1233" t="str">
            <v>CYNTHIA</v>
          </cell>
        </row>
        <row r="1234">
          <cell r="A1234">
            <v>8752</v>
          </cell>
          <cell r="B1234" t="str">
            <v>RAMOS, JOY</v>
          </cell>
          <cell r="C1234">
            <v>373559</v>
          </cell>
          <cell r="D1234">
            <v>8752</v>
          </cell>
          <cell r="E1234" t="str">
            <v>373559</v>
          </cell>
          <cell r="F1234" t="str">
            <v>008752</v>
          </cell>
          <cell r="H1234" t="str">
            <v>RAMOS</v>
          </cell>
          <cell r="I1234" t="str">
            <v>JOY</v>
          </cell>
        </row>
        <row r="1235">
          <cell r="A1235">
            <v>8753</v>
          </cell>
          <cell r="B1235" t="str">
            <v>RAMOS, EDWIN</v>
          </cell>
          <cell r="C1235">
            <v>373560</v>
          </cell>
          <cell r="D1235">
            <v>8753</v>
          </cell>
          <cell r="E1235" t="str">
            <v>373560</v>
          </cell>
          <cell r="F1235" t="str">
            <v>008753</v>
          </cell>
          <cell r="H1235" t="str">
            <v>RAMOS</v>
          </cell>
          <cell r="I1235" t="str">
            <v>EDWIN</v>
          </cell>
        </row>
        <row r="1236">
          <cell r="A1236">
            <v>8754</v>
          </cell>
          <cell r="B1236" t="str">
            <v>RANAO, CECILIA</v>
          </cell>
          <cell r="C1236">
            <v>373561</v>
          </cell>
          <cell r="D1236">
            <v>8754</v>
          </cell>
          <cell r="E1236" t="str">
            <v>373561</v>
          </cell>
          <cell r="F1236" t="str">
            <v>008754</v>
          </cell>
          <cell r="H1236" t="str">
            <v>RANAO</v>
          </cell>
          <cell r="I1236" t="str">
            <v>CECILIA</v>
          </cell>
        </row>
        <row r="1237">
          <cell r="A1237">
            <v>8755</v>
          </cell>
          <cell r="B1237" t="str">
            <v>REGENCIA, ROSELLER</v>
          </cell>
          <cell r="C1237">
            <v>373562</v>
          </cell>
          <cell r="D1237">
            <v>8755</v>
          </cell>
          <cell r="E1237" t="str">
            <v>373562</v>
          </cell>
          <cell r="F1237" t="str">
            <v>008755</v>
          </cell>
          <cell r="H1237" t="str">
            <v>REGENCIA</v>
          </cell>
          <cell r="I1237" t="str">
            <v>ROSELLER</v>
          </cell>
        </row>
        <row r="1238">
          <cell r="A1238">
            <v>8756</v>
          </cell>
          <cell r="B1238" t="str">
            <v>REMETIR, ALISTAIRE</v>
          </cell>
          <cell r="C1238">
            <v>373563</v>
          </cell>
          <cell r="D1238">
            <v>8756</v>
          </cell>
          <cell r="E1238" t="str">
            <v>373563</v>
          </cell>
          <cell r="F1238" t="str">
            <v>008756</v>
          </cell>
          <cell r="H1238" t="str">
            <v>REMETIR</v>
          </cell>
          <cell r="I1238" t="str">
            <v>ALISTAIRE</v>
          </cell>
        </row>
        <row r="1239">
          <cell r="A1239">
            <v>8757</v>
          </cell>
          <cell r="B1239" t="str">
            <v>REMETIR, BRENDA</v>
          </cell>
          <cell r="C1239">
            <v>373564</v>
          </cell>
          <cell r="D1239">
            <v>8757</v>
          </cell>
          <cell r="E1239" t="str">
            <v>373564</v>
          </cell>
          <cell r="F1239" t="str">
            <v>008757</v>
          </cell>
          <cell r="H1239" t="str">
            <v>REMETIR</v>
          </cell>
          <cell r="I1239" t="str">
            <v>BRENDA</v>
          </cell>
        </row>
        <row r="1240">
          <cell r="A1240">
            <v>8762</v>
          </cell>
          <cell r="B1240" t="str">
            <v>SAET, JOHN ERIC DYLAN</v>
          </cell>
          <cell r="C1240">
            <v>373565</v>
          </cell>
          <cell r="D1240">
            <v>8762</v>
          </cell>
          <cell r="E1240" t="str">
            <v>373565</v>
          </cell>
          <cell r="F1240" t="str">
            <v>008762</v>
          </cell>
          <cell r="H1240" t="str">
            <v>SAET</v>
          </cell>
          <cell r="I1240" t="str">
            <v>JOHN ERIC DYLAN</v>
          </cell>
        </row>
        <row r="1241">
          <cell r="A1241">
            <v>8763</v>
          </cell>
          <cell r="B1241" t="str">
            <v>SAGUINSIN, MARCIAL REFERENDUM</v>
          </cell>
          <cell r="C1241">
            <v>373566</v>
          </cell>
          <cell r="D1241">
            <v>8763</v>
          </cell>
          <cell r="E1241" t="str">
            <v>373566</v>
          </cell>
          <cell r="F1241" t="str">
            <v>008763</v>
          </cell>
          <cell r="H1241" t="str">
            <v>SAGUINSIN</v>
          </cell>
          <cell r="I1241" t="str">
            <v>MARCIAL REFERENDUM</v>
          </cell>
        </row>
        <row r="1242">
          <cell r="A1242">
            <v>8765</v>
          </cell>
          <cell r="B1242" t="str">
            <v>SANTOS, CONRADO</v>
          </cell>
          <cell r="C1242">
            <v>373567</v>
          </cell>
          <cell r="D1242">
            <v>8765</v>
          </cell>
          <cell r="E1242" t="str">
            <v>373567</v>
          </cell>
          <cell r="F1242" t="str">
            <v>008765</v>
          </cell>
          <cell r="H1242" t="str">
            <v>SANTOS</v>
          </cell>
          <cell r="I1242" t="str">
            <v>CONRADO</v>
          </cell>
        </row>
        <row r="1243">
          <cell r="A1243">
            <v>8766</v>
          </cell>
          <cell r="B1243" t="str">
            <v>SANTOS, CONRADO II</v>
          </cell>
          <cell r="C1243">
            <v>373568</v>
          </cell>
          <cell r="D1243">
            <v>8766</v>
          </cell>
          <cell r="E1243" t="str">
            <v>373568</v>
          </cell>
          <cell r="F1243" t="str">
            <v>008766</v>
          </cell>
          <cell r="H1243" t="str">
            <v>SANTOS</v>
          </cell>
          <cell r="I1243" t="str">
            <v>CONRADO II</v>
          </cell>
        </row>
        <row r="1244">
          <cell r="A1244">
            <v>8767</v>
          </cell>
          <cell r="B1244" t="str">
            <v>SESE, MARILOU</v>
          </cell>
          <cell r="C1244">
            <v>373569</v>
          </cell>
          <cell r="D1244">
            <v>8767</v>
          </cell>
          <cell r="E1244" t="str">
            <v>373569</v>
          </cell>
          <cell r="F1244" t="str">
            <v>008767</v>
          </cell>
          <cell r="H1244" t="str">
            <v>SESE</v>
          </cell>
          <cell r="I1244" t="str">
            <v>MARILOU</v>
          </cell>
        </row>
        <row r="1245">
          <cell r="A1245">
            <v>8769</v>
          </cell>
          <cell r="B1245" t="str">
            <v>SISON, MARINO</v>
          </cell>
          <cell r="C1245">
            <v>373571</v>
          </cell>
          <cell r="D1245">
            <v>8769</v>
          </cell>
          <cell r="E1245" t="str">
            <v>373571</v>
          </cell>
          <cell r="F1245" t="str">
            <v>008769</v>
          </cell>
          <cell r="H1245" t="str">
            <v>SISON</v>
          </cell>
          <cell r="I1245" t="str">
            <v>MARINO</v>
          </cell>
        </row>
        <row r="1246">
          <cell r="A1246">
            <v>8771</v>
          </cell>
          <cell r="B1246" t="str">
            <v>SORIANO, MA. MARISSA</v>
          </cell>
          <cell r="C1246">
            <v>373572</v>
          </cell>
          <cell r="D1246">
            <v>8771</v>
          </cell>
          <cell r="E1246" t="str">
            <v>373572</v>
          </cell>
          <cell r="F1246" t="str">
            <v>008771</v>
          </cell>
          <cell r="H1246" t="str">
            <v>SORIANO</v>
          </cell>
          <cell r="I1246" t="str">
            <v>MA. MARISSA</v>
          </cell>
        </row>
        <row r="1247">
          <cell r="A1247">
            <v>8772</v>
          </cell>
          <cell r="B1247" t="str">
            <v>SY, YVES</v>
          </cell>
          <cell r="C1247">
            <v>373573</v>
          </cell>
          <cell r="D1247">
            <v>8772</v>
          </cell>
          <cell r="E1247" t="str">
            <v>373573</v>
          </cell>
          <cell r="F1247" t="str">
            <v>008772</v>
          </cell>
          <cell r="H1247" t="str">
            <v>SY</v>
          </cell>
          <cell r="I1247" t="str">
            <v>YVES</v>
          </cell>
        </row>
        <row r="1248">
          <cell r="A1248">
            <v>8777</v>
          </cell>
          <cell r="B1248" t="str">
            <v>VILLAMOR, ROBERT ANTHONY</v>
          </cell>
          <cell r="C1248">
            <v>373577</v>
          </cell>
          <cell r="D1248">
            <v>8777</v>
          </cell>
          <cell r="E1248" t="str">
            <v>373577</v>
          </cell>
          <cell r="F1248" t="str">
            <v>008777</v>
          </cell>
          <cell r="H1248" t="str">
            <v>VILLAMOR</v>
          </cell>
          <cell r="I1248" t="str">
            <v>ROBERT ANTHONY</v>
          </cell>
        </row>
        <row r="1249">
          <cell r="A1249">
            <v>8778</v>
          </cell>
          <cell r="B1249" t="str">
            <v>VILLANUEVA, MA. CRISTINA PILAR</v>
          </cell>
          <cell r="C1249">
            <v>373578</v>
          </cell>
          <cell r="D1249">
            <v>8778</v>
          </cell>
          <cell r="E1249" t="str">
            <v>373578</v>
          </cell>
          <cell r="F1249" t="str">
            <v>008778</v>
          </cell>
          <cell r="H1249" t="str">
            <v>VILLANUEVA</v>
          </cell>
          <cell r="I1249" t="str">
            <v>MA. CRISTINA PILAR</v>
          </cell>
        </row>
        <row r="1250">
          <cell r="A1250">
            <v>8779</v>
          </cell>
          <cell r="B1250" t="str">
            <v>VILLANUEVA, CECILIA</v>
          </cell>
          <cell r="C1250">
            <v>373579</v>
          </cell>
          <cell r="D1250">
            <v>8779</v>
          </cell>
          <cell r="E1250" t="str">
            <v>373579</v>
          </cell>
          <cell r="F1250" t="str">
            <v>008779</v>
          </cell>
          <cell r="H1250" t="str">
            <v>VILLANUEVA</v>
          </cell>
          <cell r="I1250" t="str">
            <v>CECILIA</v>
          </cell>
        </row>
        <row r="1251">
          <cell r="A1251">
            <v>8780</v>
          </cell>
          <cell r="B1251" t="str">
            <v>VILLANUEVA, CRISTINA</v>
          </cell>
          <cell r="C1251">
            <v>373580</v>
          </cell>
          <cell r="D1251">
            <v>8780</v>
          </cell>
          <cell r="E1251" t="str">
            <v>373580</v>
          </cell>
          <cell r="F1251" t="str">
            <v>008780</v>
          </cell>
          <cell r="H1251" t="str">
            <v>VILLANUEVA</v>
          </cell>
          <cell r="I1251" t="str">
            <v>CRISTINA</v>
          </cell>
        </row>
        <row r="1252">
          <cell r="A1252">
            <v>8781</v>
          </cell>
          <cell r="B1252" t="str">
            <v>BIJAK, JAKUB</v>
          </cell>
          <cell r="C1252">
            <v>376860</v>
          </cell>
          <cell r="D1252">
            <v>8781</v>
          </cell>
          <cell r="E1252" t="str">
            <v>376860</v>
          </cell>
          <cell r="F1252" t="str">
            <v>008781</v>
          </cell>
          <cell r="H1252" t="str">
            <v>BIJAK</v>
          </cell>
          <cell r="I1252" t="str">
            <v>JAKUB</v>
          </cell>
        </row>
        <row r="1253">
          <cell r="A1253">
            <v>8782</v>
          </cell>
          <cell r="B1253" t="str">
            <v>GOLEBIEWSKA, DOROTA</v>
          </cell>
          <cell r="C1253">
            <v>376858</v>
          </cell>
          <cell r="D1253">
            <v>8782</v>
          </cell>
          <cell r="E1253" t="str">
            <v>376858</v>
          </cell>
          <cell r="F1253" t="str">
            <v>008782</v>
          </cell>
          <cell r="H1253" t="str">
            <v>GOLEBIEWSKA</v>
          </cell>
          <cell r="I1253" t="str">
            <v>DOROTA</v>
          </cell>
        </row>
        <row r="1254">
          <cell r="A1254">
            <v>8783</v>
          </cell>
          <cell r="B1254" t="str">
            <v>GOLEN, MALGORZATA</v>
          </cell>
          <cell r="C1254">
            <v>376859</v>
          </cell>
          <cell r="D1254">
            <v>8783</v>
          </cell>
          <cell r="E1254" t="str">
            <v>376859</v>
          </cell>
          <cell r="F1254" t="str">
            <v>008783</v>
          </cell>
          <cell r="H1254" t="str">
            <v>GOLEN</v>
          </cell>
          <cell r="I1254" t="str">
            <v>MALGORZATA</v>
          </cell>
        </row>
        <row r="1255">
          <cell r="A1255">
            <v>8786</v>
          </cell>
          <cell r="B1255" t="str">
            <v>KICINGER, ANNA</v>
          </cell>
          <cell r="C1255">
            <v>376856</v>
          </cell>
          <cell r="D1255">
            <v>8786</v>
          </cell>
          <cell r="E1255" t="str">
            <v>376856</v>
          </cell>
          <cell r="F1255" t="str">
            <v>008786</v>
          </cell>
          <cell r="H1255" t="str">
            <v>KICINGER</v>
          </cell>
          <cell r="I1255" t="str">
            <v>ANNA</v>
          </cell>
        </row>
        <row r="1256">
          <cell r="A1256">
            <v>8787</v>
          </cell>
          <cell r="B1256" t="str">
            <v>KLIN, ALEKSANDRA</v>
          </cell>
          <cell r="C1256">
            <v>376855</v>
          </cell>
          <cell r="D1256">
            <v>8787</v>
          </cell>
          <cell r="E1256" t="str">
            <v>376855</v>
          </cell>
          <cell r="F1256" t="str">
            <v>008787</v>
          </cell>
          <cell r="H1256" t="str">
            <v>KLIN</v>
          </cell>
          <cell r="I1256" t="str">
            <v>ALEKSANDRA</v>
          </cell>
        </row>
        <row r="1257">
          <cell r="A1257">
            <v>8788</v>
          </cell>
          <cell r="B1257" t="str">
            <v>KLOC-NOWAK, WERONIKA</v>
          </cell>
          <cell r="C1257">
            <v>376854</v>
          </cell>
          <cell r="D1257">
            <v>8788</v>
          </cell>
          <cell r="E1257" t="str">
            <v>376854</v>
          </cell>
          <cell r="F1257" t="str">
            <v>008788</v>
          </cell>
          <cell r="H1257" t="str">
            <v>KLOC-NOWAK</v>
          </cell>
          <cell r="I1257" t="str">
            <v>WERONIKA</v>
          </cell>
        </row>
        <row r="1258">
          <cell r="A1258">
            <v>8789</v>
          </cell>
          <cell r="B1258" t="str">
            <v>KORYS, IZABELA</v>
          </cell>
          <cell r="C1258">
            <v>376853</v>
          </cell>
          <cell r="D1258">
            <v>8789</v>
          </cell>
          <cell r="E1258" t="str">
            <v>376853</v>
          </cell>
          <cell r="F1258" t="str">
            <v>008789</v>
          </cell>
          <cell r="H1258" t="str">
            <v>KORYS</v>
          </cell>
          <cell r="I1258" t="str">
            <v>IZABELA</v>
          </cell>
        </row>
        <row r="1259">
          <cell r="A1259">
            <v>8790</v>
          </cell>
          <cell r="B1259" t="str">
            <v>KOZIUK, EWA</v>
          </cell>
          <cell r="C1259">
            <v>376851</v>
          </cell>
          <cell r="D1259">
            <v>8790</v>
          </cell>
          <cell r="E1259" t="str">
            <v>376851</v>
          </cell>
          <cell r="F1259" t="str">
            <v>008790</v>
          </cell>
          <cell r="H1259" t="str">
            <v>KOZIUK</v>
          </cell>
          <cell r="I1259" t="str">
            <v>EWA</v>
          </cell>
        </row>
        <row r="1260">
          <cell r="A1260">
            <v>8791</v>
          </cell>
          <cell r="B1260" t="str">
            <v>KUPISZEWSKA, DOROTA</v>
          </cell>
          <cell r="C1260">
            <v>377443</v>
          </cell>
          <cell r="D1260">
            <v>8791</v>
          </cell>
          <cell r="E1260" t="str">
            <v>377443</v>
          </cell>
          <cell r="F1260" t="str">
            <v>008791</v>
          </cell>
          <cell r="H1260" t="str">
            <v>KUPISZEWSKA</v>
          </cell>
          <cell r="I1260" t="str">
            <v>DOROTA</v>
          </cell>
        </row>
        <row r="1261">
          <cell r="A1261">
            <v>8792</v>
          </cell>
          <cell r="B1261" t="str">
            <v>KUPISZEWSKI, MAREK</v>
          </cell>
          <cell r="C1261">
            <v>377442</v>
          </cell>
          <cell r="D1261">
            <v>8792</v>
          </cell>
          <cell r="E1261" t="str">
            <v>377442</v>
          </cell>
          <cell r="F1261" t="str">
            <v>008792</v>
          </cell>
          <cell r="H1261" t="str">
            <v>KUPISZEWSKI</v>
          </cell>
          <cell r="I1261" t="str">
            <v>MAREK</v>
          </cell>
        </row>
        <row r="1262">
          <cell r="A1262">
            <v>8795</v>
          </cell>
          <cell r="B1262" t="str">
            <v>MARCHLEWSKA, DOROTA</v>
          </cell>
          <cell r="C1262">
            <v>376849</v>
          </cell>
          <cell r="D1262">
            <v>8795</v>
          </cell>
          <cell r="E1262" t="str">
            <v>376849</v>
          </cell>
          <cell r="F1262" t="str">
            <v>008795</v>
          </cell>
          <cell r="H1262" t="str">
            <v>MARCHLEWSKA</v>
          </cell>
          <cell r="I1262" t="str">
            <v>DOROTA</v>
          </cell>
        </row>
        <row r="1263">
          <cell r="A1263">
            <v>8801</v>
          </cell>
          <cell r="B1263" t="str">
            <v>OWCZAREK, JANINA</v>
          </cell>
          <cell r="C1263">
            <v>376848</v>
          </cell>
          <cell r="D1263">
            <v>8801</v>
          </cell>
          <cell r="E1263" t="str">
            <v>376848</v>
          </cell>
          <cell r="F1263" t="str">
            <v>008801</v>
          </cell>
          <cell r="H1263" t="str">
            <v>OWCZAREK</v>
          </cell>
          <cell r="I1263" t="str">
            <v>JANINA</v>
          </cell>
        </row>
        <row r="1264">
          <cell r="A1264">
            <v>8802</v>
          </cell>
          <cell r="B1264" t="str">
            <v>ROSTOCKA, ANNA</v>
          </cell>
          <cell r="C1264">
            <v>376847</v>
          </cell>
          <cell r="D1264">
            <v>8802</v>
          </cell>
          <cell r="E1264" t="str">
            <v>376847</v>
          </cell>
          <cell r="F1264" t="str">
            <v>008802</v>
          </cell>
          <cell r="H1264" t="str">
            <v>ROSTOCKA</v>
          </cell>
          <cell r="I1264" t="str">
            <v>ANNA</v>
          </cell>
        </row>
        <row r="1265">
          <cell r="A1265">
            <v>8812</v>
          </cell>
          <cell r="B1265" t="str">
            <v>BORCAN, PAUL GABRIEL</v>
          </cell>
          <cell r="C1265">
            <v>376836</v>
          </cell>
          <cell r="D1265">
            <v>8812</v>
          </cell>
          <cell r="E1265" t="str">
            <v>376836</v>
          </cell>
          <cell r="F1265" t="str">
            <v>008812</v>
          </cell>
          <cell r="H1265" t="str">
            <v>BORCAN</v>
          </cell>
          <cell r="I1265" t="str">
            <v>PAUL GABRIEL</v>
          </cell>
        </row>
        <row r="1266">
          <cell r="A1266">
            <v>8813</v>
          </cell>
          <cell r="B1266" t="str">
            <v>BRADATAN, NICULINA</v>
          </cell>
          <cell r="C1266">
            <v>376841</v>
          </cell>
          <cell r="D1266">
            <v>8813</v>
          </cell>
          <cell r="E1266" t="str">
            <v>376841</v>
          </cell>
          <cell r="F1266" t="str">
            <v>008813</v>
          </cell>
          <cell r="H1266" t="str">
            <v>BRADATAN</v>
          </cell>
          <cell r="I1266" t="str">
            <v>NICULINA</v>
          </cell>
        </row>
        <row r="1267">
          <cell r="A1267">
            <v>8814</v>
          </cell>
          <cell r="B1267" t="str">
            <v>CLONDIR, ILEANA GABRIELA</v>
          </cell>
          <cell r="C1267">
            <v>376838</v>
          </cell>
          <cell r="D1267">
            <v>8814</v>
          </cell>
          <cell r="E1267" t="str">
            <v>376838</v>
          </cell>
          <cell r="F1267" t="str">
            <v>008814</v>
          </cell>
          <cell r="H1267" t="str">
            <v>CLONDIR</v>
          </cell>
          <cell r="I1267" t="str">
            <v>ILEANA GABRIELA</v>
          </cell>
        </row>
        <row r="1268">
          <cell r="A1268">
            <v>8815</v>
          </cell>
          <cell r="B1268" t="str">
            <v>CLONDIR, RADU MIHAIL</v>
          </cell>
          <cell r="C1268">
            <v>376845</v>
          </cell>
          <cell r="D1268">
            <v>8815</v>
          </cell>
          <cell r="E1268" t="str">
            <v>376845</v>
          </cell>
          <cell r="F1268" t="str">
            <v>008815</v>
          </cell>
          <cell r="H1268" t="str">
            <v>CLONDIR</v>
          </cell>
          <cell r="I1268" t="str">
            <v>RADU MIHAIL</v>
          </cell>
        </row>
        <row r="1269">
          <cell r="A1269">
            <v>8818</v>
          </cell>
          <cell r="B1269" t="str">
            <v>DAMCESKA, GORDANA</v>
          </cell>
          <cell r="C1269">
            <v>376835</v>
          </cell>
          <cell r="D1269">
            <v>8818</v>
          </cell>
          <cell r="E1269" t="str">
            <v>376835</v>
          </cell>
          <cell r="F1269" t="str">
            <v>008818</v>
          </cell>
          <cell r="H1269" t="str">
            <v>DAMCESKA</v>
          </cell>
          <cell r="I1269" t="str">
            <v>GORDANA</v>
          </cell>
        </row>
        <row r="1270">
          <cell r="A1270">
            <v>8819</v>
          </cell>
          <cell r="B1270" t="str">
            <v>DOROJAN, CRISTINA SORINA</v>
          </cell>
          <cell r="C1270">
            <v>376844</v>
          </cell>
          <cell r="D1270">
            <v>8819</v>
          </cell>
          <cell r="E1270" t="str">
            <v>376844</v>
          </cell>
          <cell r="F1270" t="str">
            <v>008819</v>
          </cell>
          <cell r="H1270" t="str">
            <v>DOROJAN</v>
          </cell>
          <cell r="I1270" t="str">
            <v>CRISTINA SORINA</v>
          </cell>
        </row>
        <row r="1271">
          <cell r="A1271">
            <v>8820</v>
          </cell>
          <cell r="B1271" t="str">
            <v>ION, ROMULUS LAURENTIU</v>
          </cell>
          <cell r="C1271">
            <v>376843</v>
          </cell>
          <cell r="D1271">
            <v>8820</v>
          </cell>
          <cell r="E1271" t="str">
            <v>376843</v>
          </cell>
          <cell r="F1271" t="str">
            <v>008820</v>
          </cell>
          <cell r="H1271" t="str">
            <v>ION</v>
          </cell>
          <cell r="I1271" t="str">
            <v>ROMULUS LAURENTIU</v>
          </cell>
        </row>
        <row r="1272">
          <cell r="A1272">
            <v>8821</v>
          </cell>
          <cell r="B1272" t="str">
            <v>JOITA, MONICA</v>
          </cell>
          <cell r="C1272">
            <v>376833</v>
          </cell>
          <cell r="D1272">
            <v>8821</v>
          </cell>
          <cell r="E1272" t="str">
            <v>376833</v>
          </cell>
          <cell r="F1272" t="str">
            <v>008821</v>
          </cell>
          <cell r="H1272" t="str">
            <v>JOITA</v>
          </cell>
          <cell r="I1272" t="str">
            <v>MONICA</v>
          </cell>
        </row>
        <row r="1273">
          <cell r="A1273">
            <v>8822</v>
          </cell>
          <cell r="B1273" t="str">
            <v>KOZAK, DANIEL MIHAI</v>
          </cell>
          <cell r="C1273">
            <v>376839</v>
          </cell>
          <cell r="D1273">
            <v>8822</v>
          </cell>
          <cell r="E1273" t="str">
            <v>376839</v>
          </cell>
          <cell r="F1273" t="str">
            <v>008822</v>
          </cell>
          <cell r="H1273" t="str">
            <v>KOZAK</v>
          </cell>
          <cell r="I1273" t="str">
            <v>DANIEL MIHAI</v>
          </cell>
        </row>
        <row r="1274">
          <cell r="A1274">
            <v>8826</v>
          </cell>
          <cell r="B1274" t="str">
            <v>NITA, CIPRIAN CONSTANTIN</v>
          </cell>
          <cell r="C1274">
            <v>376840</v>
          </cell>
          <cell r="D1274">
            <v>8826</v>
          </cell>
          <cell r="E1274" t="str">
            <v>376840</v>
          </cell>
          <cell r="F1274" t="str">
            <v>008826</v>
          </cell>
          <cell r="H1274" t="str">
            <v>NITA</v>
          </cell>
          <cell r="I1274" t="str">
            <v>CIPRIAN CONSTANTIN</v>
          </cell>
        </row>
        <row r="1275">
          <cell r="A1275">
            <v>8828</v>
          </cell>
          <cell r="B1275" t="str">
            <v>OLTEANU, CRISTINA NICOLETA</v>
          </cell>
          <cell r="C1275">
            <v>376842</v>
          </cell>
          <cell r="D1275">
            <v>8828</v>
          </cell>
          <cell r="E1275" t="str">
            <v>376842</v>
          </cell>
          <cell r="F1275" t="str">
            <v>008828</v>
          </cell>
          <cell r="H1275" t="str">
            <v>OLTEANU</v>
          </cell>
          <cell r="I1275" t="str">
            <v>CRISTINA NICOLETA</v>
          </cell>
        </row>
        <row r="1276">
          <cell r="A1276">
            <v>8829</v>
          </cell>
          <cell r="B1276" t="str">
            <v>RUSE, DECEBAL</v>
          </cell>
          <cell r="C1276">
            <v>376837</v>
          </cell>
          <cell r="D1276">
            <v>8829</v>
          </cell>
          <cell r="E1276" t="str">
            <v>376837</v>
          </cell>
          <cell r="F1276" t="str">
            <v>008829</v>
          </cell>
          <cell r="H1276" t="str">
            <v>RUSE</v>
          </cell>
          <cell r="I1276" t="str">
            <v>DECEBAL</v>
          </cell>
        </row>
        <row r="1277">
          <cell r="A1277">
            <v>8830</v>
          </cell>
          <cell r="B1277" t="str">
            <v>IACOBLEV, LIUBA</v>
          </cell>
          <cell r="C1277">
            <v>376834</v>
          </cell>
          <cell r="D1277">
            <v>8830</v>
          </cell>
          <cell r="E1277" t="str">
            <v>376834</v>
          </cell>
          <cell r="F1277" t="str">
            <v>008830</v>
          </cell>
          <cell r="H1277" t="str">
            <v>IACOBLEV</v>
          </cell>
          <cell r="I1277" t="str">
            <v>LIUBA</v>
          </cell>
        </row>
        <row r="1278">
          <cell r="A1278">
            <v>8832</v>
          </cell>
          <cell r="B1278" t="str">
            <v>CONSTANTIN, SIMONA</v>
          </cell>
          <cell r="C1278">
            <v>376832</v>
          </cell>
          <cell r="D1278">
            <v>8832</v>
          </cell>
          <cell r="E1278" t="str">
            <v>376832</v>
          </cell>
          <cell r="F1278" t="str">
            <v>008832</v>
          </cell>
          <cell r="H1278" t="str">
            <v>CONSTANTIN</v>
          </cell>
          <cell r="I1278" t="str">
            <v>SIMONA</v>
          </cell>
        </row>
        <row r="1279">
          <cell r="A1279">
            <v>8992</v>
          </cell>
          <cell r="B1279" t="str">
            <v>SCHARLAU, MIKE</v>
          </cell>
          <cell r="C1279">
            <v>372968</v>
          </cell>
          <cell r="D1279">
            <v>8992</v>
          </cell>
          <cell r="E1279" t="str">
            <v>372968</v>
          </cell>
          <cell r="F1279" t="str">
            <v>008992</v>
          </cell>
          <cell r="H1279" t="str">
            <v>SCHARLAU</v>
          </cell>
          <cell r="I1279" t="str">
            <v>MIKE</v>
          </cell>
        </row>
        <row r="1280">
          <cell r="A1280">
            <v>9038</v>
          </cell>
          <cell r="B1280" t="str">
            <v>CIGANOVIC, ALEKSANDAR</v>
          </cell>
          <cell r="C1280">
            <v>376539</v>
          </cell>
          <cell r="D1280">
            <v>9038</v>
          </cell>
          <cell r="E1280" t="str">
            <v>376539</v>
          </cell>
          <cell r="F1280" t="str">
            <v>009038</v>
          </cell>
          <cell r="H1280" t="str">
            <v>CIGANOVIC</v>
          </cell>
          <cell r="I1280" t="str">
            <v>ALEKSANDAR</v>
          </cell>
        </row>
        <row r="1281">
          <cell r="A1281">
            <v>9039</v>
          </cell>
          <cell r="B1281" t="str">
            <v>CRVENKO, IVANA</v>
          </cell>
          <cell r="C1281">
            <v>376593</v>
          </cell>
          <cell r="D1281">
            <v>9039</v>
          </cell>
          <cell r="E1281" t="str">
            <v>376593</v>
          </cell>
          <cell r="F1281" t="str">
            <v>009039</v>
          </cell>
          <cell r="H1281" t="str">
            <v>CRVENKO</v>
          </cell>
          <cell r="I1281" t="str">
            <v>IVANA</v>
          </cell>
        </row>
        <row r="1282">
          <cell r="A1282">
            <v>9040</v>
          </cell>
          <cell r="B1282" t="str">
            <v>DE LUCA, ZIVOTA</v>
          </cell>
          <cell r="C1282">
            <v>377445</v>
          </cell>
          <cell r="D1282">
            <v>9040</v>
          </cell>
          <cell r="E1282" t="str">
            <v>377445</v>
          </cell>
          <cell r="F1282" t="str">
            <v>009040</v>
          </cell>
          <cell r="H1282" t="str">
            <v>DE LUCA</v>
          </cell>
          <cell r="I1282" t="str">
            <v>ZIVOTA</v>
          </cell>
        </row>
        <row r="1283">
          <cell r="A1283">
            <v>9041</v>
          </cell>
          <cell r="B1283" t="str">
            <v>GALONJA, ALEKSANDRA</v>
          </cell>
          <cell r="C1283">
            <v>376592</v>
          </cell>
          <cell r="D1283">
            <v>9041</v>
          </cell>
          <cell r="E1283" t="str">
            <v>376592</v>
          </cell>
          <cell r="F1283" t="str">
            <v>009041</v>
          </cell>
          <cell r="H1283" t="str">
            <v>GALONJA</v>
          </cell>
          <cell r="I1283" t="str">
            <v>ALEKSANDRA</v>
          </cell>
        </row>
        <row r="1284">
          <cell r="A1284">
            <v>9042</v>
          </cell>
          <cell r="B1284" t="str">
            <v>GARNICKI-JANKOVIC, SLADJANA</v>
          </cell>
          <cell r="C1284">
            <v>376591</v>
          </cell>
          <cell r="D1284">
            <v>9042</v>
          </cell>
          <cell r="E1284" t="str">
            <v>376591</v>
          </cell>
          <cell r="F1284" t="str">
            <v>009042</v>
          </cell>
          <cell r="H1284" t="str">
            <v>GARNICKI-JANKOVIC</v>
          </cell>
          <cell r="I1284" t="str">
            <v>SLADJANA</v>
          </cell>
        </row>
        <row r="1285">
          <cell r="A1285">
            <v>9045</v>
          </cell>
          <cell r="B1285" t="str">
            <v>JANKOVIC, JOVAN</v>
          </cell>
          <cell r="C1285">
            <v>376590</v>
          </cell>
          <cell r="D1285">
            <v>9045</v>
          </cell>
          <cell r="E1285" t="str">
            <v>376590</v>
          </cell>
          <cell r="F1285" t="str">
            <v>009045</v>
          </cell>
          <cell r="H1285" t="str">
            <v>JANKOVIC</v>
          </cell>
          <cell r="I1285" t="str">
            <v>JOVAN</v>
          </cell>
        </row>
        <row r="1286">
          <cell r="A1286">
            <v>9047</v>
          </cell>
          <cell r="B1286" t="str">
            <v>LEBOVIC-RADOJEVIC, SELENA</v>
          </cell>
          <cell r="C1286">
            <v>376589</v>
          </cell>
          <cell r="D1286">
            <v>9047</v>
          </cell>
          <cell r="E1286" t="str">
            <v>376589</v>
          </cell>
          <cell r="F1286" t="str">
            <v>009047</v>
          </cell>
          <cell r="H1286" t="str">
            <v>LEBOVIC-RADOJEVIC</v>
          </cell>
          <cell r="I1286" t="str">
            <v>SELENA</v>
          </cell>
        </row>
        <row r="1287">
          <cell r="A1287">
            <v>9049</v>
          </cell>
          <cell r="B1287" t="str">
            <v>MARKOVIC, MILOS</v>
          </cell>
          <cell r="C1287">
            <v>376586</v>
          </cell>
          <cell r="D1287">
            <v>9049</v>
          </cell>
          <cell r="E1287" t="str">
            <v>376586</v>
          </cell>
          <cell r="F1287" t="str">
            <v>009049</v>
          </cell>
          <cell r="H1287" t="str">
            <v>MARKOVIC</v>
          </cell>
          <cell r="I1287" t="str">
            <v>MILOS</v>
          </cell>
        </row>
        <row r="1288">
          <cell r="A1288">
            <v>9050</v>
          </cell>
          <cell r="B1288" t="str">
            <v>MARKOVIC, LIDIJA</v>
          </cell>
          <cell r="C1288">
            <v>376587</v>
          </cell>
          <cell r="D1288">
            <v>9050</v>
          </cell>
          <cell r="E1288" t="str">
            <v>376587</v>
          </cell>
          <cell r="F1288" t="str">
            <v>009050</v>
          </cell>
          <cell r="H1288" t="str">
            <v>MARKOVIC</v>
          </cell>
          <cell r="I1288" t="str">
            <v>LIDIJA</v>
          </cell>
        </row>
        <row r="1289">
          <cell r="A1289">
            <v>9051</v>
          </cell>
          <cell r="B1289" t="str">
            <v>MIHAJLOVIC, DANILO</v>
          </cell>
          <cell r="C1289">
            <v>376595</v>
          </cell>
          <cell r="D1289">
            <v>9051</v>
          </cell>
          <cell r="E1289" t="str">
            <v>376595</v>
          </cell>
          <cell r="F1289" t="str">
            <v>009051</v>
          </cell>
          <cell r="H1289" t="str">
            <v>MIHAJLOVIC</v>
          </cell>
          <cell r="I1289" t="str">
            <v>DANILO</v>
          </cell>
        </row>
        <row r="1290">
          <cell r="A1290">
            <v>9052</v>
          </cell>
          <cell r="B1290" t="str">
            <v>MIKIC, DARINKA</v>
          </cell>
          <cell r="C1290">
            <v>376583</v>
          </cell>
          <cell r="D1290">
            <v>9052</v>
          </cell>
          <cell r="E1290" t="str">
            <v>376583</v>
          </cell>
          <cell r="F1290" t="str">
            <v>009052</v>
          </cell>
          <cell r="H1290" t="str">
            <v>MIKIC</v>
          </cell>
          <cell r="I1290" t="str">
            <v>DARINKA</v>
          </cell>
        </row>
        <row r="1291">
          <cell r="A1291">
            <v>9054</v>
          </cell>
          <cell r="B1291" t="str">
            <v>MOLNAR, JASMINA</v>
          </cell>
          <cell r="C1291">
            <v>376581</v>
          </cell>
          <cell r="D1291">
            <v>9054</v>
          </cell>
          <cell r="E1291" t="str">
            <v>376581</v>
          </cell>
          <cell r="F1291" t="str">
            <v>009054</v>
          </cell>
          <cell r="H1291" t="str">
            <v>MOLNAR</v>
          </cell>
          <cell r="I1291" t="str">
            <v>JASMINA</v>
          </cell>
        </row>
        <row r="1292">
          <cell r="A1292">
            <v>9055</v>
          </cell>
          <cell r="B1292" t="str">
            <v>PETROVIC, MILOS</v>
          </cell>
          <cell r="C1292">
            <v>376579</v>
          </cell>
          <cell r="D1292">
            <v>9055</v>
          </cell>
          <cell r="E1292" t="str">
            <v>376579</v>
          </cell>
          <cell r="F1292" t="str">
            <v>009055</v>
          </cell>
          <cell r="H1292" t="str">
            <v>PETROVIC</v>
          </cell>
          <cell r="I1292" t="str">
            <v>MILOS</v>
          </cell>
        </row>
        <row r="1293">
          <cell r="A1293">
            <v>9056</v>
          </cell>
          <cell r="B1293" t="str">
            <v>PETROVIC, MONIKA</v>
          </cell>
          <cell r="C1293">
            <v>377326</v>
          </cell>
          <cell r="D1293">
            <v>9056</v>
          </cell>
          <cell r="E1293" t="str">
            <v>377326</v>
          </cell>
          <cell r="F1293" t="str">
            <v>009056</v>
          </cell>
          <cell r="H1293" t="str">
            <v>PETROVIC</v>
          </cell>
          <cell r="I1293" t="str">
            <v>MONIKA</v>
          </cell>
        </row>
        <row r="1294">
          <cell r="A1294">
            <v>9059</v>
          </cell>
          <cell r="B1294" t="str">
            <v>RADOSAVLJEVIC, DRAGAN</v>
          </cell>
          <cell r="C1294">
            <v>376577</v>
          </cell>
          <cell r="D1294">
            <v>9059</v>
          </cell>
          <cell r="E1294" t="str">
            <v>376577</v>
          </cell>
          <cell r="F1294" t="str">
            <v>009059</v>
          </cell>
          <cell r="H1294" t="str">
            <v>RADOSAVLJEVIC</v>
          </cell>
          <cell r="I1294" t="str">
            <v>DRAGAN</v>
          </cell>
        </row>
        <row r="1295">
          <cell r="A1295">
            <v>9060</v>
          </cell>
          <cell r="B1295" t="str">
            <v>MIHAJLOVIC, JOVANA</v>
          </cell>
          <cell r="C1295">
            <v>376584</v>
          </cell>
          <cell r="D1295">
            <v>9060</v>
          </cell>
          <cell r="E1295" t="str">
            <v>376584</v>
          </cell>
          <cell r="F1295" t="str">
            <v>009060</v>
          </cell>
          <cell r="H1295" t="str">
            <v>MIHAJLOVIC</v>
          </cell>
          <cell r="I1295" t="str">
            <v>JOVANA</v>
          </cell>
        </row>
        <row r="1296">
          <cell r="A1296">
            <v>9064</v>
          </cell>
          <cell r="B1296" t="str">
            <v>VUCENOVIC, TAMARA</v>
          </cell>
          <cell r="C1296">
            <v>376576</v>
          </cell>
          <cell r="D1296">
            <v>9064</v>
          </cell>
          <cell r="E1296" t="str">
            <v>376576</v>
          </cell>
          <cell r="F1296" t="str">
            <v>009064</v>
          </cell>
          <cell r="H1296" t="str">
            <v>VUCENOVIC</v>
          </cell>
          <cell r="I1296" t="str">
            <v>TAMARA</v>
          </cell>
        </row>
        <row r="1297">
          <cell r="A1297">
            <v>9066</v>
          </cell>
          <cell r="B1297" t="str">
            <v>JESTROVIC, OLEG</v>
          </cell>
          <cell r="C1297">
            <v>376574</v>
          </cell>
          <cell r="D1297">
            <v>9066</v>
          </cell>
          <cell r="E1297" t="str">
            <v>376574</v>
          </cell>
          <cell r="F1297" t="str">
            <v>009066</v>
          </cell>
          <cell r="H1297" t="str">
            <v>JESTROVIC</v>
          </cell>
          <cell r="I1297" t="str">
            <v>OLEG</v>
          </cell>
        </row>
        <row r="1298">
          <cell r="A1298">
            <v>9068</v>
          </cell>
          <cell r="B1298" t="str">
            <v>ZIVKOVIC, DUSICA</v>
          </cell>
          <cell r="C1298">
            <v>376575</v>
          </cell>
          <cell r="D1298">
            <v>9068</v>
          </cell>
          <cell r="E1298" t="str">
            <v>376575</v>
          </cell>
          <cell r="F1298" t="str">
            <v>009068</v>
          </cell>
          <cell r="H1298" t="str">
            <v>ZIVKOVIC</v>
          </cell>
          <cell r="I1298" t="str">
            <v>DUSICA</v>
          </cell>
        </row>
        <row r="1299">
          <cell r="A1299">
            <v>9109</v>
          </cell>
          <cell r="B1299" t="str">
            <v>FAILLA, STEFANO</v>
          </cell>
          <cell r="C1299">
            <v>372875</v>
          </cell>
          <cell r="D1299">
            <v>9109</v>
          </cell>
          <cell r="E1299" t="str">
            <v>372875</v>
          </cell>
          <cell r="F1299" t="str">
            <v>009109</v>
          </cell>
          <cell r="H1299" t="str">
            <v>FAILLA</v>
          </cell>
          <cell r="I1299" t="str">
            <v>STEFANO</v>
          </cell>
        </row>
        <row r="1300">
          <cell r="A1300">
            <v>9194</v>
          </cell>
          <cell r="B1300" t="str">
            <v>BARGEROVA, ZUZANA</v>
          </cell>
          <cell r="C1300">
            <v>376815</v>
          </cell>
          <cell r="D1300">
            <v>9194</v>
          </cell>
          <cell r="E1300" t="str">
            <v>376815</v>
          </cell>
          <cell r="F1300" t="str">
            <v>009194</v>
          </cell>
          <cell r="H1300" t="str">
            <v>BARGEROVA</v>
          </cell>
          <cell r="I1300" t="str">
            <v>ZUZANA</v>
          </cell>
        </row>
        <row r="1301">
          <cell r="A1301">
            <v>9195</v>
          </cell>
          <cell r="B1301" t="str">
            <v>GRETHE GULICOVA, MARIA</v>
          </cell>
          <cell r="C1301">
            <v>376814</v>
          </cell>
          <cell r="D1301">
            <v>9195</v>
          </cell>
          <cell r="E1301" t="str">
            <v>376814</v>
          </cell>
          <cell r="F1301" t="str">
            <v>009195</v>
          </cell>
          <cell r="H1301" t="str">
            <v>GRETHE GULICOVA</v>
          </cell>
          <cell r="I1301" t="str">
            <v>MARIA</v>
          </cell>
        </row>
        <row r="1302">
          <cell r="A1302">
            <v>9197</v>
          </cell>
          <cell r="B1302" t="str">
            <v>JANEVA, KATINA</v>
          </cell>
          <cell r="C1302">
            <v>376813</v>
          </cell>
          <cell r="D1302">
            <v>9197</v>
          </cell>
          <cell r="E1302" t="str">
            <v>376813</v>
          </cell>
          <cell r="F1302" t="str">
            <v>009197</v>
          </cell>
          <cell r="H1302" t="str">
            <v>JANEVA</v>
          </cell>
          <cell r="I1302" t="str">
            <v>KATINA</v>
          </cell>
        </row>
        <row r="1303">
          <cell r="A1303">
            <v>9200</v>
          </cell>
          <cell r="B1303" t="str">
            <v>POSPISILOVA, VLASTA</v>
          </cell>
          <cell r="C1303">
            <v>376812</v>
          </cell>
          <cell r="D1303">
            <v>9200</v>
          </cell>
          <cell r="E1303" t="str">
            <v>376812</v>
          </cell>
          <cell r="F1303" t="str">
            <v>009200</v>
          </cell>
          <cell r="H1303" t="str">
            <v>POSPISILOVA</v>
          </cell>
          <cell r="I1303" t="str">
            <v>VLASTA</v>
          </cell>
        </row>
        <row r="1304">
          <cell r="A1304">
            <v>9203</v>
          </cell>
          <cell r="B1304" t="str">
            <v>RUSNAKOVA, ERIKA</v>
          </cell>
          <cell r="C1304">
            <v>376811</v>
          </cell>
          <cell r="D1304">
            <v>9203</v>
          </cell>
          <cell r="E1304" t="str">
            <v>376811</v>
          </cell>
          <cell r="F1304" t="str">
            <v>009203</v>
          </cell>
          <cell r="H1304" t="str">
            <v>RUSNAKOVA</v>
          </cell>
          <cell r="I1304" t="str">
            <v>ERIKA</v>
          </cell>
        </row>
        <row r="1305">
          <cell r="A1305">
            <v>9204</v>
          </cell>
          <cell r="B1305" t="str">
            <v>ANDRASOVA, SONA</v>
          </cell>
          <cell r="C1305">
            <v>376810</v>
          </cell>
          <cell r="D1305">
            <v>9204</v>
          </cell>
          <cell r="E1305" t="str">
            <v>376810</v>
          </cell>
          <cell r="F1305" t="str">
            <v>009204</v>
          </cell>
          <cell r="H1305" t="str">
            <v>ANDRASOVA</v>
          </cell>
          <cell r="I1305" t="str">
            <v>SONA</v>
          </cell>
        </row>
        <row r="1306">
          <cell r="A1306">
            <v>9205</v>
          </cell>
          <cell r="B1306" t="str">
            <v>SLAMA, VLADIMIR</v>
          </cell>
          <cell r="C1306">
            <v>376809</v>
          </cell>
          <cell r="D1306">
            <v>9205</v>
          </cell>
          <cell r="E1306" t="str">
            <v>376809</v>
          </cell>
          <cell r="F1306" t="str">
            <v>009205</v>
          </cell>
          <cell r="H1306" t="str">
            <v>SLAMA</v>
          </cell>
          <cell r="I1306" t="str">
            <v>VLADIMIR</v>
          </cell>
        </row>
        <row r="1307">
          <cell r="A1307">
            <v>9206</v>
          </cell>
          <cell r="B1307" t="str">
            <v>VATRALOVA, ZUZANA</v>
          </cell>
          <cell r="C1307">
            <v>376808</v>
          </cell>
          <cell r="D1307">
            <v>9206</v>
          </cell>
          <cell r="E1307" t="str">
            <v>376808</v>
          </cell>
          <cell r="F1307" t="str">
            <v>009206</v>
          </cell>
          <cell r="H1307" t="str">
            <v>VATRALOVA</v>
          </cell>
          <cell r="I1307" t="str">
            <v>ZUZANA</v>
          </cell>
        </row>
        <row r="1308">
          <cell r="A1308">
            <v>9207</v>
          </cell>
          <cell r="B1308" t="str">
            <v>VLASATY, MARIAN</v>
          </cell>
          <cell r="C1308">
            <v>376807</v>
          </cell>
          <cell r="D1308">
            <v>9207</v>
          </cell>
          <cell r="E1308" t="str">
            <v>376807</v>
          </cell>
          <cell r="F1308" t="str">
            <v>009207</v>
          </cell>
          <cell r="H1308" t="str">
            <v>VLASATY</v>
          </cell>
          <cell r="I1308" t="str">
            <v>MARIAN</v>
          </cell>
        </row>
        <row r="1309">
          <cell r="A1309">
            <v>9208</v>
          </cell>
          <cell r="B1309" t="str">
            <v>WEISSOVA, ADRIANA</v>
          </cell>
          <cell r="C1309">
            <v>376806</v>
          </cell>
          <cell r="D1309">
            <v>9208</v>
          </cell>
          <cell r="E1309" t="str">
            <v>376806</v>
          </cell>
          <cell r="F1309" t="str">
            <v>009208</v>
          </cell>
          <cell r="H1309" t="str">
            <v>WEISSOVA</v>
          </cell>
          <cell r="I1309" t="str">
            <v>ADRIANA</v>
          </cell>
        </row>
        <row r="1310">
          <cell r="A1310">
            <v>9209</v>
          </cell>
          <cell r="B1310" t="str">
            <v>ONDRUSOVA, MARTINA</v>
          </cell>
          <cell r="C1310">
            <v>376805</v>
          </cell>
          <cell r="D1310">
            <v>9209</v>
          </cell>
          <cell r="E1310" t="str">
            <v>376805</v>
          </cell>
          <cell r="F1310" t="str">
            <v>009209</v>
          </cell>
          <cell r="H1310" t="str">
            <v>ONDRUSOVA</v>
          </cell>
          <cell r="I1310" t="str">
            <v>MARTINA</v>
          </cell>
        </row>
        <row r="1311">
          <cell r="A1311">
            <v>9216</v>
          </cell>
          <cell r="B1311" t="str">
            <v>RAMKISHUN, MARCELLINO</v>
          </cell>
          <cell r="C1311">
            <v>376333</v>
          </cell>
          <cell r="D1311">
            <v>9216</v>
          </cell>
          <cell r="E1311" t="str">
            <v>376333</v>
          </cell>
          <cell r="F1311" t="str">
            <v>009216</v>
          </cell>
          <cell r="H1311" t="str">
            <v>RAMKISHUN</v>
          </cell>
          <cell r="I1311" t="str">
            <v>MARCELLINO</v>
          </cell>
        </row>
        <row r="1312">
          <cell r="A1312">
            <v>9217</v>
          </cell>
          <cell r="B1312" t="str">
            <v>MLATSHA, BONGIWE</v>
          </cell>
          <cell r="C1312">
            <v>376563</v>
          </cell>
          <cell r="D1312">
            <v>9217</v>
          </cell>
          <cell r="E1312" t="str">
            <v>376563</v>
          </cell>
          <cell r="F1312" t="str">
            <v>009217</v>
          </cell>
          <cell r="H1312" t="str">
            <v>MLATSHA</v>
          </cell>
          <cell r="I1312" t="str">
            <v>BONGIWE</v>
          </cell>
        </row>
        <row r="1313">
          <cell r="A1313">
            <v>9219</v>
          </cell>
          <cell r="B1313" t="str">
            <v>BHOOLA, DEEKSHA</v>
          </cell>
          <cell r="C1313">
            <v>376572</v>
          </cell>
          <cell r="D1313">
            <v>9219</v>
          </cell>
          <cell r="E1313" t="str">
            <v>376572</v>
          </cell>
          <cell r="F1313" t="str">
            <v>009219</v>
          </cell>
          <cell r="H1313" t="str">
            <v>BHOOLA</v>
          </cell>
          <cell r="I1313" t="str">
            <v>DEEKSHA</v>
          </cell>
        </row>
        <row r="1314">
          <cell r="A1314">
            <v>9220</v>
          </cell>
          <cell r="B1314" t="str">
            <v>BLACKMAN, KAREN</v>
          </cell>
          <cell r="C1314">
            <v>376571</v>
          </cell>
          <cell r="D1314">
            <v>9220</v>
          </cell>
          <cell r="E1314" t="str">
            <v>376571</v>
          </cell>
          <cell r="F1314" t="str">
            <v>009220</v>
          </cell>
          <cell r="H1314" t="str">
            <v>BLACKMAN</v>
          </cell>
          <cell r="I1314" t="str">
            <v>KAREN</v>
          </cell>
        </row>
        <row r="1315">
          <cell r="A1315">
            <v>9221</v>
          </cell>
          <cell r="B1315" t="str">
            <v>BOMBA, SAMUEL</v>
          </cell>
          <cell r="C1315">
            <v>376570</v>
          </cell>
          <cell r="D1315">
            <v>9221</v>
          </cell>
          <cell r="E1315" t="str">
            <v>376570</v>
          </cell>
          <cell r="F1315" t="str">
            <v>009221</v>
          </cell>
          <cell r="H1315" t="str">
            <v>BOMBA</v>
          </cell>
          <cell r="I1315" t="str">
            <v>SAMUEL</v>
          </cell>
        </row>
        <row r="1316">
          <cell r="A1316">
            <v>9223</v>
          </cell>
          <cell r="B1316" t="str">
            <v>HILL-MLATI, JULIA</v>
          </cell>
          <cell r="C1316">
            <v>376568</v>
          </cell>
          <cell r="D1316">
            <v>9223</v>
          </cell>
          <cell r="E1316" t="str">
            <v>376568</v>
          </cell>
          <cell r="F1316" t="str">
            <v>009223</v>
          </cell>
          <cell r="H1316" t="str">
            <v>HILL-MLATI</v>
          </cell>
          <cell r="I1316" t="str">
            <v>JULIA</v>
          </cell>
        </row>
        <row r="1317">
          <cell r="A1317">
            <v>9225</v>
          </cell>
          <cell r="B1317" t="str">
            <v>NOBLE, ILZE</v>
          </cell>
          <cell r="C1317">
            <v>376569</v>
          </cell>
          <cell r="D1317">
            <v>9225</v>
          </cell>
          <cell r="E1317" t="str">
            <v>376569</v>
          </cell>
          <cell r="F1317" t="str">
            <v>009225</v>
          </cell>
          <cell r="H1317" t="str">
            <v>NOBLE</v>
          </cell>
          <cell r="I1317" t="str">
            <v>ILZE</v>
          </cell>
        </row>
        <row r="1318">
          <cell r="A1318">
            <v>9227</v>
          </cell>
          <cell r="B1318" t="str">
            <v>LE ROUX, SUSAN</v>
          </cell>
          <cell r="C1318">
            <v>376566</v>
          </cell>
          <cell r="D1318">
            <v>9227</v>
          </cell>
          <cell r="E1318" t="str">
            <v>376566</v>
          </cell>
          <cell r="F1318" t="str">
            <v>009227</v>
          </cell>
          <cell r="H1318" t="str">
            <v>LE ROUX</v>
          </cell>
          <cell r="I1318" t="str">
            <v>SUSAN</v>
          </cell>
        </row>
        <row r="1319">
          <cell r="A1319">
            <v>9228</v>
          </cell>
          <cell r="B1319" t="str">
            <v>TSHATSINDE, PHUTI P</v>
          </cell>
          <cell r="C1319">
            <v>376565</v>
          </cell>
          <cell r="D1319">
            <v>9228</v>
          </cell>
          <cell r="E1319" t="str">
            <v>376565</v>
          </cell>
          <cell r="F1319" t="str">
            <v>009228</v>
          </cell>
          <cell r="H1319" t="str">
            <v>TSHATSINDE</v>
          </cell>
          <cell r="I1319" t="str">
            <v>PHUTI P</v>
          </cell>
        </row>
        <row r="1320">
          <cell r="A1320">
            <v>9231</v>
          </cell>
          <cell r="B1320" t="str">
            <v>MORERIANE, MARIA</v>
          </cell>
          <cell r="C1320">
            <v>376562</v>
          </cell>
          <cell r="D1320">
            <v>9231</v>
          </cell>
          <cell r="E1320" t="str">
            <v>376562</v>
          </cell>
          <cell r="F1320" t="str">
            <v>009231</v>
          </cell>
          <cell r="H1320" t="str">
            <v>MORERIANE</v>
          </cell>
          <cell r="I1320" t="str">
            <v>MARIA</v>
          </cell>
        </row>
        <row r="1321">
          <cell r="A1321">
            <v>9232</v>
          </cell>
          <cell r="B1321" t="str">
            <v>MOUTLOATSE, NAOMI</v>
          </cell>
          <cell r="C1321">
            <v>376561</v>
          </cell>
          <cell r="D1321">
            <v>9232</v>
          </cell>
          <cell r="E1321" t="str">
            <v>376561</v>
          </cell>
          <cell r="F1321" t="str">
            <v>009232</v>
          </cell>
          <cell r="H1321" t="str">
            <v>MOUTLOATSE</v>
          </cell>
          <cell r="I1321" t="str">
            <v>NAOMI</v>
          </cell>
        </row>
        <row r="1322">
          <cell r="A1322">
            <v>9233</v>
          </cell>
          <cell r="B1322" t="str">
            <v>NAIR, RAGEN</v>
          </cell>
          <cell r="C1322">
            <v>376559</v>
          </cell>
          <cell r="D1322">
            <v>9233</v>
          </cell>
          <cell r="E1322" t="str">
            <v>376559</v>
          </cell>
          <cell r="F1322" t="str">
            <v>009233</v>
          </cell>
          <cell r="H1322" t="str">
            <v>NAIR</v>
          </cell>
          <cell r="I1322" t="str">
            <v>RAGEN</v>
          </cell>
        </row>
        <row r="1323">
          <cell r="A1323">
            <v>9234</v>
          </cell>
          <cell r="B1323" t="str">
            <v>NDIFONKA, NDE</v>
          </cell>
          <cell r="C1323">
            <v>376558</v>
          </cell>
          <cell r="D1323">
            <v>9234</v>
          </cell>
          <cell r="E1323" t="str">
            <v>376558</v>
          </cell>
          <cell r="F1323" t="str">
            <v>009234</v>
          </cell>
          <cell r="H1323" t="str">
            <v>NDIFONKA</v>
          </cell>
          <cell r="I1323" t="str">
            <v>NDE</v>
          </cell>
        </row>
        <row r="1324">
          <cell r="A1324">
            <v>9235</v>
          </cell>
          <cell r="B1324" t="str">
            <v>PIECZKOWSKI, MACIEJ</v>
          </cell>
          <cell r="C1324">
            <v>376557</v>
          </cell>
          <cell r="D1324">
            <v>9235</v>
          </cell>
          <cell r="E1324" t="str">
            <v>376557</v>
          </cell>
          <cell r="F1324" t="str">
            <v>009235</v>
          </cell>
          <cell r="H1324" t="str">
            <v>PIECZKOWSKI</v>
          </cell>
          <cell r="I1324" t="str">
            <v>MACIEJ</v>
          </cell>
        </row>
        <row r="1325">
          <cell r="A1325">
            <v>9267</v>
          </cell>
          <cell r="B1325" t="str">
            <v>SIVAGNANASUNDARAMPIL, SIVAJOTHY</v>
          </cell>
          <cell r="C1325">
            <v>377476</v>
          </cell>
          <cell r="D1325">
            <v>9267</v>
          </cell>
          <cell r="E1325" t="str">
            <v>377476</v>
          </cell>
          <cell r="F1325" t="str">
            <v>009267</v>
          </cell>
          <cell r="H1325" t="str">
            <v>SIVAGNANASUNDARAMPIL</v>
          </cell>
          <cell r="I1325" t="str">
            <v>SIVAJOTHY</v>
          </cell>
        </row>
        <row r="1326">
          <cell r="A1326">
            <v>9274</v>
          </cell>
          <cell r="B1326" t="str">
            <v>VASUTHEVAN, SHIYANTHAN</v>
          </cell>
          <cell r="C1326">
            <v>376804</v>
          </cell>
          <cell r="D1326">
            <v>9274</v>
          </cell>
          <cell r="E1326" t="str">
            <v>376804</v>
          </cell>
          <cell r="F1326" t="str">
            <v>009274</v>
          </cell>
          <cell r="H1326" t="str">
            <v>VASUTHEVAN</v>
          </cell>
          <cell r="I1326" t="str">
            <v>SHIYANTHAN</v>
          </cell>
        </row>
        <row r="1327">
          <cell r="A1327">
            <v>9279</v>
          </cell>
          <cell r="B1327" t="str">
            <v>IGNATIUS, SYLVESTER</v>
          </cell>
          <cell r="C1327">
            <v>376803</v>
          </cell>
          <cell r="D1327">
            <v>9279</v>
          </cell>
          <cell r="E1327" t="str">
            <v>376803</v>
          </cell>
          <cell r="F1327" t="str">
            <v>009279</v>
          </cell>
          <cell r="H1327" t="str">
            <v>IGNATIUS</v>
          </cell>
          <cell r="I1327" t="str">
            <v>SYLVESTER</v>
          </cell>
        </row>
        <row r="1328">
          <cell r="A1328">
            <v>9281</v>
          </cell>
          <cell r="B1328" t="str">
            <v>KRISHNAPILLAI, JEGATHEESWARAN</v>
          </cell>
          <cell r="C1328">
            <v>376802</v>
          </cell>
          <cell r="D1328">
            <v>9281</v>
          </cell>
          <cell r="E1328" t="str">
            <v>376802</v>
          </cell>
          <cell r="F1328" t="str">
            <v>009281</v>
          </cell>
          <cell r="H1328" t="str">
            <v>KRISHNAPILLAI</v>
          </cell>
          <cell r="I1328" t="str">
            <v>JEGATHEESWARAN</v>
          </cell>
        </row>
        <row r="1329">
          <cell r="A1329">
            <v>9300</v>
          </cell>
          <cell r="B1329" t="str">
            <v>ABEYRATNE, ANUSHKA</v>
          </cell>
          <cell r="C1329">
            <v>376506</v>
          </cell>
          <cell r="D1329">
            <v>9300</v>
          </cell>
          <cell r="E1329" t="str">
            <v>376506</v>
          </cell>
          <cell r="F1329" t="str">
            <v>009300</v>
          </cell>
          <cell r="H1329" t="str">
            <v>ABEYRATNE</v>
          </cell>
          <cell r="I1329" t="str">
            <v>ANUSHKA</v>
          </cell>
        </row>
        <row r="1330">
          <cell r="A1330">
            <v>9301</v>
          </cell>
          <cell r="B1330" t="str">
            <v>ABEYWARDENA DE SIL, VA DUDLEY</v>
          </cell>
          <cell r="C1330">
            <v>377482</v>
          </cell>
          <cell r="D1330">
            <v>9301</v>
          </cell>
          <cell r="E1330" t="str">
            <v>377482</v>
          </cell>
          <cell r="F1330" t="str">
            <v>009301</v>
          </cell>
          <cell r="H1330" t="str">
            <v>ABEYWARDENA DE SIL</v>
          </cell>
          <cell r="I1330" t="str">
            <v>VA DUDLEY</v>
          </cell>
        </row>
        <row r="1331">
          <cell r="A1331">
            <v>9312</v>
          </cell>
          <cell r="B1331" t="str">
            <v>DE SILVA, CHAMEERA</v>
          </cell>
          <cell r="C1331">
            <v>376801</v>
          </cell>
          <cell r="D1331">
            <v>9312</v>
          </cell>
          <cell r="E1331" t="str">
            <v>376801</v>
          </cell>
          <cell r="F1331" t="str">
            <v>009312</v>
          </cell>
          <cell r="H1331" t="str">
            <v>DE SILVA</v>
          </cell>
          <cell r="I1331" t="str">
            <v>CHAMEERA</v>
          </cell>
        </row>
        <row r="1332">
          <cell r="A1332">
            <v>9321</v>
          </cell>
          <cell r="B1332" t="str">
            <v>EPITAWALA, W M BANDARA</v>
          </cell>
          <cell r="C1332">
            <v>376507</v>
          </cell>
          <cell r="D1332">
            <v>9321</v>
          </cell>
          <cell r="E1332" t="str">
            <v>376507</v>
          </cell>
          <cell r="F1332" t="str">
            <v>009321</v>
          </cell>
          <cell r="H1332" t="str">
            <v>EPITAWALA</v>
          </cell>
          <cell r="I1332" t="str">
            <v>W M BANDARA</v>
          </cell>
        </row>
        <row r="1333">
          <cell r="A1333">
            <v>9323</v>
          </cell>
          <cell r="B1333" t="str">
            <v>FERNANDO, PRASHINI TANIKA</v>
          </cell>
          <cell r="C1333">
            <v>376772</v>
          </cell>
          <cell r="D1333">
            <v>9323</v>
          </cell>
          <cell r="E1333" t="str">
            <v>376772</v>
          </cell>
          <cell r="F1333" t="str">
            <v>009323</v>
          </cell>
          <cell r="H1333" t="str">
            <v>FERNANDO</v>
          </cell>
          <cell r="I1333" t="str">
            <v>PRASHINI TANIKA</v>
          </cell>
        </row>
        <row r="1334">
          <cell r="A1334">
            <v>9325</v>
          </cell>
          <cell r="B1334" t="str">
            <v>FERNANDO, SHARUNI</v>
          </cell>
          <cell r="C1334">
            <v>376800</v>
          </cell>
          <cell r="D1334">
            <v>9325</v>
          </cell>
          <cell r="E1334" t="str">
            <v>376800</v>
          </cell>
          <cell r="F1334" t="str">
            <v>009325</v>
          </cell>
          <cell r="H1334" t="str">
            <v>FERNANDO</v>
          </cell>
          <cell r="I1334" t="str">
            <v>SHARUNI</v>
          </cell>
        </row>
        <row r="1335">
          <cell r="A1335">
            <v>9329</v>
          </cell>
          <cell r="B1335" t="str">
            <v>GOONERATHNE, RAJITHA</v>
          </cell>
          <cell r="C1335">
            <v>376799</v>
          </cell>
          <cell r="D1335">
            <v>9329</v>
          </cell>
          <cell r="E1335" t="str">
            <v>376799</v>
          </cell>
          <cell r="F1335" t="str">
            <v>009329</v>
          </cell>
          <cell r="H1335" t="str">
            <v>GOONERATHNE</v>
          </cell>
          <cell r="I1335" t="str">
            <v>RAJITHA</v>
          </cell>
        </row>
        <row r="1336">
          <cell r="A1336">
            <v>9333</v>
          </cell>
          <cell r="B1336" t="str">
            <v>HANIFFA, FATHIMA FAZNA</v>
          </cell>
          <cell r="C1336">
            <v>376798</v>
          </cell>
          <cell r="D1336">
            <v>9333</v>
          </cell>
          <cell r="E1336" t="str">
            <v>376798</v>
          </cell>
          <cell r="F1336" t="str">
            <v>009333</v>
          </cell>
          <cell r="H1336" t="str">
            <v>HANIFFA</v>
          </cell>
          <cell r="I1336" t="str">
            <v>FATHIMA FAZNA</v>
          </cell>
        </row>
        <row r="1337">
          <cell r="A1337">
            <v>9335</v>
          </cell>
          <cell r="B1337" t="str">
            <v>HEENWELLE, PALITHA</v>
          </cell>
          <cell r="C1337">
            <v>376797</v>
          </cell>
          <cell r="D1337">
            <v>9335</v>
          </cell>
          <cell r="E1337" t="str">
            <v>376797</v>
          </cell>
          <cell r="F1337" t="str">
            <v>009335</v>
          </cell>
          <cell r="H1337" t="str">
            <v>HEENWELLE</v>
          </cell>
          <cell r="I1337" t="str">
            <v>PALITHA</v>
          </cell>
        </row>
        <row r="1338">
          <cell r="A1338">
            <v>9341</v>
          </cell>
          <cell r="B1338" t="str">
            <v>JAYAWARDENA, PERCY</v>
          </cell>
          <cell r="C1338">
            <v>376796</v>
          </cell>
          <cell r="D1338">
            <v>9341</v>
          </cell>
          <cell r="E1338" t="str">
            <v>376796</v>
          </cell>
          <cell r="F1338" t="str">
            <v>009341</v>
          </cell>
          <cell r="H1338" t="str">
            <v>JAYAWARDENA</v>
          </cell>
          <cell r="I1338" t="str">
            <v>PERCY</v>
          </cell>
        </row>
        <row r="1339">
          <cell r="A1339">
            <v>9343</v>
          </cell>
          <cell r="B1339" t="str">
            <v>JAYAWICKREMA, SURESH A.S.</v>
          </cell>
          <cell r="C1339">
            <v>376508</v>
          </cell>
          <cell r="D1339">
            <v>9343</v>
          </cell>
          <cell r="E1339" t="str">
            <v>376508</v>
          </cell>
          <cell r="F1339" t="str">
            <v>009343</v>
          </cell>
          <cell r="H1339" t="str">
            <v>JAYAWICKREMA</v>
          </cell>
          <cell r="I1339" t="str">
            <v>SURESH A.S.</v>
          </cell>
        </row>
        <row r="1340">
          <cell r="A1340">
            <v>9346</v>
          </cell>
          <cell r="B1340" t="str">
            <v>KARIYAWASAM, CHAMARIKA JANADARI</v>
          </cell>
          <cell r="C1340">
            <v>376795</v>
          </cell>
          <cell r="D1340">
            <v>9346</v>
          </cell>
          <cell r="E1340" t="str">
            <v>376795</v>
          </cell>
          <cell r="F1340" t="str">
            <v>009346</v>
          </cell>
          <cell r="H1340" t="str">
            <v>KARIYAWASAM</v>
          </cell>
          <cell r="I1340" t="str">
            <v>CHAMARIKA JANADARI</v>
          </cell>
        </row>
        <row r="1341">
          <cell r="A1341">
            <v>9348</v>
          </cell>
          <cell r="B1341" t="str">
            <v>KARUNARATNE, KANTHI</v>
          </cell>
          <cell r="C1341">
            <v>376794</v>
          </cell>
          <cell r="D1341">
            <v>9348</v>
          </cell>
          <cell r="E1341" t="str">
            <v>376794</v>
          </cell>
          <cell r="F1341" t="str">
            <v>009348</v>
          </cell>
          <cell r="H1341" t="str">
            <v>KARUNARATNE</v>
          </cell>
          <cell r="I1341" t="str">
            <v>KANTHI</v>
          </cell>
        </row>
        <row r="1342">
          <cell r="A1342">
            <v>9349</v>
          </cell>
          <cell r="B1342" t="str">
            <v>KARUPPIAH, VEDHARANIYAM</v>
          </cell>
          <cell r="C1342">
            <v>376793</v>
          </cell>
          <cell r="D1342">
            <v>9349</v>
          </cell>
          <cell r="E1342" t="str">
            <v>376793</v>
          </cell>
          <cell r="F1342" t="str">
            <v>009349</v>
          </cell>
          <cell r="H1342" t="str">
            <v>KARUPPIAH</v>
          </cell>
          <cell r="I1342" t="str">
            <v>VEDHARANIYAM</v>
          </cell>
        </row>
        <row r="1343">
          <cell r="A1343">
            <v>9352</v>
          </cell>
          <cell r="B1343" t="str">
            <v>KULASEKERA, SHANTHA</v>
          </cell>
          <cell r="C1343">
            <v>376792</v>
          </cell>
          <cell r="D1343">
            <v>9352</v>
          </cell>
          <cell r="E1343" t="str">
            <v>376792</v>
          </cell>
          <cell r="F1343" t="str">
            <v>009352</v>
          </cell>
          <cell r="H1343" t="str">
            <v>KULASEKERA</v>
          </cell>
          <cell r="I1343" t="str">
            <v>SHANTHA</v>
          </cell>
        </row>
        <row r="1344">
          <cell r="A1344">
            <v>9353</v>
          </cell>
          <cell r="B1344" t="str">
            <v>KULATUNGE, PRIYANTHA</v>
          </cell>
          <cell r="C1344">
            <v>376791</v>
          </cell>
          <cell r="D1344">
            <v>9353</v>
          </cell>
          <cell r="E1344" t="str">
            <v>376791</v>
          </cell>
          <cell r="F1344" t="str">
            <v>009353</v>
          </cell>
          <cell r="H1344" t="str">
            <v>KULATUNGE</v>
          </cell>
          <cell r="I1344" t="str">
            <v>PRIYANTHA</v>
          </cell>
        </row>
        <row r="1345">
          <cell r="A1345">
            <v>9361</v>
          </cell>
          <cell r="B1345" t="str">
            <v>MANATHUNGE, RAVINDRA</v>
          </cell>
          <cell r="C1345">
            <v>376790</v>
          </cell>
          <cell r="D1345">
            <v>9361</v>
          </cell>
          <cell r="E1345" t="str">
            <v>376790</v>
          </cell>
          <cell r="F1345" t="str">
            <v>009361</v>
          </cell>
          <cell r="H1345" t="str">
            <v>MANATHUNGE</v>
          </cell>
          <cell r="I1345" t="str">
            <v>RAVINDRA</v>
          </cell>
        </row>
        <row r="1346">
          <cell r="A1346">
            <v>9363</v>
          </cell>
          <cell r="B1346" t="str">
            <v>MAPA, SUGATH CHINTHAKA</v>
          </cell>
          <cell r="C1346">
            <v>376509</v>
          </cell>
          <cell r="D1346">
            <v>9363</v>
          </cell>
          <cell r="E1346" t="str">
            <v>376509</v>
          </cell>
          <cell r="F1346" t="str">
            <v>009363</v>
          </cell>
          <cell r="H1346" t="str">
            <v>MAPA</v>
          </cell>
          <cell r="I1346" t="str">
            <v>SUGATH CHINTHAKA</v>
          </cell>
        </row>
        <row r="1347">
          <cell r="A1347">
            <v>9365</v>
          </cell>
          <cell r="B1347" t="str">
            <v>MEEGAMARACHCHI, CHINTHANA</v>
          </cell>
          <cell r="C1347">
            <v>376789</v>
          </cell>
          <cell r="D1347">
            <v>9365</v>
          </cell>
          <cell r="E1347" t="str">
            <v>376789</v>
          </cell>
          <cell r="F1347" t="str">
            <v>009365</v>
          </cell>
          <cell r="H1347" t="str">
            <v>MEEGAMARACHCHI</v>
          </cell>
          <cell r="I1347" t="str">
            <v>CHINTHANA</v>
          </cell>
        </row>
        <row r="1348">
          <cell r="A1348">
            <v>9372</v>
          </cell>
          <cell r="B1348" t="str">
            <v>MUHUNTHAN, THANUJA</v>
          </cell>
          <cell r="C1348">
            <v>376788</v>
          </cell>
          <cell r="D1348">
            <v>9372</v>
          </cell>
          <cell r="E1348" t="str">
            <v>376788</v>
          </cell>
          <cell r="F1348" t="str">
            <v>009372</v>
          </cell>
          <cell r="H1348" t="str">
            <v>MUHUNTHAN</v>
          </cell>
          <cell r="I1348" t="str">
            <v>THANUJA</v>
          </cell>
        </row>
        <row r="1349">
          <cell r="A1349">
            <v>9385</v>
          </cell>
          <cell r="B1349" t="str">
            <v>PERERA, PREMALAL</v>
          </cell>
          <cell r="C1349">
            <v>377481</v>
          </cell>
          <cell r="D1349">
            <v>9385</v>
          </cell>
          <cell r="E1349" t="str">
            <v>377481</v>
          </cell>
          <cell r="F1349" t="str">
            <v>009385</v>
          </cell>
          <cell r="H1349" t="str">
            <v>PERERA</v>
          </cell>
          <cell r="I1349" t="str">
            <v>PREMALAL</v>
          </cell>
        </row>
        <row r="1350">
          <cell r="A1350">
            <v>9393</v>
          </cell>
          <cell r="B1350" t="str">
            <v>RANASINGHE, RATNAYAKE MUDIYANSAL</v>
          </cell>
          <cell r="C1350">
            <v>376787</v>
          </cell>
          <cell r="D1350">
            <v>9393</v>
          </cell>
          <cell r="E1350" t="str">
            <v>376787</v>
          </cell>
          <cell r="F1350" t="str">
            <v>009393</v>
          </cell>
          <cell r="H1350" t="str">
            <v>RANASINGHE</v>
          </cell>
          <cell r="I1350" t="str">
            <v>RATNAYAKE MUDIYANSAL</v>
          </cell>
        </row>
        <row r="1351">
          <cell r="A1351">
            <v>9398</v>
          </cell>
          <cell r="B1351" t="str">
            <v>RATNASAMY, MANIMARAN</v>
          </cell>
          <cell r="C1351">
            <v>376786</v>
          </cell>
          <cell r="D1351">
            <v>9398</v>
          </cell>
          <cell r="E1351" t="str">
            <v>376786</v>
          </cell>
          <cell r="F1351" t="str">
            <v>009398</v>
          </cell>
          <cell r="H1351" t="str">
            <v>RATNASAMY</v>
          </cell>
          <cell r="I1351" t="str">
            <v>MANIMARAN</v>
          </cell>
        </row>
        <row r="1352">
          <cell r="A1352">
            <v>9410</v>
          </cell>
          <cell r="B1352" t="str">
            <v>SILVA, ASANTHA P.</v>
          </cell>
          <cell r="C1352">
            <v>376785</v>
          </cell>
          <cell r="D1352">
            <v>9410</v>
          </cell>
          <cell r="E1352" t="str">
            <v>376785</v>
          </cell>
          <cell r="F1352" t="str">
            <v>009410</v>
          </cell>
          <cell r="H1352" t="str">
            <v>SILVA</v>
          </cell>
          <cell r="I1352" t="str">
            <v>ASANTHA P.</v>
          </cell>
        </row>
        <row r="1353">
          <cell r="A1353">
            <v>9411</v>
          </cell>
          <cell r="B1353" t="str">
            <v>SIRIWARDENA, SAUMYA</v>
          </cell>
          <cell r="C1353">
            <v>377477</v>
          </cell>
          <cell r="D1353">
            <v>9411</v>
          </cell>
          <cell r="E1353" t="str">
            <v>377477</v>
          </cell>
          <cell r="F1353" t="str">
            <v>009411</v>
          </cell>
          <cell r="H1353" t="str">
            <v>SIRIWARDENA</v>
          </cell>
          <cell r="I1353" t="str">
            <v>SAUMYA</v>
          </cell>
        </row>
        <row r="1354">
          <cell r="A1354">
            <v>9414</v>
          </cell>
          <cell r="B1354" t="str">
            <v>SUBASINGHE, LILANTHA</v>
          </cell>
          <cell r="C1354">
            <v>376510</v>
          </cell>
          <cell r="D1354">
            <v>9414</v>
          </cell>
          <cell r="E1354" t="str">
            <v>376510</v>
          </cell>
          <cell r="F1354" t="str">
            <v>009414</v>
          </cell>
          <cell r="H1354" t="str">
            <v>SUBASINGHE</v>
          </cell>
          <cell r="I1354" t="str">
            <v>LILANTHA</v>
          </cell>
        </row>
        <row r="1355">
          <cell r="A1355">
            <v>9415</v>
          </cell>
          <cell r="B1355" t="str">
            <v>THEVAGURUNATHAN, SENGODAN</v>
          </cell>
          <cell r="C1355">
            <v>376784</v>
          </cell>
          <cell r="D1355">
            <v>9415</v>
          </cell>
          <cell r="E1355" t="str">
            <v>376784</v>
          </cell>
          <cell r="F1355" t="str">
            <v>009415</v>
          </cell>
          <cell r="H1355" t="str">
            <v>THEVAGURUNATHAN</v>
          </cell>
          <cell r="I1355" t="str">
            <v>SENGODAN</v>
          </cell>
        </row>
        <row r="1356">
          <cell r="A1356">
            <v>9426</v>
          </cell>
          <cell r="B1356" t="str">
            <v>WIJESUNDERA, DINITHI</v>
          </cell>
          <cell r="C1356">
            <v>376783</v>
          </cell>
          <cell r="D1356">
            <v>9426</v>
          </cell>
          <cell r="E1356" t="str">
            <v>376783</v>
          </cell>
          <cell r="F1356" t="str">
            <v>009426</v>
          </cell>
          <cell r="H1356" t="str">
            <v>WIJESUNDERA</v>
          </cell>
          <cell r="I1356" t="str">
            <v>DINITHI</v>
          </cell>
        </row>
        <row r="1357">
          <cell r="A1357">
            <v>9434</v>
          </cell>
          <cell r="B1357" t="str">
            <v>INPARUBAN, SINNATHTHAMBY</v>
          </cell>
          <cell r="C1357">
            <v>377478</v>
          </cell>
          <cell r="D1357">
            <v>9434</v>
          </cell>
          <cell r="E1357" t="str">
            <v>377478</v>
          </cell>
          <cell r="F1357" t="str">
            <v>009434</v>
          </cell>
          <cell r="H1357" t="str">
            <v>INPARUBAN</v>
          </cell>
          <cell r="I1357" t="str">
            <v>SINNATHTHAMBY</v>
          </cell>
        </row>
        <row r="1358">
          <cell r="A1358">
            <v>9447</v>
          </cell>
          <cell r="B1358" t="str">
            <v>SHAELINDRAKUMAR, RANJITH</v>
          </cell>
          <cell r="C1358">
            <v>377479</v>
          </cell>
          <cell r="D1358">
            <v>9447</v>
          </cell>
          <cell r="E1358" t="str">
            <v>377479</v>
          </cell>
          <cell r="F1358" t="str">
            <v>009447</v>
          </cell>
          <cell r="H1358" t="str">
            <v>SHAELINDRAKUMAR</v>
          </cell>
          <cell r="I1358" t="str">
            <v>RANJITH</v>
          </cell>
        </row>
        <row r="1359">
          <cell r="A1359">
            <v>9452</v>
          </cell>
          <cell r="B1359" t="str">
            <v>THEVATHAS, JENARAJ</v>
          </cell>
          <cell r="C1359">
            <v>377475</v>
          </cell>
          <cell r="D1359">
            <v>9452</v>
          </cell>
          <cell r="E1359" t="str">
            <v>377475</v>
          </cell>
          <cell r="F1359" t="str">
            <v>009452</v>
          </cell>
          <cell r="H1359" t="str">
            <v>THEVATHAS</v>
          </cell>
          <cell r="I1359" t="str">
            <v>JENARAJ</v>
          </cell>
        </row>
        <row r="1360">
          <cell r="A1360">
            <v>9454</v>
          </cell>
          <cell r="B1360" t="str">
            <v>UTHAYAKKUMAR, AUGUSTINE</v>
          </cell>
          <cell r="C1360">
            <v>377474</v>
          </cell>
          <cell r="D1360">
            <v>9454</v>
          </cell>
          <cell r="E1360" t="str">
            <v>377474</v>
          </cell>
          <cell r="F1360" t="str">
            <v>009454</v>
          </cell>
          <cell r="H1360" t="str">
            <v>UTHAYAKKUMAR</v>
          </cell>
          <cell r="I1360" t="str">
            <v>AUGUSTINE</v>
          </cell>
        </row>
        <row r="1361">
          <cell r="A1361">
            <v>9456</v>
          </cell>
          <cell r="B1361" t="str">
            <v>VARATHAPARAN, VARATHRAJAH</v>
          </cell>
          <cell r="C1361">
            <v>377473</v>
          </cell>
          <cell r="D1361">
            <v>9456</v>
          </cell>
          <cell r="E1361" t="str">
            <v>377473</v>
          </cell>
          <cell r="F1361" t="str">
            <v>009456</v>
          </cell>
          <cell r="H1361" t="str">
            <v>VARATHAPARAN</v>
          </cell>
          <cell r="I1361" t="str">
            <v>VARATHRAJAH</v>
          </cell>
        </row>
        <row r="1362">
          <cell r="A1362">
            <v>9482</v>
          </cell>
          <cell r="B1362" t="str">
            <v>RAJAKARUNA, YOGABANDU</v>
          </cell>
          <cell r="C1362">
            <v>377480</v>
          </cell>
          <cell r="D1362">
            <v>9482</v>
          </cell>
          <cell r="E1362" t="str">
            <v>377480</v>
          </cell>
          <cell r="F1362" t="str">
            <v>009482</v>
          </cell>
          <cell r="H1362" t="str">
            <v>RAJAKARUNA</v>
          </cell>
          <cell r="I1362" t="str">
            <v>YOGABANDU</v>
          </cell>
        </row>
        <row r="1363">
          <cell r="A1363">
            <v>9492</v>
          </cell>
          <cell r="B1363" t="str">
            <v>SAMARASINGHE, SUMITH</v>
          </cell>
          <cell r="C1363">
            <v>376777</v>
          </cell>
          <cell r="D1363">
            <v>9492</v>
          </cell>
          <cell r="E1363" t="str">
            <v>376777</v>
          </cell>
          <cell r="F1363" t="str">
            <v>009492</v>
          </cell>
          <cell r="H1363" t="str">
            <v>SAMARASINGHE</v>
          </cell>
          <cell r="I1363" t="str">
            <v>SUMITH</v>
          </cell>
        </row>
        <row r="1364">
          <cell r="A1364">
            <v>9497</v>
          </cell>
          <cell r="B1364" t="str">
            <v>A. GANESHWARAN, SASIKUMAR</v>
          </cell>
          <cell r="C1364">
            <v>376776</v>
          </cell>
          <cell r="D1364">
            <v>9497</v>
          </cell>
          <cell r="E1364" t="str">
            <v>376776</v>
          </cell>
          <cell r="F1364" t="str">
            <v>009497</v>
          </cell>
          <cell r="H1364" t="str">
            <v>A. GANESHWARAN</v>
          </cell>
          <cell r="I1364" t="str">
            <v>SASIKUMAR</v>
          </cell>
        </row>
        <row r="1365">
          <cell r="A1365">
            <v>9498</v>
          </cell>
          <cell r="B1365" t="str">
            <v>ADAIKALAM, LESLIE JESURAJAN</v>
          </cell>
          <cell r="C1365">
            <v>376775</v>
          </cell>
          <cell r="D1365">
            <v>9498</v>
          </cell>
          <cell r="E1365" t="str">
            <v>376775</v>
          </cell>
          <cell r="F1365" t="str">
            <v>009498</v>
          </cell>
          <cell r="H1365" t="str">
            <v>ADAIKALAM</v>
          </cell>
          <cell r="I1365" t="str">
            <v>LESLIE JESURAJAN</v>
          </cell>
        </row>
        <row r="1366">
          <cell r="A1366">
            <v>9509</v>
          </cell>
          <cell r="B1366" t="str">
            <v>SUGIRTHARAJAN, BENJAMIN</v>
          </cell>
          <cell r="C1366">
            <v>376774</v>
          </cell>
          <cell r="D1366">
            <v>9509</v>
          </cell>
          <cell r="E1366" t="str">
            <v>376774</v>
          </cell>
          <cell r="F1366" t="str">
            <v>009509</v>
          </cell>
          <cell r="H1366" t="str">
            <v>SUGIRTHARAJAN</v>
          </cell>
          <cell r="I1366" t="str">
            <v>BENJAMIN</v>
          </cell>
        </row>
        <row r="1367">
          <cell r="A1367">
            <v>9595</v>
          </cell>
          <cell r="B1367" t="str">
            <v>ANTONOVA, HANNA</v>
          </cell>
          <cell r="C1367">
            <v>376644</v>
          </cell>
          <cell r="D1367">
            <v>9595</v>
          </cell>
          <cell r="E1367" t="str">
            <v>376644</v>
          </cell>
          <cell r="F1367" t="str">
            <v>009595</v>
          </cell>
          <cell r="H1367" t="str">
            <v>ANTONOVA</v>
          </cell>
          <cell r="I1367" t="str">
            <v>HANNA</v>
          </cell>
        </row>
        <row r="1368">
          <cell r="A1368">
            <v>9596</v>
          </cell>
          <cell r="B1368" t="str">
            <v>BEREZOVSKA, ZHANNA</v>
          </cell>
          <cell r="C1368">
            <v>376643</v>
          </cell>
          <cell r="D1368">
            <v>9596</v>
          </cell>
          <cell r="E1368" t="str">
            <v>376643</v>
          </cell>
          <cell r="F1368" t="str">
            <v>009596</v>
          </cell>
          <cell r="H1368" t="str">
            <v>BEREZOVSKA</v>
          </cell>
          <cell r="I1368" t="str">
            <v>ZHANNA</v>
          </cell>
        </row>
        <row r="1369">
          <cell r="A1369">
            <v>9597</v>
          </cell>
          <cell r="B1369" t="str">
            <v>BORYSENKOV, ANDREY</v>
          </cell>
          <cell r="C1369">
            <v>376642</v>
          </cell>
          <cell r="D1369">
            <v>9597</v>
          </cell>
          <cell r="E1369" t="str">
            <v>376642</v>
          </cell>
          <cell r="F1369" t="str">
            <v>009597</v>
          </cell>
          <cell r="H1369" t="str">
            <v>BORYSENKOV</v>
          </cell>
          <cell r="I1369" t="str">
            <v>ANDREY</v>
          </cell>
        </row>
        <row r="1370">
          <cell r="A1370">
            <v>9600</v>
          </cell>
          <cell r="B1370" t="str">
            <v>CHICHIRINA, ELENA</v>
          </cell>
          <cell r="C1370">
            <v>376641</v>
          </cell>
          <cell r="D1370">
            <v>9600</v>
          </cell>
          <cell r="E1370" t="str">
            <v>376641</v>
          </cell>
          <cell r="F1370" t="str">
            <v>009600</v>
          </cell>
          <cell r="H1370" t="str">
            <v>CHICHIRINA</v>
          </cell>
          <cell r="I1370" t="str">
            <v>ELENA</v>
          </cell>
        </row>
        <row r="1371">
          <cell r="A1371">
            <v>9602</v>
          </cell>
          <cell r="B1371" t="str">
            <v>DERUNETS, NATALIA</v>
          </cell>
          <cell r="C1371">
            <v>376640</v>
          </cell>
          <cell r="D1371">
            <v>9602</v>
          </cell>
          <cell r="E1371" t="str">
            <v>376640</v>
          </cell>
          <cell r="F1371" t="str">
            <v>009602</v>
          </cell>
          <cell r="H1371" t="str">
            <v>DERUNETS</v>
          </cell>
          <cell r="I1371" t="str">
            <v>NATALIA</v>
          </cell>
        </row>
        <row r="1372">
          <cell r="A1372">
            <v>9603</v>
          </cell>
          <cell r="B1372" t="str">
            <v>DOBROKHOTOV, PAVEL</v>
          </cell>
          <cell r="C1372">
            <v>376639</v>
          </cell>
          <cell r="D1372">
            <v>9603</v>
          </cell>
          <cell r="E1372" t="str">
            <v>376639</v>
          </cell>
          <cell r="F1372" t="str">
            <v>009603</v>
          </cell>
          <cell r="H1372" t="str">
            <v>DOBROKHOTOV</v>
          </cell>
          <cell r="I1372" t="str">
            <v>PAVEL</v>
          </cell>
        </row>
        <row r="1373">
          <cell r="A1373">
            <v>9606</v>
          </cell>
          <cell r="B1373" t="str">
            <v>HORBUNOVA, OKSANA</v>
          </cell>
          <cell r="C1373">
            <v>376638</v>
          </cell>
          <cell r="D1373">
            <v>9606</v>
          </cell>
          <cell r="E1373" t="str">
            <v>376638</v>
          </cell>
          <cell r="F1373" t="str">
            <v>009606</v>
          </cell>
          <cell r="H1373" t="str">
            <v>HORBUNOVA</v>
          </cell>
          <cell r="I1373" t="str">
            <v>OKSANA</v>
          </cell>
        </row>
        <row r="1374">
          <cell r="A1374">
            <v>9607</v>
          </cell>
          <cell r="B1374" t="str">
            <v>GORETSKYY, VYACHESLAV</v>
          </cell>
          <cell r="C1374">
            <v>376637</v>
          </cell>
          <cell r="D1374">
            <v>9607</v>
          </cell>
          <cell r="E1374" t="str">
            <v>376637</v>
          </cell>
          <cell r="F1374" t="str">
            <v>009607</v>
          </cell>
          <cell r="H1374" t="str">
            <v>GORETSKYY</v>
          </cell>
          <cell r="I1374" t="str">
            <v>VYACHESLAV</v>
          </cell>
        </row>
        <row r="1375">
          <cell r="A1375">
            <v>9611</v>
          </cell>
          <cell r="B1375" t="str">
            <v>IVANTSOVA, OLESYA</v>
          </cell>
          <cell r="C1375">
            <v>376636</v>
          </cell>
          <cell r="D1375">
            <v>9611</v>
          </cell>
          <cell r="E1375" t="str">
            <v>376636</v>
          </cell>
          <cell r="F1375" t="str">
            <v>009611</v>
          </cell>
          <cell r="H1375" t="str">
            <v>IVANTSOVA</v>
          </cell>
          <cell r="I1375" t="str">
            <v>OLESYA</v>
          </cell>
        </row>
        <row r="1376">
          <cell r="A1376">
            <v>9612</v>
          </cell>
          <cell r="B1376" t="str">
            <v>IVANYUK, TATYANA</v>
          </cell>
          <cell r="C1376">
            <v>376635</v>
          </cell>
          <cell r="D1376">
            <v>9612</v>
          </cell>
          <cell r="E1376" t="str">
            <v>376635</v>
          </cell>
          <cell r="F1376" t="str">
            <v>009612</v>
          </cell>
          <cell r="H1376" t="str">
            <v>IVANYUK</v>
          </cell>
          <cell r="I1376" t="str">
            <v>TATYANA</v>
          </cell>
        </row>
        <row r="1377">
          <cell r="A1377">
            <v>9613</v>
          </cell>
          <cell r="B1377" t="str">
            <v>KOVALOVA, VIRA</v>
          </cell>
          <cell r="C1377">
            <v>376634</v>
          </cell>
          <cell r="D1377">
            <v>9613</v>
          </cell>
          <cell r="E1377" t="str">
            <v>376634</v>
          </cell>
          <cell r="F1377" t="str">
            <v>009613</v>
          </cell>
          <cell r="H1377" t="str">
            <v>KOVALOVA</v>
          </cell>
          <cell r="I1377" t="str">
            <v>VIRA</v>
          </cell>
        </row>
        <row r="1378">
          <cell r="A1378">
            <v>9614</v>
          </cell>
          <cell r="B1378" t="str">
            <v>KRAVCHUK, KATERINA</v>
          </cell>
          <cell r="C1378">
            <v>376633</v>
          </cell>
          <cell r="D1378">
            <v>9614</v>
          </cell>
          <cell r="E1378" t="str">
            <v>376633</v>
          </cell>
          <cell r="F1378" t="str">
            <v>009614</v>
          </cell>
          <cell r="H1378" t="str">
            <v>KRAVCHUK</v>
          </cell>
          <cell r="I1378" t="str">
            <v>KATERINA</v>
          </cell>
        </row>
        <row r="1379">
          <cell r="A1379">
            <v>9615</v>
          </cell>
          <cell r="B1379" t="str">
            <v>KRIVTSOVA, NATALIE</v>
          </cell>
          <cell r="C1379">
            <v>376632</v>
          </cell>
          <cell r="D1379">
            <v>9615</v>
          </cell>
          <cell r="E1379" t="str">
            <v>376632</v>
          </cell>
          <cell r="F1379" t="str">
            <v>009615</v>
          </cell>
          <cell r="H1379" t="str">
            <v>KRIVTSOVA</v>
          </cell>
          <cell r="I1379" t="str">
            <v>NATALIE</v>
          </cell>
        </row>
        <row r="1380">
          <cell r="A1380">
            <v>9616</v>
          </cell>
          <cell r="B1380" t="str">
            <v>KUKLA, PETRO</v>
          </cell>
          <cell r="C1380">
            <v>376631</v>
          </cell>
          <cell r="D1380">
            <v>9616</v>
          </cell>
          <cell r="E1380" t="str">
            <v>376631</v>
          </cell>
          <cell r="F1380" t="str">
            <v>009616</v>
          </cell>
          <cell r="H1380" t="str">
            <v>KUKLA</v>
          </cell>
          <cell r="I1380" t="str">
            <v>PETRO</v>
          </cell>
        </row>
        <row r="1381">
          <cell r="A1381">
            <v>9617</v>
          </cell>
          <cell r="B1381" t="str">
            <v>LEVINSKAYA, NATALIA</v>
          </cell>
          <cell r="C1381">
            <v>376630</v>
          </cell>
          <cell r="D1381">
            <v>9617</v>
          </cell>
          <cell r="E1381" t="str">
            <v>376630</v>
          </cell>
          <cell r="F1381" t="str">
            <v>009617</v>
          </cell>
          <cell r="H1381" t="str">
            <v>LEVINSKAYA</v>
          </cell>
          <cell r="I1381" t="str">
            <v>NATALIA</v>
          </cell>
        </row>
        <row r="1382">
          <cell r="A1382">
            <v>9618</v>
          </cell>
          <cell r="B1382" t="str">
            <v>LIKHOTKINA, VICTORIA</v>
          </cell>
          <cell r="C1382">
            <v>376629</v>
          </cell>
          <cell r="D1382">
            <v>9618</v>
          </cell>
          <cell r="E1382" t="str">
            <v>376629</v>
          </cell>
          <cell r="F1382" t="str">
            <v>009618</v>
          </cell>
          <cell r="H1382" t="str">
            <v>LIKHOTKINA</v>
          </cell>
          <cell r="I1382" t="str">
            <v>VICTORIA</v>
          </cell>
        </row>
        <row r="1383">
          <cell r="A1383">
            <v>9620</v>
          </cell>
          <cell r="B1383" t="str">
            <v>LYSENKO, IRINA</v>
          </cell>
          <cell r="C1383">
            <v>376628</v>
          </cell>
          <cell r="D1383">
            <v>9620</v>
          </cell>
          <cell r="E1383" t="str">
            <v>376628</v>
          </cell>
          <cell r="F1383" t="str">
            <v>009620</v>
          </cell>
          <cell r="H1383" t="str">
            <v>LYSENKO</v>
          </cell>
          <cell r="I1383" t="str">
            <v>IRINA</v>
          </cell>
        </row>
        <row r="1384">
          <cell r="A1384">
            <v>9622</v>
          </cell>
          <cell r="B1384" t="str">
            <v>MILINCHUK, OLGA</v>
          </cell>
          <cell r="C1384">
            <v>376627</v>
          </cell>
          <cell r="D1384">
            <v>9622</v>
          </cell>
          <cell r="E1384" t="str">
            <v>376627</v>
          </cell>
          <cell r="F1384" t="str">
            <v>009622</v>
          </cell>
          <cell r="H1384" t="str">
            <v>MILINCHUK</v>
          </cell>
          <cell r="I1384" t="str">
            <v>OLGA</v>
          </cell>
        </row>
        <row r="1385">
          <cell r="A1385">
            <v>9625</v>
          </cell>
          <cell r="B1385" t="str">
            <v>MOROZOVA, NATALIA</v>
          </cell>
          <cell r="C1385">
            <v>376626</v>
          </cell>
          <cell r="D1385">
            <v>9625</v>
          </cell>
          <cell r="E1385" t="str">
            <v>376626</v>
          </cell>
          <cell r="F1385" t="str">
            <v>009625</v>
          </cell>
          <cell r="H1385" t="str">
            <v>MOROZOVA</v>
          </cell>
          <cell r="I1385" t="str">
            <v>NATALIA</v>
          </cell>
        </row>
        <row r="1386">
          <cell r="A1386">
            <v>9626</v>
          </cell>
          <cell r="B1386" t="str">
            <v>NETCH, TATIANA</v>
          </cell>
          <cell r="C1386">
            <v>376625</v>
          </cell>
          <cell r="D1386">
            <v>9626</v>
          </cell>
          <cell r="E1386" t="str">
            <v>376625</v>
          </cell>
          <cell r="F1386" t="str">
            <v>009626</v>
          </cell>
          <cell r="H1386" t="str">
            <v>NETCH</v>
          </cell>
          <cell r="I1386" t="str">
            <v>TATIANA</v>
          </cell>
        </row>
        <row r="1387">
          <cell r="A1387">
            <v>9630</v>
          </cell>
          <cell r="B1387" t="str">
            <v>OKUNEVSKYY, SERGEY</v>
          </cell>
          <cell r="C1387">
            <v>376624</v>
          </cell>
          <cell r="D1387">
            <v>9630</v>
          </cell>
          <cell r="E1387" t="str">
            <v>376624</v>
          </cell>
          <cell r="F1387" t="str">
            <v>009630</v>
          </cell>
          <cell r="H1387" t="str">
            <v>OKUNEVSKYY</v>
          </cell>
          <cell r="I1387" t="str">
            <v>SERGEY</v>
          </cell>
        </row>
        <row r="1388">
          <cell r="A1388">
            <v>9631</v>
          </cell>
          <cell r="B1388" t="str">
            <v>OLIYNYK, NATALIYA</v>
          </cell>
          <cell r="C1388">
            <v>376623</v>
          </cell>
          <cell r="D1388">
            <v>9631</v>
          </cell>
          <cell r="E1388" t="str">
            <v>376623</v>
          </cell>
          <cell r="F1388" t="str">
            <v>009631</v>
          </cell>
          <cell r="H1388" t="str">
            <v>OLIYNYK</v>
          </cell>
          <cell r="I1388" t="str">
            <v>NATALIYA</v>
          </cell>
        </row>
        <row r="1389">
          <cell r="A1389">
            <v>9633</v>
          </cell>
          <cell r="B1389" t="str">
            <v>OZERNAYA, OLGA</v>
          </cell>
          <cell r="C1389">
            <v>376622</v>
          </cell>
          <cell r="D1389">
            <v>9633</v>
          </cell>
          <cell r="E1389" t="str">
            <v>376622</v>
          </cell>
          <cell r="F1389" t="str">
            <v>009633</v>
          </cell>
          <cell r="H1389" t="str">
            <v>OZERNAYA</v>
          </cell>
          <cell r="I1389" t="str">
            <v>OLGA</v>
          </cell>
        </row>
        <row r="1390">
          <cell r="A1390">
            <v>9636</v>
          </cell>
          <cell r="B1390" t="str">
            <v>PLASHENKO, SERGEY</v>
          </cell>
          <cell r="C1390">
            <v>376621</v>
          </cell>
          <cell r="D1390">
            <v>9636</v>
          </cell>
          <cell r="E1390" t="str">
            <v>376621</v>
          </cell>
          <cell r="F1390" t="str">
            <v>009636</v>
          </cell>
          <cell r="H1390" t="str">
            <v>PLASHENKO</v>
          </cell>
          <cell r="I1390" t="str">
            <v>SERGEY</v>
          </cell>
        </row>
        <row r="1391">
          <cell r="A1391">
            <v>9638</v>
          </cell>
          <cell r="B1391" t="str">
            <v>POVOROZNYK, OLEG</v>
          </cell>
          <cell r="C1391">
            <v>376620</v>
          </cell>
          <cell r="D1391">
            <v>9638</v>
          </cell>
          <cell r="E1391" t="str">
            <v>376620</v>
          </cell>
          <cell r="F1391" t="str">
            <v>009638</v>
          </cell>
          <cell r="H1391" t="str">
            <v>POVOROZNYK</v>
          </cell>
          <cell r="I1391" t="str">
            <v>OLEG</v>
          </cell>
        </row>
        <row r="1392">
          <cell r="A1392">
            <v>9639</v>
          </cell>
          <cell r="B1392" t="str">
            <v>PROROCHENKO, VALENTINA</v>
          </cell>
          <cell r="C1392">
            <v>376619</v>
          </cell>
          <cell r="D1392">
            <v>9639</v>
          </cell>
          <cell r="E1392" t="str">
            <v>376619</v>
          </cell>
          <cell r="F1392" t="str">
            <v>009639</v>
          </cell>
          <cell r="H1392" t="str">
            <v>PROROCHENKO</v>
          </cell>
          <cell r="I1392" t="str">
            <v>VALENTINA</v>
          </cell>
        </row>
        <row r="1393">
          <cell r="A1393">
            <v>9640</v>
          </cell>
          <cell r="B1393" t="str">
            <v>PYROZHKOV, OLEG</v>
          </cell>
          <cell r="C1393">
            <v>376618</v>
          </cell>
          <cell r="D1393">
            <v>9640</v>
          </cell>
          <cell r="E1393" t="str">
            <v>376618</v>
          </cell>
          <cell r="F1393" t="str">
            <v>009640</v>
          </cell>
          <cell r="H1393" t="str">
            <v>PYROZHKOV</v>
          </cell>
          <cell r="I1393" t="str">
            <v>OLEG</v>
          </cell>
        </row>
        <row r="1394">
          <cell r="A1394">
            <v>9641</v>
          </cell>
          <cell r="B1394" t="str">
            <v>RAKHMATULLOVA, OLGA</v>
          </cell>
          <cell r="C1394">
            <v>376617</v>
          </cell>
          <cell r="D1394">
            <v>9641</v>
          </cell>
          <cell r="E1394" t="str">
            <v>376617</v>
          </cell>
          <cell r="F1394" t="str">
            <v>009641</v>
          </cell>
          <cell r="H1394" t="str">
            <v>RAKHMATULLOVA</v>
          </cell>
          <cell r="I1394" t="str">
            <v>OLGA</v>
          </cell>
        </row>
        <row r="1395">
          <cell r="A1395">
            <v>9646</v>
          </cell>
          <cell r="B1395" t="str">
            <v>SHKLYODA, SERGEI</v>
          </cell>
          <cell r="C1395">
            <v>376616</v>
          </cell>
          <cell r="D1395">
            <v>9646</v>
          </cell>
          <cell r="E1395" t="str">
            <v>376616</v>
          </cell>
          <cell r="F1395" t="str">
            <v>009646</v>
          </cell>
          <cell r="H1395" t="str">
            <v>SHKLYODA</v>
          </cell>
          <cell r="I1395" t="str">
            <v>SERGEI</v>
          </cell>
        </row>
        <row r="1396">
          <cell r="A1396">
            <v>9647</v>
          </cell>
          <cell r="B1396" t="str">
            <v>SHTANEVA, TATYANA</v>
          </cell>
          <cell r="C1396">
            <v>376615</v>
          </cell>
          <cell r="D1396">
            <v>9647</v>
          </cell>
          <cell r="E1396" t="str">
            <v>376615</v>
          </cell>
          <cell r="F1396" t="str">
            <v>009647</v>
          </cell>
          <cell r="H1396" t="str">
            <v>SHTANEVA</v>
          </cell>
          <cell r="I1396" t="str">
            <v>TATYANA</v>
          </cell>
        </row>
        <row r="1397">
          <cell r="A1397">
            <v>9648</v>
          </cell>
          <cell r="B1397" t="str">
            <v>SHTELMASHENKO, MARIA</v>
          </cell>
          <cell r="C1397">
            <v>376614</v>
          </cell>
          <cell r="D1397">
            <v>9648</v>
          </cell>
          <cell r="E1397" t="str">
            <v>376614</v>
          </cell>
          <cell r="F1397" t="str">
            <v>009648</v>
          </cell>
          <cell r="H1397" t="str">
            <v>SHTELMASHENKO</v>
          </cell>
          <cell r="I1397" t="str">
            <v>MARIA</v>
          </cell>
        </row>
        <row r="1398">
          <cell r="A1398">
            <v>9649</v>
          </cell>
          <cell r="B1398" t="str">
            <v>SHTEYNFER, MARINA</v>
          </cell>
          <cell r="C1398">
            <v>376613</v>
          </cell>
          <cell r="D1398">
            <v>9649</v>
          </cell>
          <cell r="E1398" t="str">
            <v>376613</v>
          </cell>
          <cell r="F1398" t="str">
            <v>009649</v>
          </cell>
          <cell r="H1398" t="str">
            <v>SHTEYNFER</v>
          </cell>
          <cell r="I1398" t="str">
            <v>MARINA</v>
          </cell>
        </row>
        <row r="1399">
          <cell r="A1399">
            <v>9652</v>
          </cell>
          <cell r="B1399" t="str">
            <v>TITARENKO, IRINA</v>
          </cell>
          <cell r="C1399">
            <v>376611</v>
          </cell>
          <cell r="D1399">
            <v>9652</v>
          </cell>
          <cell r="E1399" t="str">
            <v>376611</v>
          </cell>
          <cell r="F1399" t="str">
            <v>009652</v>
          </cell>
          <cell r="H1399" t="str">
            <v>TITARENKO</v>
          </cell>
          <cell r="I1399" t="str">
            <v>IRINA</v>
          </cell>
        </row>
        <row r="1400">
          <cell r="A1400">
            <v>9653</v>
          </cell>
          <cell r="B1400" t="str">
            <v>TIUTIUNIKOV, ALEKSANDR</v>
          </cell>
          <cell r="C1400">
            <v>376610</v>
          </cell>
          <cell r="D1400">
            <v>9653</v>
          </cell>
          <cell r="E1400" t="str">
            <v>376610</v>
          </cell>
          <cell r="F1400" t="str">
            <v>009653</v>
          </cell>
          <cell r="H1400" t="str">
            <v>TIUTIUNIKOV</v>
          </cell>
          <cell r="I1400" t="str">
            <v>ALEKSANDR</v>
          </cell>
        </row>
        <row r="1401">
          <cell r="A1401">
            <v>9654</v>
          </cell>
          <cell r="B1401" t="str">
            <v>VLASYUK, NATALIA</v>
          </cell>
          <cell r="C1401">
            <v>376609</v>
          </cell>
          <cell r="D1401">
            <v>9654</v>
          </cell>
          <cell r="E1401" t="str">
            <v>376609</v>
          </cell>
          <cell r="F1401" t="str">
            <v>009654</v>
          </cell>
          <cell r="H1401" t="str">
            <v>VLASYUK</v>
          </cell>
          <cell r="I1401" t="str">
            <v>NATALIA</v>
          </cell>
        </row>
        <row r="1402">
          <cell r="A1402">
            <v>9657</v>
          </cell>
          <cell r="B1402" t="str">
            <v>YATSENKO, YULIA</v>
          </cell>
          <cell r="C1402">
            <v>376608</v>
          </cell>
          <cell r="D1402">
            <v>9657</v>
          </cell>
          <cell r="E1402" t="str">
            <v>376608</v>
          </cell>
          <cell r="F1402" t="str">
            <v>009657</v>
          </cell>
          <cell r="H1402" t="str">
            <v>YATSENKO</v>
          </cell>
          <cell r="I1402" t="str">
            <v>YULIA</v>
          </cell>
        </row>
        <row r="1403">
          <cell r="A1403">
            <v>9658</v>
          </cell>
          <cell r="B1403" t="str">
            <v>ZASKALNYY, VICTOR</v>
          </cell>
          <cell r="C1403">
            <v>376607</v>
          </cell>
          <cell r="D1403">
            <v>9658</v>
          </cell>
          <cell r="E1403" t="str">
            <v>376607</v>
          </cell>
          <cell r="F1403" t="str">
            <v>009658</v>
          </cell>
          <cell r="H1403" t="str">
            <v>ZASKALNYY</v>
          </cell>
          <cell r="I1403" t="str">
            <v>VICTOR</v>
          </cell>
        </row>
        <row r="1404">
          <cell r="A1404">
            <v>9659</v>
          </cell>
          <cell r="B1404" t="str">
            <v>ZHYGMAN, EVGENIY</v>
          </cell>
          <cell r="C1404">
            <v>376606</v>
          </cell>
          <cell r="D1404">
            <v>9659</v>
          </cell>
          <cell r="E1404" t="str">
            <v>376606</v>
          </cell>
          <cell r="F1404" t="str">
            <v>009659</v>
          </cell>
          <cell r="H1404" t="str">
            <v>ZHYGMAN</v>
          </cell>
          <cell r="I1404" t="str">
            <v>EVGENIY</v>
          </cell>
        </row>
        <row r="1405">
          <cell r="A1405">
            <v>9661</v>
          </cell>
          <cell r="B1405" t="str">
            <v>ZUDINA, OLGA</v>
          </cell>
          <cell r="C1405">
            <v>376605</v>
          </cell>
          <cell r="D1405">
            <v>9661</v>
          </cell>
          <cell r="E1405" t="str">
            <v>376605</v>
          </cell>
          <cell r="F1405" t="str">
            <v>009661</v>
          </cell>
          <cell r="H1405" t="str">
            <v>ZUDINA</v>
          </cell>
          <cell r="I1405" t="str">
            <v>OLGA</v>
          </cell>
        </row>
        <row r="1406">
          <cell r="A1406">
            <v>9681</v>
          </cell>
          <cell r="B1406" t="str">
            <v>BUDU-FRIMPONG, FLOSSIE</v>
          </cell>
          <cell r="C1406">
            <v>377303</v>
          </cell>
          <cell r="D1406">
            <v>9681</v>
          </cell>
          <cell r="E1406" t="str">
            <v>377303</v>
          </cell>
          <cell r="F1406" t="str">
            <v>009681</v>
          </cell>
          <cell r="H1406" t="str">
            <v>BUDU-FRIMPONG</v>
          </cell>
          <cell r="I1406" t="str">
            <v>FLOSSIE</v>
          </cell>
        </row>
        <row r="1407">
          <cell r="A1407">
            <v>9785</v>
          </cell>
          <cell r="B1407" t="str">
            <v>JARIN, RODERICK</v>
          </cell>
          <cell r="C1407">
            <v>372701</v>
          </cell>
          <cell r="D1407">
            <v>9785</v>
          </cell>
          <cell r="E1407" t="str">
            <v>372701</v>
          </cell>
          <cell r="F1407" t="str">
            <v>009785</v>
          </cell>
          <cell r="H1407" t="str">
            <v>JARIN</v>
          </cell>
          <cell r="I1407" t="str">
            <v>RODERICK</v>
          </cell>
        </row>
        <row r="1408">
          <cell r="A1408">
            <v>9822</v>
          </cell>
          <cell r="B1408" t="str">
            <v>DIZDAREVIC, AHMED</v>
          </cell>
          <cell r="C1408">
            <v>376550</v>
          </cell>
          <cell r="D1408">
            <v>9822</v>
          </cell>
          <cell r="E1408" t="str">
            <v>376550</v>
          </cell>
          <cell r="F1408" t="str">
            <v>009822</v>
          </cell>
          <cell r="H1408" t="str">
            <v>DIZDAREVIC</v>
          </cell>
          <cell r="I1408" t="str">
            <v>AHMED</v>
          </cell>
        </row>
        <row r="1409">
          <cell r="A1409">
            <v>9823</v>
          </cell>
          <cell r="B1409" t="str">
            <v>FOSTER, ERIN</v>
          </cell>
          <cell r="C1409">
            <v>373107</v>
          </cell>
          <cell r="D1409">
            <v>9823</v>
          </cell>
          <cell r="E1409" t="str">
            <v>373107</v>
          </cell>
          <cell r="F1409" t="str">
            <v>009823</v>
          </cell>
          <cell r="H1409" t="str">
            <v>FOSTER</v>
          </cell>
          <cell r="I1409" t="str">
            <v>ERIN</v>
          </cell>
        </row>
        <row r="1410">
          <cell r="A1410">
            <v>9824</v>
          </cell>
          <cell r="B1410" t="str">
            <v>GARRETT, ASHLEY</v>
          </cell>
          <cell r="C1410">
            <v>372919</v>
          </cell>
          <cell r="D1410">
            <v>9824</v>
          </cell>
          <cell r="E1410" t="str">
            <v>372919</v>
          </cell>
          <cell r="F1410" t="str">
            <v>009824</v>
          </cell>
          <cell r="H1410" t="str">
            <v>GARRETT</v>
          </cell>
          <cell r="I1410" t="str">
            <v>ASHLEY</v>
          </cell>
        </row>
        <row r="1411">
          <cell r="A1411">
            <v>9833</v>
          </cell>
          <cell r="B1411" t="str">
            <v>ZECEVIC, AIDA</v>
          </cell>
          <cell r="C1411">
            <v>376549</v>
          </cell>
          <cell r="D1411">
            <v>9833</v>
          </cell>
          <cell r="E1411" t="str">
            <v>376549</v>
          </cell>
          <cell r="F1411" t="str">
            <v>009833</v>
          </cell>
          <cell r="H1411" t="str">
            <v>ZECEVIC</v>
          </cell>
          <cell r="I1411" t="str">
            <v>AIDA</v>
          </cell>
        </row>
        <row r="1412">
          <cell r="A1412">
            <v>9923</v>
          </cell>
          <cell r="B1412" t="str">
            <v>MWELWA, CHIKUBI</v>
          </cell>
          <cell r="C1412">
            <v>376546</v>
          </cell>
          <cell r="D1412">
            <v>9923</v>
          </cell>
          <cell r="E1412" t="str">
            <v>376546</v>
          </cell>
          <cell r="F1412" t="str">
            <v>009923</v>
          </cell>
          <cell r="H1412" t="str">
            <v>MWELWA</v>
          </cell>
          <cell r="I1412" t="str">
            <v>CHIKUBI</v>
          </cell>
        </row>
        <row r="1413">
          <cell r="A1413">
            <v>9927</v>
          </cell>
          <cell r="B1413" t="str">
            <v>LUNGU, PATRICIA ESNART</v>
          </cell>
          <cell r="C1413">
            <v>376473</v>
          </cell>
          <cell r="D1413">
            <v>9927</v>
          </cell>
          <cell r="E1413" t="str">
            <v>376473</v>
          </cell>
          <cell r="F1413" t="str">
            <v>009927</v>
          </cell>
          <cell r="H1413" t="str">
            <v>LUNGU</v>
          </cell>
          <cell r="I1413" t="str">
            <v>PATRICIA ESNART</v>
          </cell>
        </row>
        <row r="1414">
          <cell r="A1414">
            <v>9932</v>
          </cell>
          <cell r="B1414" t="str">
            <v>NGOMA, ISAAC</v>
          </cell>
          <cell r="C1414">
            <v>377370</v>
          </cell>
          <cell r="D1414">
            <v>9932</v>
          </cell>
          <cell r="E1414" t="str">
            <v>377370</v>
          </cell>
          <cell r="F1414" t="str">
            <v>009932</v>
          </cell>
          <cell r="H1414" t="str">
            <v>NGOMA</v>
          </cell>
          <cell r="I1414" t="str">
            <v>ISAAC</v>
          </cell>
        </row>
        <row r="1415">
          <cell r="A1415">
            <v>9974</v>
          </cell>
          <cell r="B1415" t="str">
            <v>PAZVAKAVAMBWA, SHORAYI</v>
          </cell>
          <cell r="C1415">
            <v>377419</v>
          </cell>
          <cell r="D1415">
            <v>9974</v>
          </cell>
          <cell r="E1415" t="str">
            <v>377419</v>
          </cell>
          <cell r="F1415" t="str">
            <v>009974</v>
          </cell>
          <cell r="H1415" t="str">
            <v>PAZVAKAVAMBWA</v>
          </cell>
          <cell r="I1415" t="str">
            <v>SHORAYI</v>
          </cell>
        </row>
        <row r="1416">
          <cell r="A1416">
            <v>10007</v>
          </cell>
          <cell r="B1416" t="str">
            <v>HASSAN, ASHRAF</v>
          </cell>
          <cell r="C1416">
            <v>376511</v>
          </cell>
          <cell r="D1416">
            <v>10007</v>
          </cell>
          <cell r="E1416" t="str">
            <v>376511</v>
          </cell>
          <cell r="F1416" t="str">
            <v>010007</v>
          </cell>
          <cell r="H1416" t="str">
            <v>HASSAN</v>
          </cell>
          <cell r="I1416" t="str">
            <v>ASHRAF</v>
          </cell>
        </row>
        <row r="1417">
          <cell r="A1417">
            <v>10016</v>
          </cell>
          <cell r="B1417" t="str">
            <v>MOHAMED, DAFALLA</v>
          </cell>
          <cell r="C1417">
            <v>376819</v>
          </cell>
          <cell r="D1417">
            <v>10016</v>
          </cell>
          <cell r="E1417" t="str">
            <v>376819</v>
          </cell>
          <cell r="F1417" t="str">
            <v>010016</v>
          </cell>
          <cell r="H1417" t="str">
            <v>MOHAMED</v>
          </cell>
          <cell r="I1417" t="str">
            <v>DAFALLA</v>
          </cell>
        </row>
        <row r="1418">
          <cell r="A1418">
            <v>10068</v>
          </cell>
          <cell r="B1418" t="str">
            <v>ABDALLA, NAGMELDIN</v>
          </cell>
          <cell r="C1418">
            <v>376831</v>
          </cell>
          <cell r="D1418">
            <v>10068</v>
          </cell>
          <cell r="E1418" t="str">
            <v>376831</v>
          </cell>
          <cell r="F1418" t="str">
            <v>010068</v>
          </cell>
          <cell r="H1418" t="str">
            <v>ABDALLA</v>
          </cell>
          <cell r="I1418" t="str">
            <v>NAGMELDIN</v>
          </cell>
        </row>
        <row r="1419">
          <cell r="A1419">
            <v>10078</v>
          </cell>
          <cell r="B1419" t="str">
            <v>AHMED, YAHIA</v>
          </cell>
          <cell r="C1419">
            <v>376830</v>
          </cell>
          <cell r="D1419">
            <v>10078</v>
          </cell>
          <cell r="E1419" t="str">
            <v>376830</v>
          </cell>
          <cell r="F1419" t="str">
            <v>010078</v>
          </cell>
          <cell r="H1419" t="str">
            <v>AHMED</v>
          </cell>
          <cell r="I1419" t="str">
            <v>YAHIA</v>
          </cell>
        </row>
        <row r="1420">
          <cell r="A1420">
            <v>10084</v>
          </cell>
          <cell r="B1420" t="str">
            <v>BAKHIT, ASHA</v>
          </cell>
          <cell r="C1420">
            <v>376828</v>
          </cell>
          <cell r="D1420">
            <v>10084</v>
          </cell>
          <cell r="E1420" t="str">
            <v>376828</v>
          </cell>
          <cell r="F1420" t="str">
            <v>010084</v>
          </cell>
          <cell r="H1420" t="str">
            <v>BAKHIT</v>
          </cell>
          <cell r="I1420" t="str">
            <v>ASHA</v>
          </cell>
        </row>
        <row r="1421">
          <cell r="A1421">
            <v>10092</v>
          </cell>
          <cell r="B1421" t="str">
            <v>EL IMAM, TARIG</v>
          </cell>
          <cell r="C1421">
            <v>376827</v>
          </cell>
          <cell r="D1421">
            <v>10092</v>
          </cell>
          <cell r="E1421" t="str">
            <v>376827</v>
          </cell>
          <cell r="F1421" t="str">
            <v>010092</v>
          </cell>
          <cell r="H1421" t="str">
            <v>EL IMAM</v>
          </cell>
          <cell r="I1421" t="str">
            <v>TARIG</v>
          </cell>
        </row>
        <row r="1422">
          <cell r="A1422">
            <v>10093</v>
          </cell>
          <cell r="B1422" t="str">
            <v>EL NUJUMI, MOHAMED</v>
          </cell>
          <cell r="C1422">
            <v>376826</v>
          </cell>
          <cell r="D1422">
            <v>10093</v>
          </cell>
          <cell r="E1422" t="str">
            <v>376826</v>
          </cell>
          <cell r="F1422" t="str">
            <v>010093</v>
          </cell>
          <cell r="H1422" t="str">
            <v>EL NUJUMI</v>
          </cell>
          <cell r="I1422" t="str">
            <v>MOHAMED</v>
          </cell>
        </row>
        <row r="1423">
          <cell r="A1423">
            <v>10094</v>
          </cell>
          <cell r="B1423" t="str">
            <v>ELASHGAR, YASIR</v>
          </cell>
          <cell r="C1423">
            <v>376825</v>
          </cell>
          <cell r="D1423">
            <v>10094</v>
          </cell>
          <cell r="E1423" t="str">
            <v>376825</v>
          </cell>
          <cell r="F1423" t="str">
            <v>010094</v>
          </cell>
          <cell r="H1423" t="str">
            <v>ELASHGAR</v>
          </cell>
          <cell r="I1423" t="str">
            <v>YASIR</v>
          </cell>
        </row>
        <row r="1424">
          <cell r="A1424">
            <v>10098</v>
          </cell>
          <cell r="B1424" t="str">
            <v>FADOL, MOHAMMED</v>
          </cell>
          <cell r="C1424">
            <v>376823</v>
          </cell>
          <cell r="D1424">
            <v>10098</v>
          </cell>
          <cell r="E1424" t="str">
            <v>376823</v>
          </cell>
          <cell r="F1424" t="str">
            <v>010098</v>
          </cell>
          <cell r="H1424" t="str">
            <v>FADOL</v>
          </cell>
          <cell r="I1424" t="str">
            <v>MOHAMMED</v>
          </cell>
        </row>
        <row r="1425">
          <cell r="A1425">
            <v>10101</v>
          </cell>
          <cell r="B1425" t="str">
            <v>HAMDI, NABILA</v>
          </cell>
          <cell r="C1425">
            <v>376822</v>
          </cell>
          <cell r="D1425">
            <v>10101</v>
          </cell>
          <cell r="E1425" t="str">
            <v>376822</v>
          </cell>
          <cell r="F1425" t="str">
            <v>010101</v>
          </cell>
          <cell r="H1425" t="str">
            <v>HAMDI</v>
          </cell>
          <cell r="I1425" t="str">
            <v>NABILA</v>
          </cell>
        </row>
        <row r="1426">
          <cell r="A1426">
            <v>10104</v>
          </cell>
          <cell r="B1426" t="str">
            <v>IBRAHIM, GHAZI</v>
          </cell>
          <cell r="C1426">
            <v>376821</v>
          </cell>
          <cell r="D1426">
            <v>10104</v>
          </cell>
          <cell r="E1426" t="str">
            <v>376821</v>
          </cell>
          <cell r="F1426" t="str">
            <v>010104</v>
          </cell>
          <cell r="H1426" t="str">
            <v>IBRAHIM</v>
          </cell>
          <cell r="I1426" t="str">
            <v>GHAZI</v>
          </cell>
        </row>
        <row r="1427">
          <cell r="A1427">
            <v>10109</v>
          </cell>
          <cell r="B1427" t="str">
            <v>KHALIL, SULIMAN</v>
          </cell>
          <cell r="C1427">
            <v>376820</v>
          </cell>
          <cell r="D1427">
            <v>10109</v>
          </cell>
          <cell r="E1427" t="str">
            <v>376820</v>
          </cell>
          <cell r="F1427" t="str">
            <v>010109</v>
          </cell>
          <cell r="H1427" t="str">
            <v>KHALIL</v>
          </cell>
          <cell r="I1427" t="str">
            <v>SULIMAN</v>
          </cell>
        </row>
        <row r="1428">
          <cell r="A1428">
            <v>10122</v>
          </cell>
          <cell r="B1428" t="str">
            <v>OSMAN, SALAH</v>
          </cell>
          <cell r="C1428">
            <v>376817</v>
          </cell>
          <cell r="D1428">
            <v>10122</v>
          </cell>
          <cell r="E1428" t="str">
            <v>376817</v>
          </cell>
          <cell r="F1428" t="str">
            <v>010122</v>
          </cell>
          <cell r="H1428" t="str">
            <v>OSMAN</v>
          </cell>
          <cell r="I1428" t="str">
            <v>SALAH</v>
          </cell>
        </row>
        <row r="1429">
          <cell r="A1429">
            <v>10129</v>
          </cell>
          <cell r="B1429" t="str">
            <v>SHAWIR, YASER</v>
          </cell>
          <cell r="C1429">
            <v>376816</v>
          </cell>
          <cell r="D1429">
            <v>10129</v>
          </cell>
          <cell r="E1429" t="str">
            <v>376816</v>
          </cell>
          <cell r="F1429" t="str">
            <v>010129</v>
          </cell>
          <cell r="H1429" t="str">
            <v>SHAWIR</v>
          </cell>
          <cell r="I1429" t="str">
            <v>YASER</v>
          </cell>
        </row>
        <row r="1430">
          <cell r="A1430">
            <v>10195</v>
          </cell>
          <cell r="B1430" t="str">
            <v>ALKAIRAWAN, SHIHAB</v>
          </cell>
          <cell r="C1430">
            <v>376771</v>
          </cell>
          <cell r="D1430">
            <v>10195</v>
          </cell>
          <cell r="E1430" t="str">
            <v>376771</v>
          </cell>
          <cell r="F1430" t="str">
            <v>010195</v>
          </cell>
          <cell r="H1430" t="str">
            <v>ALKAIRAWAN</v>
          </cell>
          <cell r="I1430" t="str">
            <v>SHIHAB</v>
          </cell>
        </row>
        <row r="1431">
          <cell r="A1431">
            <v>10196</v>
          </cell>
          <cell r="B1431" t="str">
            <v>ALNEMR, MUNZER</v>
          </cell>
          <cell r="C1431">
            <v>376770</v>
          </cell>
          <cell r="D1431">
            <v>10196</v>
          </cell>
          <cell r="E1431" t="str">
            <v>376770</v>
          </cell>
          <cell r="F1431" t="str">
            <v>010196</v>
          </cell>
          <cell r="H1431" t="str">
            <v>ALNEMR</v>
          </cell>
          <cell r="I1431" t="str">
            <v>MUNZER</v>
          </cell>
        </row>
        <row r="1432">
          <cell r="A1432">
            <v>10197</v>
          </cell>
          <cell r="B1432" t="str">
            <v>HAMARNEH, FIRAS</v>
          </cell>
          <cell r="C1432">
            <v>376768</v>
          </cell>
          <cell r="D1432">
            <v>10197</v>
          </cell>
          <cell r="E1432" t="str">
            <v>376768</v>
          </cell>
          <cell r="F1432" t="str">
            <v>010197</v>
          </cell>
          <cell r="H1432" t="str">
            <v>HAMARNEH</v>
          </cell>
          <cell r="I1432" t="str">
            <v>FIRAS</v>
          </cell>
        </row>
        <row r="1433">
          <cell r="A1433">
            <v>10198</v>
          </cell>
          <cell r="B1433" t="str">
            <v>ISSA, RAZAN</v>
          </cell>
          <cell r="C1433">
            <v>376767</v>
          </cell>
          <cell r="D1433">
            <v>10198</v>
          </cell>
          <cell r="E1433" t="str">
            <v>376767</v>
          </cell>
          <cell r="F1433" t="str">
            <v>010198</v>
          </cell>
          <cell r="H1433" t="str">
            <v>ISSA</v>
          </cell>
          <cell r="I1433" t="str">
            <v>RAZAN</v>
          </cell>
        </row>
        <row r="1434">
          <cell r="A1434">
            <v>10199</v>
          </cell>
          <cell r="B1434" t="str">
            <v>KANNAAN, ROLA</v>
          </cell>
          <cell r="C1434">
            <v>376769</v>
          </cell>
          <cell r="D1434">
            <v>10199</v>
          </cell>
          <cell r="E1434" t="str">
            <v>376769</v>
          </cell>
          <cell r="F1434" t="str">
            <v>010199</v>
          </cell>
          <cell r="H1434" t="str">
            <v>KANNAAN</v>
          </cell>
          <cell r="I1434" t="str">
            <v>ROLA</v>
          </cell>
        </row>
        <row r="1435">
          <cell r="A1435">
            <v>10202</v>
          </cell>
          <cell r="B1435" t="str">
            <v>SALEM, AFRA'A</v>
          </cell>
          <cell r="C1435">
            <v>376765</v>
          </cell>
          <cell r="D1435">
            <v>10202</v>
          </cell>
          <cell r="E1435" t="str">
            <v>376765</v>
          </cell>
          <cell r="F1435" t="str">
            <v>010202</v>
          </cell>
          <cell r="H1435" t="str">
            <v>SALEM</v>
          </cell>
          <cell r="I1435" t="str">
            <v>AFRA'A</v>
          </cell>
        </row>
        <row r="1436">
          <cell r="A1436">
            <v>10203</v>
          </cell>
          <cell r="B1436" t="str">
            <v>TOMEH, LAILA</v>
          </cell>
          <cell r="C1436">
            <v>376764</v>
          </cell>
          <cell r="D1436">
            <v>10203</v>
          </cell>
          <cell r="E1436" t="str">
            <v>376764</v>
          </cell>
          <cell r="F1436" t="str">
            <v>010203</v>
          </cell>
          <cell r="H1436" t="str">
            <v>TOMEH</v>
          </cell>
          <cell r="I1436" t="str">
            <v>LAILA</v>
          </cell>
        </row>
        <row r="1437">
          <cell r="A1437">
            <v>10205</v>
          </cell>
          <cell r="B1437" t="str">
            <v>ALMATOV, GAIRAT</v>
          </cell>
          <cell r="C1437">
            <v>376664</v>
          </cell>
          <cell r="D1437">
            <v>10205</v>
          </cell>
          <cell r="E1437" t="str">
            <v>376664</v>
          </cell>
          <cell r="F1437" t="str">
            <v>010205</v>
          </cell>
          <cell r="H1437" t="str">
            <v>ALMATOV</v>
          </cell>
          <cell r="I1437" t="str">
            <v>GAIRAT</v>
          </cell>
        </row>
        <row r="1438">
          <cell r="A1438">
            <v>10208</v>
          </cell>
          <cell r="B1438" t="str">
            <v>BEIDIN, LEONID</v>
          </cell>
          <cell r="C1438">
            <v>377452</v>
          </cell>
          <cell r="D1438">
            <v>10208</v>
          </cell>
          <cell r="E1438" t="str">
            <v>377452</v>
          </cell>
          <cell r="F1438" t="str">
            <v>010208</v>
          </cell>
          <cell r="H1438" t="str">
            <v>BEIDIN</v>
          </cell>
          <cell r="I1438" t="str">
            <v>LEONID</v>
          </cell>
        </row>
        <row r="1439">
          <cell r="A1439">
            <v>10209</v>
          </cell>
          <cell r="B1439" t="str">
            <v>BELOZEROV, YURI</v>
          </cell>
          <cell r="C1439">
            <v>376666</v>
          </cell>
          <cell r="D1439">
            <v>10209</v>
          </cell>
          <cell r="E1439" t="str">
            <v>376666</v>
          </cell>
          <cell r="F1439" t="str">
            <v>010209</v>
          </cell>
          <cell r="H1439" t="str">
            <v>BELOZEROV</v>
          </cell>
          <cell r="I1439" t="str">
            <v>YURI</v>
          </cell>
        </row>
        <row r="1440">
          <cell r="A1440">
            <v>10211</v>
          </cell>
          <cell r="B1440" t="str">
            <v>BURKHANOVA, MUKARAMA</v>
          </cell>
          <cell r="C1440">
            <v>376668</v>
          </cell>
          <cell r="D1440">
            <v>10211</v>
          </cell>
          <cell r="E1440" t="str">
            <v>376668</v>
          </cell>
          <cell r="F1440" t="str">
            <v>010211</v>
          </cell>
          <cell r="H1440" t="str">
            <v>BURKHANOVA</v>
          </cell>
          <cell r="I1440" t="str">
            <v>MUKARAMA</v>
          </cell>
        </row>
        <row r="1441">
          <cell r="A1441">
            <v>10212</v>
          </cell>
          <cell r="B1441" t="str">
            <v>DAVLATBEKOV, GOLIBNAZAR</v>
          </cell>
          <cell r="C1441">
            <v>376376</v>
          </cell>
          <cell r="D1441">
            <v>10212</v>
          </cell>
          <cell r="E1441" t="str">
            <v>376376</v>
          </cell>
          <cell r="F1441" t="str">
            <v>010212</v>
          </cell>
          <cell r="H1441" t="str">
            <v>DAVLATBEKOV</v>
          </cell>
          <cell r="I1441" t="str">
            <v>GOLIBNAZAR</v>
          </cell>
        </row>
        <row r="1442">
          <cell r="A1442">
            <v>10214</v>
          </cell>
          <cell r="B1442" t="str">
            <v>ESOEV, ABDUSATTOR</v>
          </cell>
          <cell r="C1442">
            <v>376684</v>
          </cell>
          <cell r="D1442">
            <v>10214</v>
          </cell>
          <cell r="E1442" t="str">
            <v>376684</v>
          </cell>
          <cell r="F1442" t="str">
            <v>010214</v>
          </cell>
          <cell r="H1442" t="str">
            <v>ESOEV</v>
          </cell>
          <cell r="I1442" t="str">
            <v>ABDUSATTOR</v>
          </cell>
        </row>
        <row r="1443">
          <cell r="A1443">
            <v>10215</v>
          </cell>
          <cell r="B1443" t="str">
            <v>ETIMOV, SHAVKAT</v>
          </cell>
          <cell r="C1443">
            <v>377451</v>
          </cell>
          <cell r="D1443">
            <v>10215</v>
          </cell>
          <cell r="E1443" t="str">
            <v>377451</v>
          </cell>
          <cell r="F1443" t="str">
            <v>010215</v>
          </cell>
          <cell r="H1443" t="str">
            <v>ETIMOV</v>
          </cell>
          <cell r="I1443" t="str">
            <v>SHAVKAT</v>
          </cell>
        </row>
        <row r="1444">
          <cell r="A1444">
            <v>10218</v>
          </cell>
          <cell r="B1444" t="str">
            <v>KARPOVA, NATALIA</v>
          </cell>
          <cell r="C1444">
            <v>377450</v>
          </cell>
          <cell r="D1444">
            <v>10218</v>
          </cell>
          <cell r="E1444" t="str">
            <v>377450</v>
          </cell>
          <cell r="F1444" t="str">
            <v>010218</v>
          </cell>
          <cell r="H1444" t="str">
            <v>KARPOVA</v>
          </cell>
          <cell r="I1444" t="str">
            <v>NATALIA</v>
          </cell>
        </row>
        <row r="1445">
          <cell r="A1445">
            <v>10219</v>
          </cell>
          <cell r="B1445" t="str">
            <v>QURBONOVA, RUKHSHONA</v>
          </cell>
          <cell r="C1445">
            <v>376673</v>
          </cell>
          <cell r="D1445">
            <v>10219</v>
          </cell>
          <cell r="E1445" t="str">
            <v>376673</v>
          </cell>
          <cell r="F1445" t="str">
            <v>010219</v>
          </cell>
          <cell r="H1445" t="str">
            <v>QURBONOVA</v>
          </cell>
          <cell r="I1445" t="str">
            <v>RUKHSHONA</v>
          </cell>
        </row>
        <row r="1446">
          <cell r="A1446">
            <v>10221</v>
          </cell>
          <cell r="B1446" t="str">
            <v>MAMADJONOVA, NIGINA</v>
          </cell>
          <cell r="C1446">
            <v>372664</v>
          </cell>
          <cell r="D1446">
            <v>10221</v>
          </cell>
          <cell r="E1446" t="str">
            <v>372664</v>
          </cell>
          <cell r="F1446" t="str">
            <v>010221</v>
          </cell>
          <cell r="H1446" t="str">
            <v>MAMADJONOVA</v>
          </cell>
          <cell r="I1446" t="str">
            <v>NIGINA</v>
          </cell>
        </row>
        <row r="1447">
          <cell r="A1447">
            <v>10223</v>
          </cell>
          <cell r="B1447" t="str">
            <v>MURODOV, MURODALY</v>
          </cell>
          <cell r="C1447">
            <v>376677</v>
          </cell>
          <cell r="D1447">
            <v>10223</v>
          </cell>
          <cell r="E1447" t="str">
            <v>376677</v>
          </cell>
          <cell r="F1447" t="str">
            <v>010223</v>
          </cell>
          <cell r="H1447" t="str">
            <v>MURODOV</v>
          </cell>
          <cell r="I1447" t="str">
            <v>MURODALY</v>
          </cell>
        </row>
        <row r="1448">
          <cell r="A1448">
            <v>10224</v>
          </cell>
          <cell r="B1448" t="str">
            <v>NAVJUVANOVA, ROHILA</v>
          </cell>
          <cell r="C1448">
            <v>376682</v>
          </cell>
          <cell r="D1448">
            <v>10224</v>
          </cell>
          <cell r="E1448" t="str">
            <v>376682</v>
          </cell>
          <cell r="F1448" t="str">
            <v>010224</v>
          </cell>
          <cell r="H1448" t="str">
            <v>NAVJUVANOVA</v>
          </cell>
          <cell r="I1448" t="str">
            <v>ROHILA</v>
          </cell>
        </row>
        <row r="1449">
          <cell r="A1449">
            <v>10225</v>
          </cell>
          <cell r="B1449" t="str">
            <v>NAZAROV, KURBON</v>
          </cell>
          <cell r="C1449">
            <v>376679</v>
          </cell>
          <cell r="D1449">
            <v>10225</v>
          </cell>
          <cell r="E1449" t="str">
            <v>376679</v>
          </cell>
          <cell r="F1449" t="str">
            <v>010225</v>
          </cell>
          <cell r="H1449" t="str">
            <v>NAZAROV</v>
          </cell>
          <cell r="I1449" t="str">
            <v>KURBON</v>
          </cell>
        </row>
        <row r="1450">
          <cell r="A1450">
            <v>10227</v>
          </cell>
          <cell r="B1450" t="str">
            <v>NUROV, MAHMADSAID</v>
          </cell>
          <cell r="C1450">
            <v>376665</v>
          </cell>
          <cell r="D1450">
            <v>10227</v>
          </cell>
          <cell r="E1450" t="str">
            <v>376665</v>
          </cell>
          <cell r="F1450" t="str">
            <v>010227</v>
          </cell>
          <cell r="H1450" t="str">
            <v>NUROV</v>
          </cell>
          <cell r="I1450" t="str">
            <v>MAHMADSAID</v>
          </cell>
        </row>
        <row r="1451">
          <cell r="A1451">
            <v>10228</v>
          </cell>
          <cell r="B1451" t="str">
            <v>PIRMATOVA, MEHRINISSO</v>
          </cell>
          <cell r="C1451">
            <v>376669</v>
          </cell>
          <cell r="D1451">
            <v>10228</v>
          </cell>
          <cell r="E1451" t="str">
            <v>376669</v>
          </cell>
          <cell r="F1451" t="str">
            <v>010228</v>
          </cell>
          <cell r="H1451" t="str">
            <v>PIRMATOVA</v>
          </cell>
          <cell r="I1451" t="str">
            <v>MEHRINISSO</v>
          </cell>
        </row>
        <row r="1452">
          <cell r="A1452">
            <v>10229</v>
          </cell>
          <cell r="B1452" t="str">
            <v>RAJABOV, SHAVKAT</v>
          </cell>
          <cell r="C1452">
            <v>376671</v>
          </cell>
          <cell r="D1452">
            <v>10229</v>
          </cell>
          <cell r="E1452" t="str">
            <v>376671</v>
          </cell>
          <cell r="F1452" t="str">
            <v>010229</v>
          </cell>
          <cell r="H1452" t="str">
            <v>RAJABOV</v>
          </cell>
          <cell r="I1452" t="str">
            <v>SHAVKAT</v>
          </cell>
        </row>
        <row r="1453">
          <cell r="A1453">
            <v>10230</v>
          </cell>
          <cell r="B1453" t="str">
            <v>SAIDOV, OZAR</v>
          </cell>
          <cell r="C1453">
            <v>376680</v>
          </cell>
          <cell r="D1453">
            <v>10230</v>
          </cell>
          <cell r="E1453" t="str">
            <v>376680</v>
          </cell>
          <cell r="F1453" t="str">
            <v>010230</v>
          </cell>
          <cell r="H1453" t="str">
            <v>SAIDOV</v>
          </cell>
          <cell r="I1453" t="str">
            <v>OZAR</v>
          </cell>
        </row>
        <row r="1454">
          <cell r="A1454">
            <v>10231</v>
          </cell>
          <cell r="B1454" t="str">
            <v>SATTOROV, FIRUZ</v>
          </cell>
          <cell r="C1454">
            <v>376674</v>
          </cell>
          <cell r="D1454">
            <v>10231</v>
          </cell>
          <cell r="E1454" t="str">
            <v>376674</v>
          </cell>
          <cell r="F1454" t="str">
            <v>010231</v>
          </cell>
          <cell r="H1454" t="str">
            <v>SATTOROV</v>
          </cell>
          <cell r="I1454" t="str">
            <v>FIRUZ</v>
          </cell>
        </row>
        <row r="1455">
          <cell r="A1455">
            <v>10233</v>
          </cell>
          <cell r="B1455" t="str">
            <v>SINDAROVA, AZIZAKHON</v>
          </cell>
          <cell r="C1455">
            <v>376672</v>
          </cell>
          <cell r="D1455">
            <v>10233</v>
          </cell>
          <cell r="E1455" t="str">
            <v>376672</v>
          </cell>
          <cell r="F1455" t="str">
            <v>010233</v>
          </cell>
          <cell r="H1455" t="str">
            <v>SINDAROVA</v>
          </cell>
          <cell r="I1455" t="str">
            <v>AZIZAKHON</v>
          </cell>
        </row>
        <row r="1456">
          <cell r="A1456">
            <v>10234</v>
          </cell>
          <cell r="B1456" t="str">
            <v>VALIEVA, MAVSUMA</v>
          </cell>
          <cell r="C1456">
            <v>376683</v>
          </cell>
          <cell r="D1456">
            <v>10234</v>
          </cell>
          <cell r="E1456" t="str">
            <v>376683</v>
          </cell>
          <cell r="F1456" t="str">
            <v>010234</v>
          </cell>
          <cell r="H1456" t="str">
            <v>VALIEVA</v>
          </cell>
          <cell r="I1456" t="str">
            <v>MAVSUMA</v>
          </cell>
        </row>
        <row r="1457">
          <cell r="A1457">
            <v>10235</v>
          </cell>
          <cell r="B1457" t="str">
            <v>ZOIROVA, GULCHEHRA</v>
          </cell>
          <cell r="C1457">
            <v>376675</v>
          </cell>
          <cell r="D1457">
            <v>10235</v>
          </cell>
          <cell r="E1457" t="str">
            <v>376675</v>
          </cell>
          <cell r="F1457" t="str">
            <v>010235</v>
          </cell>
          <cell r="H1457" t="str">
            <v>ZOIROVA</v>
          </cell>
          <cell r="I1457" t="str">
            <v>GULCHEHRA</v>
          </cell>
        </row>
        <row r="1458">
          <cell r="A1458">
            <v>10236</v>
          </cell>
          <cell r="B1458" t="str">
            <v>ZARIPOV, MUZAFAR</v>
          </cell>
          <cell r="C1458">
            <v>376670</v>
          </cell>
          <cell r="D1458">
            <v>10236</v>
          </cell>
          <cell r="E1458" t="str">
            <v>376670</v>
          </cell>
          <cell r="F1458" t="str">
            <v>010236</v>
          </cell>
          <cell r="H1458" t="str">
            <v>ZARIPOV</v>
          </cell>
          <cell r="I1458" t="str">
            <v>MUZAFAR</v>
          </cell>
        </row>
        <row r="1459">
          <cell r="A1459">
            <v>10239</v>
          </cell>
          <cell r="B1459" t="str">
            <v>AMORNPAISARNLOET, KITTISAK</v>
          </cell>
          <cell r="C1459">
            <v>376689</v>
          </cell>
          <cell r="D1459">
            <v>10239</v>
          </cell>
          <cell r="E1459" t="str">
            <v>376689</v>
          </cell>
          <cell r="F1459" t="str">
            <v>010239</v>
          </cell>
          <cell r="H1459" t="str">
            <v>AMORNPAISARNLOET</v>
          </cell>
          <cell r="I1459" t="str">
            <v>KITTISAK</v>
          </cell>
        </row>
        <row r="1460">
          <cell r="A1460">
            <v>10240</v>
          </cell>
          <cell r="B1460" t="str">
            <v>APIRAKTHANAKORN, WANDEE</v>
          </cell>
          <cell r="C1460">
            <v>376747</v>
          </cell>
          <cell r="D1460">
            <v>10240</v>
          </cell>
          <cell r="E1460" t="str">
            <v>376747</v>
          </cell>
          <cell r="F1460" t="str">
            <v>010240</v>
          </cell>
          <cell r="H1460" t="str">
            <v>APIRAKTHANAKORN</v>
          </cell>
          <cell r="I1460" t="str">
            <v>WANDEE</v>
          </cell>
        </row>
        <row r="1461">
          <cell r="A1461">
            <v>10242</v>
          </cell>
          <cell r="B1461" t="str">
            <v>BOONSERM, BOCHAKORN</v>
          </cell>
          <cell r="C1461">
            <v>376701</v>
          </cell>
          <cell r="D1461">
            <v>10242</v>
          </cell>
          <cell r="E1461" t="str">
            <v>376701</v>
          </cell>
          <cell r="F1461" t="str">
            <v>010242</v>
          </cell>
          <cell r="H1461" t="str">
            <v>BOONSERM</v>
          </cell>
          <cell r="I1461" t="str">
            <v>BOCHAKORN</v>
          </cell>
        </row>
        <row r="1462">
          <cell r="A1462">
            <v>10244</v>
          </cell>
          <cell r="B1462" t="str">
            <v>CHAIMONGKOL, WARUNYOO</v>
          </cell>
          <cell r="C1462">
            <v>376705</v>
          </cell>
          <cell r="D1462">
            <v>10244</v>
          </cell>
          <cell r="E1462" t="str">
            <v>376705</v>
          </cell>
          <cell r="F1462" t="str">
            <v>010244</v>
          </cell>
          <cell r="H1462" t="str">
            <v>CHAIMONGKOL</v>
          </cell>
          <cell r="I1462" t="str">
            <v>WARUNYOO</v>
          </cell>
        </row>
        <row r="1463">
          <cell r="A1463">
            <v>10246</v>
          </cell>
          <cell r="B1463" t="str">
            <v>NAISANGUANSRI, VARAPORN</v>
          </cell>
          <cell r="C1463">
            <v>376746</v>
          </cell>
          <cell r="D1463">
            <v>10246</v>
          </cell>
          <cell r="E1463" t="str">
            <v>376746</v>
          </cell>
          <cell r="F1463" t="str">
            <v>010246</v>
          </cell>
          <cell r="H1463" t="str">
            <v>NAISANGUANSRI</v>
          </cell>
          <cell r="I1463" t="str">
            <v>VARAPORN</v>
          </cell>
        </row>
        <row r="1464">
          <cell r="A1464">
            <v>10248</v>
          </cell>
          <cell r="B1464" t="str">
            <v>CHANSONGSANG, PRATEEP</v>
          </cell>
          <cell r="C1464">
            <v>376702</v>
          </cell>
          <cell r="D1464">
            <v>10248</v>
          </cell>
          <cell r="E1464" t="str">
            <v>376702</v>
          </cell>
          <cell r="F1464" t="str">
            <v>010248</v>
          </cell>
          <cell r="H1464" t="str">
            <v>CHANSONGSANG</v>
          </cell>
          <cell r="I1464" t="str">
            <v>PRATEEP</v>
          </cell>
        </row>
        <row r="1465">
          <cell r="A1465">
            <v>10250</v>
          </cell>
          <cell r="B1465" t="str">
            <v>CHITTASAWANGDEE, SUWANNEE</v>
          </cell>
          <cell r="C1465">
            <v>376763</v>
          </cell>
          <cell r="D1465">
            <v>10250</v>
          </cell>
          <cell r="E1465" t="str">
            <v>376763</v>
          </cell>
          <cell r="F1465" t="str">
            <v>010250</v>
          </cell>
          <cell r="H1465" t="str">
            <v>CHITTASAWANGDEE</v>
          </cell>
          <cell r="I1465" t="str">
            <v>SUWANNEE</v>
          </cell>
        </row>
        <row r="1466">
          <cell r="A1466">
            <v>10251</v>
          </cell>
          <cell r="B1466" t="str">
            <v>CHOUMCHALERM, VEERAPOL</v>
          </cell>
          <cell r="C1466">
            <v>376761</v>
          </cell>
          <cell r="D1466">
            <v>10251</v>
          </cell>
          <cell r="E1466" t="str">
            <v>376761</v>
          </cell>
          <cell r="F1466" t="str">
            <v>010251</v>
          </cell>
          <cell r="H1466" t="str">
            <v>CHOUMCHALERM</v>
          </cell>
          <cell r="I1466" t="str">
            <v>VEERAPOL</v>
          </cell>
        </row>
        <row r="1467">
          <cell r="A1467">
            <v>10252</v>
          </cell>
          <cell r="B1467" t="str">
            <v>CHULEEWATANAPONG, SOMWONG</v>
          </cell>
          <cell r="C1467">
            <v>376751</v>
          </cell>
          <cell r="D1467">
            <v>10252</v>
          </cell>
          <cell r="E1467" t="str">
            <v>376751</v>
          </cell>
          <cell r="F1467" t="str">
            <v>010252</v>
          </cell>
          <cell r="H1467" t="str">
            <v>CHULEEWATANAPONG</v>
          </cell>
          <cell r="I1467" t="str">
            <v>SOMWONG</v>
          </cell>
        </row>
        <row r="1468">
          <cell r="A1468">
            <v>10253</v>
          </cell>
          <cell r="B1468" t="str">
            <v>CHUNGCHAROEN, PIYAJID</v>
          </cell>
          <cell r="C1468">
            <v>376730</v>
          </cell>
          <cell r="D1468">
            <v>10253</v>
          </cell>
          <cell r="E1468" t="str">
            <v>376730</v>
          </cell>
          <cell r="F1468" t="str">
            <v>010253</v>
          </cell>
          <cell r="H1468" t="str">
            <v>CHUNGCHAROEN</v>
          </cell>
          <cell r="I1468" t="str">
            <v>PIYAJID</v>
          </cell>
        </row>
        <row r="1469">
          <cell r="A1469">
            <v>10256</v>
          </cell>
          <cell r="B1469" t="str">
            <v>GIATMOLEE, WALAIPAN</v>
          </cell>
          <cell r="C1469">
            <v>376707</v>
          </cell>
          <cell r="D1469">
            <v>10256</v>
          </cell>
          <cell r="E1469" t="str">
            <v>376707</v>
          </cell>
          <cell r="F1469" t="str">
            <v>010256</v>
          </cell>
          <cell r="H1469" t="str">
            <v>GIATMOLEE</v>
          </cell>
          <cell r="I1469" t="str">
            <v>WALAIPAN</v>
          </cell>
        </row>
        <row r="1470">
          <cell r="A1470">
            <v>10257</v>
          </cell>
          <cell r="B1470" t="str">
            <v>HORPRATUM, PORNSUDA</v>
          </cell>
          <cell r="C1470">
            <v>376724</v>
          </cell>
          <cell r="D1470">
            <v>10257</v>
          </cell>
          <cell r="E1470" t="str">
            <v>376724</v>
          </cell>
          <cell r="F1470" t="str">
            <v>010257</v>
          </cell>
          <cell r="H1470" t="str">
            <v>HORPRATUM</v>
          </cell>
          <cell r="I1470" t="str">
            <v>PORNSUDA</v>
          </cell>
        </row>
        <row r="1471">
          <cell r="A1471">
            <v>10259</v>
          </cell>
          <cell r="B1471" t="str">
            <v>JAKSUWAN, RISARA</v>
          </cell>
          <cell r="C1471">
            <v>376728</v>
          </cell>
          <cell r="D1471">
            <v>10259</v>
          </cell>
          <cell r="E1471" t="str">
            <v>376728</v>
          </cell>
          <cell r="F1471" t="str">
            <v>010259</v>
          </cell>
          <cell r="H1471" t="str">
            <v>JAKSUWAN</v>
          </cell>
          <cell r="I1471" t="str">
            <v>RISARA</v>
          </cell>
        </row>
        <row r="1472">
          <cell r="A1472">
            <v>10261</v>
          </cell>
          <cell r="B1472" t="str">
            <v>JOYCHAROEN, KHUANKID</v>
          </cell>
          <cell r="C1472">
            <v>376762</v>
          </cell>
          <cell r="D1472">
            <v>10261</v>
          </cell>
          <cell r="E1472" t="str">
            <v>376762</v>
          </cell>
          <cell r="F1472" t="str">
            <v>010261</v>
          </cell>
          <cell r="H1472" t="str">
            <v>JOYCHAROEN</v>
          </cell>
          <cell r="I1472" t="str">
            <v>KHUANKID</v>
          </cell>
        </row>
        <row r="1473">
          <cell r="A1473">
            <v>10262</v>
          </cell>
          <cell r="B1473" t="str">
            <v>KAEWSUAY, BOONNAM</v>
          </cell>
          <cell r="C1473">
            <v>376741</v>
          </cell>
          <cell r="D1473">
            <v>10262</v>
          </cell>
          <cell r="E1473" t="str">
            <v>376741</v>
          </cell>
          <cell r="F1473" t="str">
            <v>010262</v>
          </cell>
          <cell r="H1473" t="str">
            <v>KAEWSUAY</v>
          </cell>
          <cell r="I1473" t="str">
            <v>BOONNAM</v>
          </cell>
        </row>
        <row r="1474">
          <cell r="A1474">
            <v>10263</v>
          </cell>
          <cell r="B1474" t="str">
            <v>KANITTAPONGRAT, THEERADA</v>
          </cell>
          <cell r="C1474">
            <v>376692</v>
          </cell>
          <cell r="D1474">
            <v>10263</v>
          </cell>
          <cell r="E1474" t="str">
            <v>376692</v>
          </cell>
          <cell r="F1474" t="str">
            <v>010263</v>
          </cell>
          <cell r="H1474" t="str">
            <v>KANITTAPONGRAT</v>
          </cell>
          <cell r="I1474" t="str">
            <v>THEERADA</v>
          </cell>
        </row>
        <row r="1475">
          <cell r="A1475">
            <v>10264</v>
          </cell>
          <cell r="B1475" t="str">
            <v>KANJANAWONG, PIYAPORN</v>
          </cell>
          <cell r="C1475">
            <v>376693</v>
          </cell>
          <cell r="D1475">
            <v>10264</v>
          </cell>
          <cell r="E1475" t="str">
            <v>376693</v>
          </cell>
          <cell r="F1475" t="str">
            <v>010264</v>
          </cell>
          <cell r="H1475" t="str">
            <v>KANJANAWONG</v>
          </cell>
          <cell r="I1475" t="str">
            <v>PIYAPORN</v>
          </cell>
        </row>
        <row r="1476">
          <cell r="A1476">
            <v>10265</v>
          </cell>
          <cell r="B1476" t="str">
            <v>KARNCHANASAI, SIAM</v>
          </cell>
          <cell r="C1476">
            <v>376756</v>
          </cell>
          <cell r="D1476">
            <v>10265</v>
          </cell>
          <cell r="E1476" t="str">
            <v>376756</v>
          </cell>
          <cell r="F1476" t="str">
            <v>010265</v>
          </cell>
          <cell r="H1476" t="str">
            <v>KARNCHANASAI</v>
          </cell>
          <cell r="I1476" t="str">
            <v>SIAM</v>
          </cell>
        </row>
        <row r="1477">
          <cell r="A1477">
            <v>10266</v>
          </cell>
          <cell r="B1477" t="str">
            <v>KITVIRIYA, VEERAYA</v>
          </cell>
          <cell r="C1477">
            <v>376754</v>
          </cell>
          <cell r="D1477">
            <v>10266</v>
          </cell>
          <cell r="E1477" t="str">
            <v>376754</v>
          </cell>
          <cell r="F1477" t="str">
            <v>010266</v>
          </cell>
          <cell r="H1477" t="str">
            <v>KITVIRIYA</v>
          </cell>
          <cell r="I1477" t="str">
            <v>VEERAYA</v>
          </cell>
        </row>
        <row r="1478">
          <cell r="A1478">
            <v>10267</v>
          </cell>
          <cell r="B1478" t="str">
            <v>BOONRAWD, THIPPHAWAN</v>
          </cell>
          <cell r="C1478">
            <v>376709</v>
          </cell>
          <cell r="D1478">
            <v>10267</v>
          </cell>
          <cell r="E1478" t="str">
            <v>376709</v>
          </cell>
          <cell r="F1478" t="str">
            <v>010267</v>
          </cell>
          <cell r="H1478" t="str">
            <v>BOONRAWD</v>
          </cell>
          <cell r="I1478" t="str">
            <v>THIPPHAWAN</v>
          </cell>
        </row>
        <row r="1479">
          <cell r="A1479">
            <v>10268</v>
          </cell>
          <cell r="B1479" t="str">
            <v>KLANNAMTHIP, SASIYAPAT</v>
          </cell>
          <cell r="C1479">
            <v>376727</v>
          </cell>
          <cell r="D1479">
            <v>10268</v>
          </cell>
          <cell r="E1479" t="str">
            <v>376727</v>
          </cell>
          <cell r="F1479" t="str">
            <v>010268</v>
          </cell>
          <cell r="H1479" t="str">
            <v>KLANNAMTHIP</v>
          </cell>
          <cell r="I1479" t="str">
            <v>SASIYAPAT</v>
          </cell>
        </row>
        <row r="1480">
          <cell r="A1480">
            <v>10269</v>
          </cell>
          <cell r="B1480" t="str">
            <v>KRUETHAI, RATANA</v>
          </cell>
          <cell r="C1480">
            <v>376752</v>
          </cell>
          <cell r="D1480">
            <v>10269</v>
          </cell>
          <cell r="E1480" t="str">
            <v>376752</v>
          </cell>
          <cell r="F1480" t="str">
            <v>010269</v>
          </cell>
          <cell r="H1480" t="str">
            <v>KRUETHAI</v>
          </cell>
          <cell r="I1480" t="str">
            <v>RATANA</v>
          </cell>
        </row>
        <row r="1481">
          <cell r="A1481">
            <v>10270</v>
          </cell>
          <cell r="B1481" t="str">
            <v>LEULERTWILAI, AUNGPORN</v>
          </cell>
          <cell r="C1481">
            <v>376700</v>
          </cell>
          <cell r="D1481">
            <v>10270</v>
          </cell>
          <cell r="E1481" t="str">
            <v>376700</v>
          </cell>
          <cell r="F1481" t="str">
            <v>010270</v>
          </cell>
          <cell r="H1481" t="str">
            <v>LEULERTWILAI</v>
          </cell>
          <cell r="I1481" t="str">
            <v>AUNGPORN</v>
          </cell>
        </row>
        <row r="1482">
          <cell r="A1482">
            <v>10271</v>
          </cell>
          <cell r="B1482" t="str">
            <v>MAYUREDSAKUL, NPAK</v>
          </cell>
          <cell r="C1482">
            <v>376725</v>
          </cell>
          <cell r="D1482">
            <v>10271</v>
          </cell>
          <cell r="E1482" t="str">
            <v>376725</v>
          </cell>
          <cell r="F1482" t="str">
            <v>010271</v>
          </cell>
          <cell r="H1482" t="str">
            <v>MAYUREDSAKUL</v>
          </cell>
          <cell r="I1482" t="str">
            <v>NPAK</v>
          </cell>
        </row>
        <row r="1483">
          <cell r="A1483">
            <v>10276</v>
          </cell>
          <cell r="B1483" t="str">
            <v>NARNAN, JENJIRA</v>
          </cell>
          <cell r="C1483">
            <v>376726</v>
          </cell>
          <cell r="D1483">
            <v>10276</v>
          </cell>
          <cell r="E1483" t="str">
            <v>376726</v>
          </cell>
          <cell r="F1483" t="str">
            <v>010276</v>
          </cell>
          <cell r="H1483" t="str">
            <v>NARNAN</v>
          </cell>
          <cell r="I1483" t="str">
            <v>JENJIRA</v>
          </cell>
        </row>
        <row r="1484">
          <cell r="A1484">
            <v>10277</v>
          </cell>
          <cell r="B1484" t="str">
            <v>NGAMLERTNAPAPORN, VANIDA</v>
          </cell>
          <cell r="C1484">
            <v>376757</v>
          </cell>
          <cell r="D1484">
            <v>10277</v>
          </cell>
          <cell r="E1484" t="str">
            <v>376757</v>
          </cell>
          <cell r="F1484" t="str">
            <v>010277</v>
          </cell>
          <cell r="H1484" t="str">
            <v>NGAMLERTNAPAPORN</v>
          </cell>
          <cell r="I1484" t="str">
            <v>VANIDA</v>
          </cell>
        </row>
        <row r="1485">
          <cell r="A1485">
            <v>10280</v>
          </cell>
          <cell r="B1485" t="str">
            <v>PHINJAROENPAN, THANITA</v>
          </cell>
          <cell r="C1485">
            <v>376372</v>
          </cell>
          <cell r="D1485">
            <v>10280</v>
          </cell>
          <cell r="E1485" t="str">
            <v>376372</v>
          </cell>
          <cell r="F1485" t="str">
            <v>010280</v>
          </cell>
          <cell r="H1485" t="str">
            <v>PHINJAROENPAN</v>
          </cell>
          <cell r="I1485" t="str">
            <v>THANITA</v>
          </cell>
        </row>
        <row r="1486">
          <cell r="A1486">
            <v>10281</v>
          </cell>
          <cell r="B1486" t="str">
            <v>PONGSANUKULWECH, SUPHAK</v>
          </cell>
          <cell r="C1486">
            <v>376711</v>
          </cell>
          <cell r="D1486">
            <v>10281</v>
          </cell>
          <cell r="E1486" t="str">
            <v>376711</v>
          </cell>
          <cell r="F1486" t="str">
            <v>010281</v>
          </cell>
          <cell r="H1486" t="str">
            <v>PONGSANUKULWECH</v>
          </cell>
          <cell r="I1486" t="str">
            <v>SUPHAK</v>
          </cell>
        </row>
        <row r="1487">
          <cell r="A1487">
            <v>10282</v>
          </cell>
          <cell r="B1487" t="str">
            <v>POOCHAIWATANANON, SRISUK</v>
          </cell>
          <cell r="C1487">
            <v>376691</v>
          </cell>
          <cell r="D1487">
            <v>10282</v>
          </cell>
          <cell r="E1487" t="str">
            <v>376691</v>
          </cell>
          <cell r="F1487" t="str">
            <v>010282</v>
          </cell>
          <cell r="H1487" t="str">
            <v>POOCHAIWATANANON</v>
          </cell>
          <cell r="I1487" t="str">
            <v>SRISUK</v>
          </cell>
        </row>
        <row r="1488">
          <cell r="A1488">
            <v>10283</v>
          </cell>
          <cell r="B1488" t="str">
            <v>PRASERTRAT, RATANA</v>
          </cell>
          <cell r="C1488">
            <v>376736</v>
          </cell>
          <cell r="D1488">
            <v>10283</v>
          </cell>
          <cell r="E1488" t="str">
            <v>376736</v>
          </cell>
          <cell r="F1488" t="str">
            <v>010283</v>
          </cell>
          <cell r="H1488" t="str">
            <v>PRASERTRAT</v>
          </cell>
          <cell r="I1488" t="str">
            <v>RATANA</v>
          </cell>
        </row>
        <row r="1489">
          <cell r="A1489">
            <v>10284</v>
          </cell>
          <cell r="B1489" t="str">
            <v>PUKAN, CHANCHAI</v>
          </cell>
          <cell r="C1489">
            <v>376717</v>
          </cell>
          <cell r="D1489">
            <v>10284</v>
          </cell>
          <cell r="E1489" t="str">
            <v>376717</v>
          </cell>
          <cell r="F1489" t="str">
            <v>010284</v>
          </cell>
          <cell r="H1489" t="str">
            <v>PUKAN</v>
          </cell>
          <cell r="I1489" t="str">
            <v>CHANCHAI</v>
          </cell>
        </row>
        <row r="1490">
          <cell r="A1490">
            <v>10285</v>
          </cell>
          <cell r="B1490" t="str">
            <v>PUNPIENG, KITTIBHORN</v>
          </cell>
          <cell r="C1490">
            <v>377456</v>
          </cell>
          <cell r="D1490">
            <v>10285</v>
          </cell>
          <cell r="E1490" t="str">
            <v>377456</v>
          </cell>
          <cell r="F1490" t="str">
            <v>010285</v>
          </cell>
          <cell r="H1490" t="str">
            <v>PUNPIENG</v>
          </cell>
          <cell r="I1490" t="str">
            <v>KITTIBHORN</v>
          </cell>
        </row>
        <row r="1491">
          <cell r="A1491">
            <v>10286</v>
          </cell>
          <cell r="B1491" t="str">
            <v>PUNTUNATVIRIYAKUL, PORNPIN</v>
          </cell>
          <cell r="C1491">
            <v>376742</v>
          </cell>
          <cell r="D1491">
            <v>10286</v>
          </cell>
          <cell r="E1491" t="str">
            <v>376742</v>
          </cell>
          <cell r="F1491" t="str">
            <v>010286</v>
          </cell>
          <cell r="H1491" t="str">
            <v>PUNTUNATVIRIYAKUL</v>
          </cell>
          <cell r="I1491" t="str">
            <v>PORNPIN</v>
          </cell>
        </row>
        <row r="1492">
          <cell r="A1492">
            <v>10287</v>
          </cell>
          <cell r="B1492" t="str">
            <v>PUTHIPONGYANUKORN, SOMKID</v>
          </cell>
          <cell r="C1492">
            <v>376758</v>
          </cell>
          <cell r="D1492">
            <v>10287</v>
          </cell>
          <cell r="E1492" t="str">
            <v>376758</v>
          </cell>
          <cell r="F1492" t="str">
            <v>010287</v>
          </cell>
          <cell r="H1492" t="str">
            <v>PUTHIPONGYANUKORN</v>
          </cell>
          <cell r="I1492" t="str">
            <v>SOMKID</v>
          </cell>
        </row>
        <row r="1493">
          <cell r="A1493">
            <v>10289</v>
          </cell>
          <cell r="B1493" t="str">
            <v>RATTANAPISES, SITTISAK</v>
          </cell>
          <cell r="C1493">
            <v>376716</v>
          </cell>
          <cell r="D1493">
            <v>10289</v>
          </cell>
          <cell r="E1493" t="str">
            <v>376716</v>
          </cell>
          <cell r="F1493" t="str">
            <v>010289</v>
          </cell>
          <cell r="H1493" t="str">
            <v>RATTANAPISES</v>
          </cell>
          <cell r="I1493" t="str">
            <v>SITTISAK</v>
          </cell>
        </row>
        <row r="1494">
          <cell r="A1494">
            <v>10291</v>
          </cell>
          <cell r="B1494" t="str">
            <v>RUANGSOMBOON, I-LADA</v>
          </cell>
          <cell r="C1494">
            <v>376690</v>
          </cell>
          <cell r="D1494">
            <v>10291</v>
          </cell>
          <cell r="E1494" t="str">
            <v>376690</v>
          </cell>
          <cell r="F1494" t="str">
            <v>010291</v>
          </cell>
          <cell r="H1494" t="str">
            <v>RUANGSOMBOON</v>
          </cell>
          <cell r="I1494" t="str">
            <v>I-LADA</v>
          </cell>
        </row>
        <row r="1495">
          <cell r="A1495">
            <v>10292</v>
          </cell>
          <cell r="B1495" t="str">
            <v>SAISAMUT, WANREE</v>
          </cell>
          <cell r="C1495">
            <v>377455</v>
          </cell>
          <cell r="D1495">
            <v>10292</v>
          </cell>
          <cell r="E1495" t="str">
            <v>377455</v>
          </cell>
          <cell r="F1495" t="str">
            <v>010292</v>
          </cell>
          <cell r="H1495" t="str">
            <v>SAISAMUT</v>
          </cell>
          <cell r="I1495" t="str">
            <v>WANREE</v>
          </cell>
        </row>
        <row r="1496">
          <cell r="A1496">
            <v>10293</v>
          </cell>
          <cell r="B1496" t="str">
            <v>SANTOS, KIMBERLY</v>
          </cell>
          <cell r="C1496">
            <v>376748</v>
          </cell>
          <cell r="D1496">
            <v>10293</v>
          </cell>
          <cell r="E1496" t="str">
            <v>376748</v>
          </cell>
          <cell r="F1496" t="str">
            <v>010293</v>
          </cell>
          <cell r="H1496" t="str">
            <v>SANTOS</v>
          </cell>
          <cell r="I1496" t="str">
            <v>KIMBERLY</v>
          </cell>
        </row>
        <row r="1497">
          <cell r="A1497">
            <v>10297</v>
          </cell>
          <cell r="B1497" t="str">
            <v>SINCHAROENPANICH, YAOWAREE</v>
          </cell>
          <cell r="C1497">
            <v>376753</v>
          </cell>
          <cell r="D1497">
            <v>10297</v>
          </cell>
          <cell r="E1497" t="str">
            <v>376753</v>
          </cell>
          <cell r="F1497" t="str">
            <v>010297</v>
          </cell>
          <cell r="H1497" t="str">
            <v>SINCHAROENPANICH</v>
          </cell>
          <cell r="I1497" t="str">
            <v>YAOWAREE</v>
          </cell>
        </row>
        <row r="1498">
          <cell r="A1498">
            <v>10298</v>
          </cell>
          <cell r="B1498" t="str">
            <v>SIRIWATTANA, POONCHAILAI</v>
          </cell>
          <cell r="C1498">
            <v>376750</v>
          </cell>
          <cell r="D1498">
            <v>10298</v>
          </cell>
          <cell r="E1498" t="str">
            <v>376750</v>
          </cell>
          <cell r="F1498" t="str">
            <v>010298</v>
          </cell>
          <cell r="H1498" t="str">
            <v>SIRIWATTANA</v>
          </cell>
          <cell r="I1498" t="str">
            <v>POONCHAILAI</v>
          </cell>
        </row>
        <row r="1499">
          <cell r="A1499">
            <v>10299</v>
          </cell>
          <cell r="B1499" t="str">
            <v>SOM-IN, POJAMAN</v>
          </cell>
          <cell r="C1499">
            <v>376715</v>
          </cell>
          <cell r="D1499">
            <v>10299</v>
          </cell>
          <cell r="E1499" t="str">
            <v>376715</v>
          </cell>
          <cell r="F1499" t="str">
            <v>010299</v>
          </cell>
          <cell r="H1499" t="str">
            <v>SOM-IN</v>
          </cell>
          <cell r="I1499" t="str">
            <v>POJAMAN</v>
          </cell>
        </row>
        <row r="1500">
          <cell r="A1500">
            <v>10300</v>
          </cell>
          <cell r="B1500" t="str">
            <v>SRIKLAD, ANUSAK</v>
          </cell>
          <cell r="C1500">
            <v>376738</v>
          </cell>
          <cell r="D1500">
            <v>10300</v>
          </cell>
          <cell r="E1500" t="str">
            <v>376738</v>
          </cell>
          <cell r="F1500" t="str">
            <v>010300</v>
          </cell>
          <cell r="H1500" t="str">
            <v>SRIKLAD</v>
          </cell>
          <cell r="I1500" t="str">
            <v>ANUSAK</v>
          </cell>
        </row>
        <row r="1501">
          <cell r="A1501">
            <v>10302</v>
          </cell>
          <cell r="B1501" t="str">
            <v>SRIRATTIKANKUL, TANAWAN</v>
          </cell>
          <cell r="C1501">
            <v>376706</v>
          </cell>
          <cell r="D1501">
            <v>10302</v>
          </cell>
          <cell r="E1501" t="str">
            <v>376706</v>
          </cell>
          <cell r="F1501" t="str">
            <v>010302</v>
          </cell>
          <cell r="H1501" t="str">
            <v>SRIRATTIKANKUL</v>
          </cell>
          <cell r="I1501" t="str">
            <v>TANAWAN</v>
          </cell>
        </row>
        <row r="1502">
          <cell r="A1502">
            <v>10304</v>
          </cell>
          <cell r="B1502" t="str">
            <v>SUMANANGKUL, TANUTKORN</v>
          </cell>
          <cell r="C1502">
            <v>376743</v>
          </cell>
          <cell r="D1502">
            <v>10304</v>
          </cell>
          <cell r="E1502" t="str">
            <v>376743</v>
          </cell>
          <cell r="F1502" t="str">
            <v>010304</v>
          </cell>
          <cell r="H1502" t="str">
            <v>SUMANANGKUL</v>
          </cell>
          <cell r="I1502" t="str">
            <v>TANUTKORN</v>
          </cell>
        </row>
        <row r="1503">
          <cell r="A1503">
            <v>10305</v>
          </cell>
          <cell r="B1503" t="str">
            <v>SUMIRATANA, JITSAPORN</v>
          </cell>
          <cell r="C1503">
            <v>376723</v>
          </cell>
          <cell r="D1503">
            <v>10305</v>
          </cell>
          <cell r="E1503" t="str">
            <v>376723</v>
          </cell>
          <cell r="F1503" t="str">
            <v>010305</v>
          </cell>
          <cell r="H1503" t="str">
            <v>SUMIRATANA</v>
          </cell>
          <cell r="I1503" t="str">
            <v>JITSAPORN</v>
          </cell>
        </row>
        <row r="1504">
          <cell r="A1504">
            <v>10306</v>
          </cell>
          <cell r="B1504" t="str">
            <v>SUWANLERTKIJ, ORAPORN</v>
          </cell>
          <cell r="C1504">
            <v>376749</v>
          </cell>
          <cell r="D1504">
            <v>10306</v>
          </cell>
          <cell r="E1504" t="str">
            <v>376749</v>
          </cell>
          <cell r="F1504" t="str">
            <v>010306</v>
          </cell>
          <cell r="H1504" t="str">
            <v>SUWANLERTKIJ</v>
          </cell>
          <cell r="I1504" t="str">
            <v>ORAPORN</v>
          </cell>
        </row>
        <row r="1505">
          <cell r="A1505">
            <v>10307</v>
          </cell>
          <cell r="B1505" t="str">
            <v>TAMPHANUWAT, NAPAPORN</v>
          </cell>
          <cell r="C1505">
            <v>376759</v>
          </cell>
          <cell r="D1505">
            <v>10307</v>
          </cell>
          <cell r="E1505" t="str">
            <v>376759</v>
          </cell>
          <cell r="F1505" t="str">
            <v>010307</v>
          </cell>
          <cell r="H1505" t="str">
            <v>TAMPHANUWAT</v>
          </cell>
          <cell r="I1505" t="str">
            <v>NAPAPORN</v>
          </cell>
        </row>
        <row r="1506">
          <cell r="A1506">
            <v>10309</v>
          </cell>
          <cell r="B1506" t="str">
            <v>TEVAPETUG, HATHAIRAT</v>
          </cell>
          <cell r="C1506">
            <v>376755</v>
          </cell>
          <cell r="D1506">
            <v>10309</v>
          </cell>
          <cell r="E1506" t="str">
            <v>376755</v>
          </cell>
          <cell r="F1506" t="str">
            <v>010309</v>
          </cell>
          <cell r="H1506" t="str">
            <v>TEVAPETUG</v>
          </cell>
          <cell r="I1506" t="str">
            <v>HATHAIRAT</v>
          </cell>
        </row>
        <row r="1507">
          <cell r="A1507">
            <v>10310</v>
          </cell>
          <cell r="B1507" t="str">
            <v>THANASIRI, PIROT</v>
          </cell>
          <cell r="C1507">
            <v>376718</v>
          </cell>
          <cell r="D1507">
            <v>10310</v>
          </cell>
          <cell r="E1507" t="str">
            <v>376718</v>
          </cell>
          <cell r="F1507" t="str">
            <v>010310</v>
          </cell>
          <cell r="H1507" t="str">
            <v>THANASIRI</v>
          </cell>
          <cell r="I1507" t="str">
            <v>PIROT</v>
          </cell>
        </row>
        <row r="1508">
          <cell r="A1508">
            <v>10312</v>
          </cell>
          <cell r="B1508" t="str">
            <v>THONGKUMKITCHAROEN, MATHIKA</v>
          </cell>
          <cell r="C1508">
            <v>376740</v>
          </cell>
          <cell r="D1508">
            <v>10312</v>
          </cell>
          <cell r="E1508" t="str">
            <v>376740</v>
          </cell>
          <cell r="F1508" t="str">
            <v>010312</v>
          </cell>
          <cell r="H1508" t="str">
            <v>THONGKUMKITCHAROEN</v>
          </cell>
          <cell r="I1508" t="str">
            <v>MATHIKA</v>
          </cell>
        </row>
        <row r="1509">
          <cell r="A1509">
            <v>10313</v>
          </cell>
          <cell r="B1509" t="str">
            <v>TONGSUKH, DILOK</v>
          </cell>
          <cell r="C1509">
            <v>377453</v>
          </cell>
          <cell r="D1509">
            <v>10313</v>
          </cell>
          <cell r="E1509" t="str">
            <v>377453</v>
          </cell>
          <cell r="F1509" t="str">
            <v>010313</v>
          </cell>
          <cell r="H1509" t="str">
            <v>TONGSUKH</v>
          </cell>
          <cell r="I1509" t="str">
            <v>DILOK</v>
          </cell>
        </row>
        <row r="1510">
          <cell r="A1510">
            <v>10314</v>
          </cell>
          <cell r="B1510" t="str">
            <v>VORATHANAPITAK, THANYALAK</v>
          </cell>
          <cell r="C1510">
            <v>376760</v>
          </cell>
          <cell r="D1510">
            <v>10314</v>
          </cell>
          <cell r="E1510" t="str">
            <v>376760</v>
          </cell>
          <cell r="F1510" t="str">
            <v>010314</v>
          </cell>
          <cell r="H1510" t="str">
            <v>VORATHANAPITAK</v>
          </cell>
          <cell r="I1510" t="str">
            <v>THANYALAK</v>
          </cell>
        </row>
        <row r="1511">
          <cell r="A1511">
            <v>10315</v>
          </cell>
          <cell r="B1511" t="str">
            <v>WAREESANGTIP, TIDA</v>
          </cell>
          <cell r="C1511">
            <v>376687</v>
          </cell>
          <cell r="D1511">
            <v>10315</v>
          </cell>
          <cell r="E1511" t="str">
            <v>376687</v>
          </cell>
          <cell r="F1511" t="str">
            <v>010315</v>
          </cell>
          <cell r="H1511" t="str">
            <v>WAREESANGTIP</v>
          </cell>
          <cell r="I1511" t="str">
            <v>TIDA</v>
          </cell>
        </row>
        <row r="1512">
          <cell r="A1512">
            <v>10317</v>
          </cell>
          <cell r="B1512" t="str">
            <v>YANGSANGOBSUK, PREMCHIT</v>
          </cell>
          <cell r="C1512">
            <v>376710</v>
          </cell>
          <cell r="D1512">
            <v>10317</v>
          </cell>
          <cell r="E1512" t="str">
            <v>376710</v>
          </cell>
          <cell r="F1512" t="str">
            <v>010317</v>
          </cell>
          <cell r="H1512" t="str">
            <v>YANGSANGOBSUK</v>
          </cell>
          <cell r="I1512" t="str">
            <v>PREMCHIT</v>
          </cell>
        </row>
        <row r="1513">
          <cell r="A1513">
            <v>10319</v>
          </cell>
          <cell r="B1513" t="str">
            <v>SUMITMOH, VITTAYA</v>
          </cell>
          <cell r="C1513">
            <v>376697</v>
          </cell>
          <cell r="D1513">
            <v>10319</v>
          </cell>
          <cell r="E1513" t="str">
            <v>376697</v>
          </cell>
          <cell r="F1513" t="str">
            <v>010319</v>
          </cell>
          <cell r="H1513" t="str">
            <v>SUMITMOH</v>
          </cell>
          <cell r="I1513" t="str">
            <v>VITTAYA</v>
          </cell>
        </row>
        <row r="1514">
          <cell r="A1514">
            <v>10321</v>
          </cell>
          <cell r="B1514" t="str">
            <v>AUMPIPAT, LALITA</v>
          </cell>
          <cell r="C1514">
            <v>376695</v>
          </cell>
          <cell r="D1514">
            <v>10321</v>
          </cell>
          <cell r="E1514" t="str">
            <v>376695</v>
          </cell>
          <cell r="F1514" t="str">
            <v>010321</v>
          </cell>
          <cell r="H1514" t="str">
            <v>AUMPIPAT</v>
          </cell>
          <cell r="I1514" t="str">
            <v>LALITA</v>
          </cell>
        </row>
        <row r="1515">
          <cell r="A1515">
            <v>10322</v>
          </cell>
          <cell r="B1515" t="str">
            <v>CHOKMONGKOLSAKUL, CHUNTIMA</v>
          </cell>
          <cell r="C1515">
            <v>376731</v>
          </cell>
          <cell r="D1515">
            <v>10322</v>
          </cell>
          <cell r="E1515" t="str">
            <v>376731</v>
          </cell>
          <cell r="F1515" t="str">
            <v>010322</v>
          </cell>
          <cell r="H1515" t="str">
            <v>CHOKMONGKOLSAKUL</v>
          </cell>
          <cell r="I1515" t="str">
            <v>CHUNTIMA</v>
          </cell>
        </row>
        <row r="1516">
          <cell r="A1516">
            <v>10324</v>
          </cell>
          <cell r="B1516" t="str">
            <v>BOUAPADUNG, CHOOCHART</v>
          </cell>
          <cell r="C1516">
            <v>376745</v>
          </cell>
          <cell r="D1516">
            <v>10324</v>
          </cell>
          <cell r="E1516" t="str">
            <v>376745</v>
          </cell>
          <cell r="F1516" t="str">
            <v>010324</v>
          </cell>
          <cell r="H1516" t="str">
            <v>BOUAPADUNG</v>
          </cell>
          <cell r="I1516" t="str">
            <v>CHOOCHART</v>
          </cell>
        </row>
        <row r="1517">
          <cell r="A1517">
            <v>10326</v>
          </cell>
          <cell r="B1517" t="str">
            <v>CHOWWIWAT, CHAIRAT</v>
          </cell>
          <cell r="C1517">
            <v>376721</v>
          </cell>
          <cell r="D1517">
            <v>10326</v>
          </cell>
          <cell r="E1517" t="str">
            <v>376721</v>
          </cell>
          <cell r="F1517" t="str">
            <v>010326</v>
          </cell>
          <cell r="H1517" t="str">
            <v>CHOWWIWAT</v>
          </cell>
          <cell r="I1517" t="str">
            <v>CHAIRAT</v>
          </cell>
        </row>
        <row r="1518">
          <cell r="A1518">
            <v>10328</v>
          </cell>
          <cell r="B1518" t="str">
            <v>KHAMKHAO, SUPAWADEE</v>
          </cell>
          <cell r="C1518">
            <v>377457</v>
          </cell>
          <cell r="D1518">
            <v>10328</v>
          </cell>
          <cell r="E1518" t="str">
            <v>377457</v>
          </cell>
          <cell r="F1518" t="str">
            <v>010328</v>
          </cell>
          <cell r="H1518" t="str">
            <v>KHAMKHAO</v>
          </cell>
          <cell r="I1518" t="str">
            <v>SUPAWADEE</v>
          </cell>
        </row>
        <row r="1519">
          <cell r="A1519">
            <v>10329</v>
          </cell>
          <cell r="B1519" t="str">
            <v>KHEMWIROT, CHONGRAK</v>
          </cell>
          <cell r="C1519">
            <v>376729</v>
          </cell>
          <cell r="D1519">
            <v>10329</v>
          </cell>
          <cell r="E1519" t="str">
            <v>376729</v>
          </cell>
          <cell r="F1519" t="str">
            <v>010329</v>
          </cell>
          <cell r="H1519" t="str">
            <v>KHEMWIROT</v>
          </cell>
          <cell r="I1519" t="str">
            <v>CHONGRAK</v>
          </cell>
        </row>
        <row r="1520">
          <cell r="A1520">
            <v>10330</v>
          </cell>
          <cell r="B1520" t="str">
            <v>LE-KHANUKIJ, ANJIDA</v>
          </cell>
          <cell r="C1520">
            <v>376737</v>
          </cell>
          <cell r="D1520">
            <v>10330</v>
          </cell>
          <cell r="E1520" t="str">
            <v>376737</v>
          </cell>
          <cell r="F1520" t="str">
            <v>010330</v>
          </cell>
          <cell r="H1520" t="str">
            <v>LE-KHANUKIJ</v>
          </cell>
          <cell r="I1520" t="str">
            <v>ANJIDA</v>
          </cell>
        </row>
        <row r="1521">
          <cell r="A1521">
            <v>10331</v>
          </cell>
          <cell r="B1521" t="str">
            <v>MADILOKKOWIT, WARITORN</v>
          </cell>
          <cell r="C1521">
            <v>376698</v>
          </cell>
          <cell r="D1521">
            <v>10331</v>
          </cell>
          <cell r="E1521" t="str">
            <v>376698</v>
          </cell>
          <cell r="F1521" t="str">
            <v>010331</v>
          </cell>
          <cell r="H1521" t="str">
            <v>MADILOKKOWIT</v>
          </cell>
          <cell r="I1521" t="str">
            <v>WARITORN</v>
          </cell>
        </row>
        <row r="1522">
          <cell r="A1522">
            <v>10332</v>
          </cell>
          <cell r="B1522" t="str">
            <v>MAHAMIT, MANEE</v>
          </cell>
          <cell r="C1522">
            <v>376732</v>
          </cell>
          <cell r="D1522">
            <v>10332</v>
          </cell>
          <cell r="E1522" t="str">
            <v>376732</v>
          </cell>
          <cell r="F1522" t="str">
            <v>010332</v>
          </cell>
          <cell r="H1522" t="str">
            <v>MAHAMIT</v>
          </cell>
          <cell r="I1522" t="str">
            <v>MANEE</v>
          </cell>
        </row>
        <row r="1523">
          <cell r="A1523">
            <v>10333</v>
          </cell>
          <cell r="B1523" t="str">
            <v>PONGPRAJUC, SIRAMANEE</v>
          </cell>
          <cell r="C1523">
            <v>376719</v>
          </cell>
          <cell r="D1523">
            <v>10333</v>
          </cell>
          <cell r="E1523" t="str">
            <v>376719</v>
          </cell>
          <cell r="F1523" t="str">
            <v>010333</v>
          </cell>
          <cell r="H1523" t="str">
            <v>PONGPRAJUC</v>
          </cell>
          <cell r="I1523" t="str">
            <v>SIRAMANEE</v>
          </cell>
        </row>
        <row r="1524">
          <cell r="A1524">
            <v>8598</v>
          </cell>
          <cell r="B1524" t="str">
            <v>RUMI FAROOQUI, BILAL MANSOOR</v>
          </cell>
          <cell r="C1524">
            <v>376332</v>
          </cell>
          <cell r="D1524">
            <v>8598</v>
          </cell>
          <cell r="E1524" t="str">
            <v>376332</v>
          </cell>
          <cell r="F1524" t="str">
            <v>008598</v>
          </cell>
          <cell r="H1524" t="str">
            <v>RUMI FAROOQUI</v>
          </cell>
          <cell r="I1524" t="str">
            <v>BILAL MANSOOR</v>
          </cell>
        </row>
        <row r="1525">
          <cell r="A1525">
            <v>10334</v>
          </cell>
          <cell r="B1525" t="str">
            <v>RUNSEWA, NATTAPORN</v>
          </cell>
          <cell r="C1525">
            <v>376733</v>
          </cell>
          <cell r="D1525">
            <v>10334</v>
          </cell>
          <cell r="E1525" t="str">
            <v>376733</v>
          </cell>
          <cell r="F1525" t="str">
            <v>010334</v>
          </cell>
          <cell r="H1525" t="str">
            <v>RUNSEWA</v>
          </cell>
          <cell r="I1525" t="str">
            <v>NATTAPORN</v>
          </cell>
        </row>
        <row r="1526">
          <cell r="A1526">
            <v>10336</v>
          </cell>
          <cell r="B1526" t="str">
            <v>SAILAEMTHONG, MONGKOL</v>
          </cell>
          <cell r="C1526">
            <v>376720</v>
          </cell>
          <cell r="D1526">
            <v>10336</v>
          </cell>
          <cell r="E1526" t="str">
            <v>376720</v>
          </cell>
          <cell r="F1526" t="str">
            <v>010336</v>
          </cell>
          <cell r="H1526" t="str">
            <v>SAILAEMTHONG</v>
          </cell>
          <cell r="I1526" t="str">
            <v>MONGKOL</v>
          </cell>
        </row>
        <row r="1527">
          <cell r="A1527">
            <v>10337</v>
          </cell>
          <cell r="B1527" t="str">
            <v>SEANSUK, DUSANEE</v>
          </cell>
          <cell r="C1527">
            <v>376744</v>
          </cell>
          <cell r="D1527">
            <v>10337</v>
          </cell>
          <cell r="E1527" t="str">
            <v>376744</v>
          </cell>
          <cell r="F1527" t="str">
            <v>010337</v>
          </cell>
          <cell r="H1527" t="str">
            <v>SEANSUK</v>
          </cell>
          <cell r="I1527" t="str">
            <v>DUSANEE</v>
          </cell>
        </row>
        <row r="1528">
          <cell r="A1528">
            <v>10338</v>
          </cell>
          <cell r="B1528" t="str">
            <v>SIRITANG, ADIREK</v>
          </cell>
          <cell r="C1528">
            <v>376708</v>
          </cell>
          <cell r="D1528">
            <v>10338</v>
          </cell>
          <cell r="E1528" t="str">
            <v>376708</v>
          </cell>
          <cell r="F1528" t="str">
            <v>010338</v>
          </cell>
          <cell r="H1528" t="str">
            <v>SIRITANG</v>
          </cell>
          <cell r="I1528" t="str">
            <v>ADIREK</v>
          </cell>
        </row>
        <row r="1529">
          <cell r="A1529">
            <v>10339</v>
          </cell>
          <cell r="B1529" t="str">
            <v>SUKSAIKAEW, CHUTARAT</v>
          </cell>
          <cell r="C1529">
            <v>376704</v>
          </cell>
          <cell r="D1529">
            <v>10339</v>
          </cell>
          <cell r="E1529" t="str">
            <v>376704</v>
          </cell>
          <cell r="F1529" t="str">
            <v>010339</v>
          </cell>
          <cell r="H1529" t="str">
            <v>SUKSAIKAEW</v>
          </cell>
          <cell r="I1529" t="str">
            <v>CHUTARAT</v>
          </cell>
        </row>
        <row r="1530">
          <cell r="A1530">
            <v>10341</v>
          </cell>
          <cell r="B1530" t="str">
            <v>TANSUBHAPHOL, JARUEK</v>
          </cell>
          <cell r="C1530">
            <v>376713</v>
          </cell>
          <cell r="D1530">
            <v>10341</v>
          </cell>
          <cell r="E1530" t="str">
            <v>376713</v>
          </cell>
          <cell r="F1530" t="str">
            <v>010341</v>
          </cell>
          <cell r="H1530" t="str">
            <v>TANSUBHAPHOL</v>
          </cell>
          <cell r="I1530" t="str">
            <v>JARUEK</v>
          </cell>
        </row>
        <row r="1531">
          <cell r="A1531">
            <v>10344</v>
          </cell>
          <cell r="B1531" t="str">
            <v>VATTANAWASE, BORDEE</v>
          </cell>
          <cell r="C1531">
            <v>376734</v>
          </cell>
          <cell r="D1531">
            <v>10344</v>
          </cell>
          <cell r="E1531" t="str">
            <v>376734</v>
          </cell>
          <cell r="F1531" t="str">
            <v>010344</v>
          </cell>
          <cell r="H1531" t="str">
            <v>VATTANAWASE</v>
          </cell>
          <cell r="I1531" t="str">
            <v>BORDEE</v>
          </cell>
        </row>
        <row r="1532">
          <cell r="A1532">
            <v>10353</v>
          </cell>
          <cell r="B1532" t="str">
            <v>INTAPHAD, CHAROENSIN</v>
          </cell>
          <cell r="C1532">
            <v>376696</v>
          </cell>
          <cell r="D1532">
            <v>10353</v>
          </cell>
          <cell r="E1532" t="str">
            <v>376696</v>
          </cell>
          <cell r="F1532" t="str">
            <v>010353</v>
          </cell>
          <cell r="H1532" t="str">
            <v>INTAPHAD</v>
          </cell>
          <cell r="I1532" t="str">
            <v>CHAROENSIN</v>
          </cell>
        </row>
        <row r="1533">
          <cell r="A1533">
            <v>10354</v>
          </cell>
          <cell r="B1533" t="str">
            <v>JUAJAN, SAKON</v>
          </cell>
          <cell r="C1533">
            <v>376722</v>
          </cell>
          <cell r="D1533">
            <v>10354</v>
          </cell>
          <cell r="E1533" t="str">
            <v>376722</v>
          </cell>
          <cell r="F1533" t="str">
            <v>010354</v>
          </cell>
          <cell r="H1533" t="str">
            <v>JUAJAN</v>
          </cell>
          <cell r="I1533" t="str">
            <v>SAKON</v>
          </cell>
        </row>
        <row r="1534">
          <cell r="A1534">
            <v>10355</v>
          </cell>
          <cell r="B1534" t="str">
            <v>SRIRUEAN, KANOKKAN</v>
          </cell>
          <cell r="C1534">
            <v>376703</v>
          </cell>
          <cell r="D1534">
            <v>10355</v>
          </cell>
          <cell r="E1534" t="str">
            <v>376703</v>
          </cell>
          <cell r="F1534" t="str">
            <v>010355</v>
          </cell>
          <cell r="H1534" t="str">
            <v>SRIRUEAN</v>
          </cell>
          <cell r="I1534" t="str">
            <v>KANOKKAN</v>
          </cell>
        </row>
        <row r="1535">
          <cell r="A1535">
            <v>10356</v>
          </cell>
          <cell r="B1535" t="str">
            <v>SRISUMRIT, CHAO</v>
          </cell>
          <cell r="C1535">
            <v>377454</v>
          </cell>
          <cell r="D1535">
            <v>10356</v>
          </cell>
          <cell r="E1535" t="str">
            <v>377454</v>
          </cell>
          <cell r="F1535" t="str">
            <v>010356</v>
          </cell>
          <cell r="H1535" t="str">
            <v>SRISUMRIT</v>
          </cell>
          <cell r="I1535" t="str">
            <v>CHAO</v>
          </cell>
        </row>
        <row r="1536">
          <cell r="A1536">
            <v>10357</v>
          </cell>
          <cell r="B1536" t="str">
            <v>WONGSUPA, DUANGDUEN</v>
          </cell>
          <cell r="C1536">
            <v>376694</v>
          </cell>
          <cell r="D1536">
            <v>10357</v>
          </cell>
          <cell r="E1536" t="str">
            <v>376694</v>
          </cell>
          <cell r="F1536" t="str">
            <v>010357</v>
          </cell>
          <cell r="H1536" t="str">
            <v>WONGSUPA</v>
          </cell>
          <cell r="I1536" t="str">
            <v>DUANGDUEN</v>
          </cell>
        </row>
        <row r="1537">
          <cell r="A1537">
            <v>10358</v>
          </cell>
          <cell r="B1537" t="str">
            <v>BOONSOM, NAPA</v>
          </cell>
          <cell r="C1537">
            <v>376712</v>
          </cell>
          <cell r="D1537">
            <v>10358</v>
          </cell>
          <cell r="E1537" t="str">
            <v>376712</v>
          </cell>
          <cell r="F1537" t="str">
            <v>010358</v>
          </cell>
          <cell r="H1537" t="str">
            <v>BOONSOM</v>
          </cell>
          <cell r="I1537" t="str">
            <v>NAPA</v>
          </cell>
        </row>
        <row r="1538">
          <cell r="A1538">
            <v>10359</v>
          </cell>
          <cell r="B1538" t="str">
            <v>KHUNSIRINANTHAKHUN, PHAKIN</v>
          </cell>
          <cell r="C1538">
            <v>376714</v>
          </cell>
          <cell r="D1538">
            <v>10359</v>
          </cell>
          <cell r="E1538" t="str">
            <v>376714</v>
          </cell>
          <cell r="F1538" t="str">
            <v>010359</v>
          </cell>
          <cell r="H1538" t="str">
            <v>KHUNSIRINANTHAKHUN</v>
          </cell>
          <cell r="I1538" t="str">
            <v>PHAKIN</v>
          </cell>
        </row>
        <row r="1539">
          <cell r="A1539">
            <v>10360</v>
          </cell>
          <cell r="B1539" t="str">
            <v>KUMWONG, TAWATCHAI</v>
          </cell>
          <cell r="C1539">
            <v>376699</v>
          </cell>
          <cell r="D1539">
            <v>10360</v>
          </cell>
          <cell r="E1539" t="str">
            <v>376699</v>
          </cell>
          <cell r="F1539" t="str">
            <v>010360</v>
          </cell>
          <cell r="H1539" t="str">
            <v>KUMWONG</v>
          </cell>
          <cell r="I1539" t="str">
            <v>TAWATCHAI</v>
          </cell>
        </row>
        <row r="1540">
          <cell r="A1540">
            <v>10361</v>
          </cell>
          <cell r="B1540" t="str">
            <v>SOMBUNBURANA, SURIYAPHON</v>
          </cell>
          <cell r="C1540">
            <v>376739</v>
          </cell>
          <cell r="D1540">
            <v>10361</v>
          </cell>
          <cell r="E1540" t="str">
            <v>376739</v>
          </cell>
          <cell r="F1540" t="str">
            <v>010361</v>
          </cell>
          <cell r="H1540" t="str">
            <v>SOMBUNBURANA</v>
          </cell>
          <cell r="I1540" t="str">
            <v>SURIYAPHON</v>
          </cell>
        </row>
        <row r="1541">
          <cell r="A1541">
            <v>10362</v>
          </cell>
          <cell r="B1541" t="str">
            <v>SUDTASAY, SANTAT</v>
          </cell>
          <cell r="C1541">
            <v>376735</v>
          </cell>
          <cell r="D1541">
            <v>10362</v>
          </cell>
          <cell r="E1541" t="str">
            <v>376735</v>
          </cell>
          <cell r="F1541" t="str">
            <v>010362</v>
          </cell>
          <cell r="H1541" t="str">
            <v>SUDTASAY</v>
          </cell>
          <cell r="I1541" t="str">
            <v>SANTAT</v>
          </cell>
        </row>
        <row r="1542">
          <cell r="A1542">
            <v>10409</v>
          </cell>
          <cell r="B1542" t="str">
            <v>ABASSI, INES</v>
          </cell>
          <cell r="C1542">
            <v>376657</v>
          </cell>
          <cell r="D1542">
            <v>10409</v>
          </cell>
          <cell r="E1542" t="str">
            <v>376657</v>
          </cell>
          <cell r="F1542" t="str">
            <v>010409</v>
          </cell>
          <cell r="H1542" t="str">
            <v>ABASSI</v>
          </cell>
          <cell r="I1542" t="str">
            <v>INES</v>
          </cell>
        </row>
        <row r="1543">
          <cell r="A1543">
            <v>10410</v>
          </cell>
          <cell r="B1543" t="str">
            <v>BEN M'RAD, ADEL</v>
          </cell>
          <cell r="C1543">
            <v>377449</v>
          </cell>
          <cell r="D1543">
            <v>10410</v>
          </cell>
          <cell r="E1543" t="str">
            <v>377449</v>
          </cell>
          <cell r="F1543" t="str">
            <v>010410</v>
          </cell>
          <cell r="H1543" t="str">
            <v>BEN M'RAD</v>
          </cell>
          <cell r="I1543" t="str">
            <v>ADEL</v>
          </cell>
        </row>
        <row r="1544">
          <cell r="A1544">
            <v>10411</v>
          </cell>
          <cell r="B1544" t="str">
            <v>ENNAR, MOURAD</v>
          </cell>
          <cell r="C1544">
            <v>376658</v>
          </cell>
          <cell r="D1544">
            <v>10411</v>
          </cell>
          <cell r="E1544" t="str">
            <v>376658</v>
          </cell>
          <cell r="F1544" t="str">
            <v>010411</v>
          </cell>
          <cell r="H1544" t="str">
            <v>ENNAR</v>
          </cell>
          <cell r="I1544" t="str">
            <v>MOURAD</v>
          </cell>
        </row>
        <row r="1545">
          <cell r="A1545">
            <v>10412</v>
          </cell>
          <cell r="B1545" t="str">
            <v>KNANI, MERIEM</v>
          </cell>
          <cell r="C1545">
            <v>377448</v>
          </cell>
          <cell r="D1545">
            <v>10412</v>
          </cell>
          <cell r="E1545" t="str">
            <v>377448</v>
          </cell>
          <cell r="F1545" t="str">
            <v>010412</v>
          </cell>
          <cell r="H1545" t="str">
            <v>KNANI</v>
          </cell>
          <cell r="I1545" t="str">
            <v>MERIEM</v>
          </cell>
        </row>
        <row r="1546">
          <cell r="A1546">
            <v>10413</v>
          </cell>
          <cell r="B1546" t="str">
            <v>RASSAS, FAOUZI</v>
          </cell>
          <cell r="C1546">
            <v>377447</v>
          </cell>
          <cell r="D1546">
            <v>10413</v>
          </cell>
          <cell r="E1546" t="str">
            <v>377447</v>
          </cell>
          <cell r="F1546" t="str">
            <v>010413</v>
          </cell>
          <cell r="H1546" t="str">
            <v>RASSAS</v>
          </cell>
          <cell r="I1546" t="str">
            <v>FAOUZI</v>
          </cell>
        </row>
        <row r="1547">
          <cell r="A1547">
            <v>10416</v>
          </cell>
          <cell r="B1547" t="str">
            <v>AKTAN, ERTAN</v>
          </cell>
          <cell r="C1547">
            <v>376656</v>
          </cell>
          <cell r="D1547">
            <v>10416</v>
          </cell>
          <cell r="E1547" t="str">
            <v>376656</v>
          </cell>
          <cell r="F1547" t="str">
            <v>010416</v>
          </cell>
          <cell r="H1547" t="str">
            <v>AKTAN</v>
          </cell>
          <cell r="I1547" t="str">
            <v>ERTAN</v>
          </cell>
        </row>
        <row r="1548">
          <cell r="A1548">
            <v>10417</v>
          </cell>
          <cell r="B1548" t="str">
            <v>ANAYURDU, YELIZ</v>
          </cell>
          <cell r="C1548">
            <v>376655</v>
          </cell>
          <cell r="D1548">
            <v>10417</v>
          </cell>
          <cell r="E1548" t="str">
            <v>376655</v>
          </cell>
          <cell r="F1548" t="str">
            <v>010417</v>
          </cell>
          <cell r="H1548" t="str">
            <v>ANAYURDU</v>
          </cell>
          <cell r="I1548" t="str">
            <v>YELIZ</v>
          </cell>
        </row>
        <row r="1549">
          <cell r="A1549">
            <v>10418</v>
          </cell>
          <cell r="B1549" t="str">
            <v>ARSLAN, SELIN</v>
          </cell>
          <cell r="C1549">
            <v>376654</v>
          </cell>
          <cell r="D1549">
            <v>10418</v>
          </cell>
          <cell r="E1549" t="str">
            <v>376654</v>
          </cell>
          <cell r="F1549" t="str">
            <v>010418</v>
          </cell>
          <cell r="H1549" t="str">
            <v>ARSLAN</v>
          </cell>
          <cell r="I1549" t="str">
            <v>SELIN</v>
          </cell>
        </row>
        <row r="1550">
          <cell r="A1550">
            <v>10421</v>
          </cell>
          <cell r="B1550" t="str">
            <v>ERSAN, LEYLA MELTEM</v>
          </cell>
          <cell r="C1550">
            <v>377446</v>
          </cell>
          <cell r="D1550">
            <v>10421</v>
          </cell>
          <cell r="E1550" t="str">
            <v>377446</v>
          </cell>
          <cell r="F1550" t="str">
            <v>010421</v>
          </cell>
          <cell r="H1550" t="str">
            <v>ERSAN</v>
          </cell>
          <cell r="I1550" t="str">
            <v>LEYLA MELTEM</v>
          </cell>
        </row>
        <row r="1551">
          <cell r="A1551">
            <v>10423</v>
          </cell>
          <cell r="B1551" t="str">
            <v>IZCI, SINAN</v>
          </cell>
          <cell r="C1551">
            <v>376653</v>
          </cell>
          <cell r="D1551">
            <v>10423</v>
          </cell>
          <cell r="E1551" t="str">
            <v>376653</v>
          </cell>
          <cell r="F1551" t="str">
            <v>010423</v>
          </cell>
          <cell r="H1551" t="str">
            <v>IZCI</v>
          </cell>
          <cell r="I1551" t="str">
            <v>SINAN</v>
          </cell>
        </row>
        <row r="1552">
          <cell r="A1552">
            <v>10429</v>
          </cell>
          <cell r="B1552" t="str">
            <v>OZISIK, IRMAK</v>
          </cell>
          <cell r="C1552">
            <v>376652</v>
          </cell>
          <cell r="D1552">
            <v>10429</v>
          </cell>
          <cell r="E1552" t="str">
            <v>376652</v>
          </cell>
          <cell r="F1552" t="str">
            <v>010429</v>
          </cell>
          <cell r="H1552" t="str">
            <v>OZISIK</v>
          </cell>
          <cell r="I1552" t="str">
            <v>IRMAK</v>
          </cell>
        </row>
        <row r="1553">
          <cell r="A1553">
            <v>10430</v>
          </cell>
          <cell r="B1553" t="str">
            <v>SAGLAM, ANASTASIA</v>
          </cell>
          <cell r="C1553">
            <v>376651</v>
          </cell>
          <cell r="D1553">
            <v>10430</v>
          </cell>
          <cell r="E1553" t="str">
            <v>376651</v>
          </cell>
          <cell r="F1553" t="str">
            <v>010430</v>
          </cell>
          <cell r="H1553" t="str">
            <v>SAGLAM</v>
          </cell>
          <cell r="I1553" t="str">
            <v>ANASTASIA</v>
          </cell>
        </row>
        <row r="1554">
          <cell r="A1554">
            <v>10431</v>
          </cell>
          <cell r="B1554" t="str">
            <v>SAHIN, ENVER</v>
          </cell>
          <cell r="C1554">
            <v>376650</v>
          </cell>
          <cell r="D1554">
            <v>10431</v>
          </cell>
          <cell r="E1554" t="str">
            <v>376650</v>
          </cell>
          <cell r="F1554" t="str">
            <v>010431</v>
          </cell>
          <cell r="H1554" t="str">
            <v>SAHIN</v>
          </cell>
          <cell r="I1554" t="str">
            <v>ENVER</v>
          </cell>
        </row>
        <row r="1555">
          <cell r="A1555">
            <v>10436</v>
          </cell>
          <cell r="B1555" t="str">
            <v>TURKAN, SIYAMI</v>
          </cell>
          <cell r="C1555">
            <v>376649</v>
          </cell>
          <cell r="D1555">
            <v>10436</v>
          </cell>
          <cell r="E1555" t="str">
            <v>376649</v>
          </cell>
          <cell r="F1555" t="str">
            <v>010436</v>
          </cell>
          <cell r="H1555" t="str">
            <v>TURKAN</v>
          </cell>
          <cell r="I1555" t="str">
            <v>SIYAMI</v>
          </cell>
        </row>
        <row r="1556">
          <cell r="A1556">
            <v>10437</v>
          </cell>
          <cell r="B1556" t="str">
            <v>VURGUN, MUZAFFER</v>
          </cell>
          <cell r="C1556">
            <v>376648</v>
          </cell>
          <cell r="D1556">
            <v>10437</v>
          </cell>
          <cell r="E1556" t="str">
            <v>376648</v>
          </cell>
          <cell r="F1556" t="str">
            <v>010437</v>
          </cell>
          <cell r="H1556" t="str">
            <v>VURGUN</v>
          </cell>
          <cell r="I1556" t="str">
            <v>MUZAFFER</v>
          </cell>
        </row>
        <row r="1557">
          <cell r="A1557">
            <v>10438</v>
          </cell>
          <cell r="B1557" t="str">
            <v>ACIKGOZ, MERAL</v>
          </cell>
          <cell r="C1557">
            <v>376647</v>
          </cell>
          <cell r="D1557">
            <v>10438</v>
          </cell>
          <cell r="E1557" t="str">
            <v>376647</v>
          </cell>
          <cell r="F1557" t="str">
            <v>010438</v>
          </cell>
          <cell r="H1557" t="str">
            <v>ACIKGOZ</v>
          </cell>
          <cell r="I1557" t="str">
            <v>MERAL</v>
          </cell>
        </row>
        <row r="1558">
          <cell r="A1558">
            <v>10439</v>
          </cell>
          <cell r="B1558" t="str">
            <v>AKGOC, MUSTAFA</v>
          </cell>
          <cell r="C1558">
            <v>376646</v>
          </cell>
          <cell r="D1558">
            <v>10439</v>
          </cell>
          <cell r="E1558" t="str">
            <v>376646</v>
          </cell>
          <cell r="F1558" t="str">
            <v>010439</v>
          </cell>
          <cell r="H1558" t="str">
            <v>AKGOC</v>
          </cell>
          <cell r="I1558" t="str">
            <v>MUSTAFA</v>
          </cell>
        </row>
        <row r="1559">
          <cell r="A1559">
            <v>10443</v>
          </cell>
          <cell r="B1559" t="str">
            <v>SIDEROVA, ELINA EMILOVA</v>
          </cell>
          <cell r="C1559">
            <v>376645</v>
          </cell>
          <cell r="D1559">
            <v>10443</v>
          </cell>
          <cell r="E1559" t="str">
            <v>376645</v>
          </cell>
          <cell r="F1559" t="str">
            <v>010443</v>
          </cell>
          <cell r="H1559" t="str">
            <v>SIDEROVA</v>
          </cell>
          <cell r="I1559" t="str">
            <v>ELINA EMILOVA</v>
          </cell>
        </row>
        <row r="1560">
          <cell r="A1560">
            <v>10444</v>
          </cell>
          <cell r="B1560" t="str">
            <v>ANNAMAMEDOV, AZIZ</v>
          </cell>
          <cell r="C1560">
            <v>376660</v>
          </cell>
          <cell r="D1560">
            <v>10444</v>
          </cell>
          <cell r="E1560" t="str">
            <v>376660</v>
          </cell>
          <cell r="F1560" t="str">
            <v>010444</v>
          </cell>
          <cell r="H1560" t="str">
            <v>ANNAMAMEDOV</v>
          </cell>
          <cell r="I1560" t="str">
            <v>AZIZ</v>
          </cell>
        </row>
        <row r="1561">
          <cell r="A1561">
            <v>10451</v>
          </cell>
          <cell r="B1561" t="str">
            <v>ALI, ABDU</v>
          </cell>
          <cell r="C1561">
            <v>376599</v>
          </cell>
          <cell r="D1561">
            <v>10451</v>
          </cell>
          <cell r="E1561" t="str">
            <v>376599</v>
          </cell>
          <cell r="F1561" t="str">
            <v>010451</v>
          </cell>
          <cell r="H1561" t="str">
            <v>ALI</v>
          </cell>
          <cell r="I1561" t="str">
            <v>ABDU</v>
          </cell>
        </row>
        <row r="1562">
          <cell r="A1562">
            <v>10454</v>
          </cell>
          <cell r="B1562" t="str">
            <v>ATIM, CAROLINE</v>
          </cell>
          <cell r="C1562">
            <v>376598</v>
          </cell>
          <cell r="D1562">
            <v>10454</v>
          </cell>
          <cell r="E1562" t="str">
            <v>376598</v>
          </cell>
          <cell r="F1562" t="str">
            <v>010454</v>
          </cell>
          <cell r="H1562" t="str">
            <v>ATIM</v>
          </cell>
          <cell r="I1562" t="str">
            <v>CAROLINE</v>
          </cell>
        </row>
        <row r="1563">
          <cell r="A1563">
            <v>10457</v>
          </cell>
          <cell r="B1563" t="str">
            <v>EDYEGU, STEPHEN</v>
          </cell>
          <cell r="C1563">
            <v>376600</v>
          </cell>
          <cell r="D1563">
            <v>10457</v>
          </cell>
          <cell r="E1563" t="str">
            <v>376600</v>
          </cell>
          <cell r="F1563" t="str">
            <v>010457</v>
          </cell>
          <cell r="H1563" t="str">
            <v>EDYEGU</v>
          </cell>
          <cell r="I1563" t="str">
            <v>STEPHEN</v>
          </cell>
        </row>
        <row r="1564">
          <cell r="A1564">
            <v>10459</v>
          </cell>
          <cell r="B1564" t="str">
            <v>KAWESA, DAMALI</v>
          </cell>
          <cell r="C1564">
            <v>376601</v>
          </cell>
          <cell r="D1564">
            <v>10459</v>
          </cell>
          <cell r="E1564" t="str">
            <v>376601</v>
          </cell>
          <cell r="F1564" t="str">
            <v>010459</v>
          </cell>
          <cell r="H1564" t="str">
            <v>KAWESA</v>
          </cell>
          <cell r="I1564" t="str">
            <v>DAMALI</v>
          </cell>
        </row>
        <row r="1565">
          <cell r="A1565">
            <v>10460</v>
          </cell>
          <cell r="B1565" t="str">
            <v>KILAMA, MICHAEL</v>
          </cell>
          <cell r="C1565">
            <v>373078</v>
          </cell>
          <cell r="D1565">
            <v>10460</v>
          </cell>
          <cell r="E1565" t="str">
            <v>373078</v>
          </cell>
          <cell r="F1565" t="str">
            <v>010460</v>
          </cell>
          <cell r="H1565" t="str">
            <v>KILAMA</v>
          </cell>
          <cell r="I1565" t="str">
            <v>MICHAEL</v>
          </cell>
        </row>
        <row r="1566">
          <cell r="A1566">
            <v>10462</v>
          </cell>
          <cell r="B1566" t="str">
            <v>NAMANYA, GRACE</v>
          </cell>
          <cell r="C1566">
            <v>376604</v>
          </cell>
          <cell r="D1566">
            <v>10462</v>
          </cell>
          <cell r="E1566" t="str">
            <v>376604</v>
          </cell>
          <cell r="F1566" t="str">
            <v>010462</v>
          </cell>
          <cell r="H1566" t="str">
            <v>NAMANYA</v>
          </cell>
          <cell r="I1566" t="str">
            <v>GRACE</v>
          </cell>
        </row>
        <row r="1567">
          <cell r="A1567">
            <v>10465</v>
          </cell>
          <cell r="B1567" t="str">
            <v>DIMANCHE, SHARON</v>
          </cell>
          <cell r="C1567">
            <v>376603</v>
          </cell>
          <cell r="D1567">
            <v>10465</v>
          </cell>
          <cell r="E1567" t="str">
            <v>376603</v>
          </cell>
          <cell r="F1567" t="str">
            <v>010465</v>
          </cell>
          <cell r="H1567" t="str">
            <v>DIMANCHE</v>
          </cell>
          <cell r="I1567" t="str">
            <v>SHARON</v>
          </cell>
        </row>
        <row r="1568">
          <cell r="A1568">
            <v>10467</v>
          </cell>
          <cell r="B1568" t="str">
            <v>KARAMA, WARLDA AHMED</v>
          </cell>
          <cell r="C1568">
            <v>376597</v>
          </cell>
          <cell r="D1568">
            <v>10467</v>
          </cell>
          <cell r="E1568" t="str">
            <v>376597</v>
          </cell>
          <cell r="F1568" t="str">
            <v>010467</v>
          </cell>
          <cell r="H1568" t="str">
            <v>KARAMA</v>
          </cell>
          <cell r="I1568" t="str">
            <v>WARLDA AHMED</v>
          </cell>
        </row>
        <row r="1569">
          <cell r="A1569">
            <v>10566</v>
          </cell>
          <cell r="B1569" t="str">
            <v>ZELISKO, NADIA</v>
          </cell>
          <cell r="C1569">
            <v>372876</v>
          </cell>
          <cell r="D1569">
            <v>10566</v>
          </cell>
          <cell r="E1569" t="str">
            <v>372876</v>
          </cell>
          <cell r="F1569" t="str">
            <v>010566</v>
          </cell>
          <cell r="H1569" t="str">
            <v>ZELISKO</v>
          </cell>
          <cell r="I1569" t="str">
            <v>NADIA</v>
          </cell>
        </row>
        <row r="1570">
          <cell r="A1570">
            <v>10601</v>
          </cell>
          <cell r="B1570" t="str">
            <v xml:space="preserve">YELSI, </v>
          </cell>
          <cell r="C1570">
            <v>377157</v>
          </cell>
          <cell r="D1570">
            <v>10601</v>
          </cell>
          <cell r="E1570" t="str">
            <v>377157</v>
          </cell>
          <cell r="F1570" t="str">
            <v>010601</v>
          </cell>
          <cell r="H1570" t="str">
            <v>YELSI</v>
          </cell>
        </row>
        <row r="1571">
          <cell r="A1571">
            <v>10619</v>
          </cell>
          <cell r="B1571" t="str">
            <v>ALEXANDROV, NATALIA</v>
          </cell>
          <cell r="C1571">
            <v>376887</v>
          </cell>
          <cell r="D1571">
            <v>10619</v>
          </cell>
          <cell r="E1571" t="str">
            <v>376887</v>
          </cell>
          <cell r="F1571" t="str">
            <v>010619</v>
          </cell>
          <cell r="H1571" t="str">
            <v>ALEXANDROV</v>
          </cell>
          <cell r="I1571" t="str">
            <v>NATALIA</v>
          </cell>
        </row>
        <row r="1572">
          <cell r="A1572">
            <v>10650</v>
          </cell>
          <cell r="B1572" t="str">
            <v>ILYAS, MOHAMMAD</v>
          </cell>
          <cell r="C1572">
            <v>376329</v>
          </cell>
          <cell r="D1572">
            <v>10650</v>
          </cell>
          <cell r="E1572" t="str">
            <v>376329</v>
          </cell>
          <cell r="F1572" t="str">
            <v>010650</v>
          </cell>
          <cell r="H1572" t="str">
            <v>ILYAS</v>
          </cell>
          <cell r="I1572" t="str">
            <v>MOHAMMAD</v>
          </cell>
        </row>
        <row r="1573">
          <cell r="A1573">
            <v>10679</v>
          </cell>
          <cell r="B1573" t="str">
            <v>NGO, RONSON RONY</v>
          </cell>
          <cell r="C1573">
            <v>373581</v>
          </cell>
          <cell r="D1573">
            <v>10679</v>
          </cell>
          <cell r="E1573" t="str">
            <v>373581</v>
          </cell>
          <cell r="F1573" t="str">
            <v>010679</v>
          </cell>
          <cell r="H1573" t="str">
            <v>NGO</v>
          </cell>
          <cell r="I1573" t="str">
            <v>RONSON RONY</v>
          </cell>
        </row>
        <row r="1574">
          <cell r="A1574">
            <v>10681</v>
          </cell>
          <cell r="B1574" t="str">
            <v>GODINEZ, JAIME NOEL</v>
          </cell>
          <cell r="C1574">
            <v>373582</v>
          </cell>
          <cell r="D1574">
            <v>10681</v>
          </cell>
          <cell r="E1574" t="str">
            <v>373582</v>
          </cell>
          <cell r="F1574" t="str">
            <v>010681</v>
          </cell>
          <cell r="H1574" t="str">
            <v>GODINEZ</v>
          </cell>
          <cell r="I1574" t="str">
            <v>JAIME NOEL</v>
          </cell>
        </row>
        <row r="1575">
          <cell r="A1575">
            <v>10683</v>
          </cell>
          <cell r="B1575" t="str">
            <v>VILLEGAS, ROMEL</v>
          </cell>
          <cell r="C1575">
            <v>373583</v>
          </cell>
          <cell r="D1575">
            <v>10683</v>
          </cell>
          <cell r="E1575" t="str">
            <v>373583</v>
          </cell>
          <cell r="F1575" t="str">
            <v>010683</v>
          </cell>
          <cell r="H1575" t="str">
            <v>VILLEGAS</v>
          </cell>
          <cell r="I1575" t="str">
            <v>ROMEL</v>
          </cell>
        </row>
        <row r="1576">
          <cell r="A1576">
            <v>10684</v>
          </cell>
          <cell r="B1576" t="str">
            <v>ARANDIA, ROWENA</v>
          </cell>
          <cell r="C1576">
            <v>373584</v>
          </cell>
          <cell r="D1576">
            <v>10684</v>
          </cell>
          <cell r="E1576" t="str">
            <v>373584</v>
          </cell>
          <cell r="F1576" t="str">
            <v>010684</v>
          </cell>
          <cell r="H1576" t="str">
            <v>ARANDIA</v>
          </cell>
          <cell r="I1576" t="str">
            <v>ROWENA</v>
          </cell>
        </row>
        <row r="1577">
          <cell r="A1577">
            <v>10849</v>
          </cell>
          <cell r="B1577" t="str">
            <v>AMOUH, TETE</v>
          </cell>
          <cell r="C1577">
            <v>372530</v>
          </cell>
          <cell r="D1577">
            <v>10849</v>
          </cell>
          <cell r="E1577" t="str">
            <v>372530</v>
          </cell>
          <cell r="F1577" t="str">
            <v>010849</v>
          </cell>
          <cell r="H1577" t="str">
            <v>AMOUH</v>
          </cell>
          <cell r="I1577" t="str">
            <v>TETE</v>
          </cell>
        </row>
        <row r="1578">
          <cell r="A1578">
            <v>10894</v>
          </cell>
          <cell r="B1578" t="str">
            <v>AFROJA, YEASMIN</v>
          </cell>
          <cell r="C1578">
            <v>376402</v>
          </cell>
          <cell r="D1578">
            <v>10894</v>
          </cell>
          <cell r="E1578" t="str">
            <v>376402</v>
          </cell>
          <cell r="F1578" t="str">
            <v>010894</v>
          </cell>
          <cell r="H1578" t="str">
            <v>AFROJA</v>
          </cell>
          <cell r="I1578" t="str">
            <v>YEASMIN</v>
          </cell>
        </row>
        <row r="1579">
          <cell r="A1579">
            <v>10895</v>
          </cell>
          <cell r="B1579" t="str">
            <v>AFROZA, FATEMA</v>
          </cell>
          <cell r="C1579">
            <v>376401</v>
          </cell>
          <cell r="D1579">
            <v>10895</v>
          </cell>
          <cell r="E1579" t="str">
            <v>376401</v>
          </cell>
          <cell r="F1579" t="str">
            <v>010895</v>
          </cell>
          <cell r="H1579" t="str">
            <v>AFROZA</v>
          </cell>
          <cell r="I1579" t="str">
            <v>FATEMA</v>
          </cell>
        </row>
        <row r="1580">
          <cell r="A1580">
            <v>10898</v>
          </cell>
          <cell r="B1580" t="str">
            <v>ALAM, SOHEL JAHANGIR</v>
          </cell>
          <cell r="C1580">
            <v>376386</v>
          </cell>
          <cell r="D1580">
            <v>10898</v>
          </cell>
          <cell r="E1580" t="str">
            <v>376386</v>
          </cell>
          <cell r="F1580" t="str">
            <v>010898</v>
          </cell>
          <cell r="H1580" t="str">
            <v>ALAM</v>
          </cell>
          <cell r="I1580" t="str">
            <v>SOHEL JAHANGIR</v>
          </cell>
        </row>
        <row r="1581">
          <cell r="A1581">
            <v>10900</v>
          </cell>
          <cell r="B1581" t="str">
            <v>KHALED, JAHANGIR MOHAMMAD</v>
          </cell>
          <cell r="C1581">
            <v>376410</v>
          </cell>
          <cell r="D1581">
            <v>10900</v>
          </cell>
          <cell r="E1581" t="str">
            <v>376410</v>
          </cell>
          <cell r="F1581" t="str">
            <v>010900</v>
          </cell>
          <cell r="H1581" t="str">
            <v>KHALED</v>
          </cell>
          <cell r="I1581" t="str">
            <v>JAHANGIR MOHAMMAD</v>
          </cell>
        </row>
        <row r="1582">
          <cell r="A1582">
            <v>10901</v>
          </cell>
          <cell r="B1582" t="str">
            <v>RAHMAN, MD. HABIBUR</v>
          </cell>
          <cell r="C1582">
            <v>376400</v>
          </cell>
          <cell r="D1582">
            <v>10901</v>
          </cell>
          <cell r="E1582" t="str">
            <v>376400</v>
          </cell>
          <cell r="F1582" t="str">
            <v>010901</v>
          </cell>
          <cell r="H1582" t="str">
            <v>RAHMAN</v>
          </cell>
          <cell r="I1582" t="str">
            <v>MD. HABIBUR</v>
          </cell>
        </row>
        <row r="1583">
          <cell r="A1583">
            <v>10902</v>
          </cell>
          <cell r="B1583" t="str">
            <v>RAHMAN, MOHAMMAD SYEDUR</v>
          </cell>
          <cell r="C1583">
            <v>376399</v>
          </cell>
          <cell r="D1583">
            <v>10902</v>
          </cell>
          <cell r="E1583" t="str">
            <v>376399</v>
          </cell>
          <cell r="F1583" t="str">
            <v>010902</v>
          </cell>
          <cell r="H1583" t="str">
            <v>RAHMAN</v>
          </cell>
          <cell r="I1583" t="str">
            <v>MOHAMMAD SYEDUR</v>
          </cell>
        </row>
        <row r="1584">
          <cell r="A1584">
            <v>10915</v>
          </cell>
          <cell r="B1584" t="str">
            <v>HANG, RUNNAZAR</v>
          </cell>
          <cell r="C1584">
            <v>377426</v>
          </cell>
          <cell r="D1584">
            <v>10915</v>
          </cell>
          <cell r="E1584" t="str">
            <v>377426</v>
          </cell>
          <cell r="F1584" t="str">
            <v>010915</v>
          </cell>
          <cell r="H1584" t="str">
            <v>HANG</v>
          </cell>
          <cell r="I1584" t="str">
            <v>RUNNAZAR</v>
          </cell>
        </row>
        <row r="1585">
          <cell r="A1585">
            <v>10917</v>
          </cell>
          <cell r="B1585" t="str">
            <v>KOY, SOMONTHA</v>
          </cell>
          <cell r="C1585">
            <v>377417</v>
          </cell>
          <cell r="D1585">
            <v>10917</v>
          </cell>
          <cell r="E1585" t="str">
            <v>377417</v>
          </cell>
          <cell r="F1585" t="str">
            <v>010917</v>
          </cell>
          <cell r="H1585" t="str">
            <v>KOY</v>
          </cell>
          <cell r="I1585" t="str">
            <v>SOMONTHA</v>
          </cell>
        </row>
        <row r="1586">
          <cell r="A1586">
            <v>10974</v>
          </cell>
          <cell r="B1586" t="str">
            <v>OWUSU-APPIAH, SAMPSON</v>
          </cell>
          <cell r="C1586">
            <v>377285</v>
          </cell>
          <cell r="D1586">
            <v>10974</v>
          </cell>
          <cell r="E1586" t="str">
            <v>377285</v>
          </cell>
          <cell r="F1586" t="str">
            <v>010974</v>
          </cell>
          <cell r="H1586" t="str">
            <v>OWUSU-APPIAH</v>
          </cell>
          <cell r="I1586" t="str">
            <v>SAMPSON</v>
          </cell>
        </row>
        <row r="1587">
          <cell r="A1587">
            <v>10976</v>
          </cell>
          <cell r="B1587" t="str">
            <v>FERNÁNDEZ MOTTA, EVELYN CECILIA</v>
          </cell>
          <cell r="C1587">
            <v>377265</v>
          </cell>
          <cell r="D1587">
            <v>10976</v>
          </cell>
          <cell r="E1587" t="str">
            <v>377265</v>
          </cell>
          <cell r="F1587" t="str">
            <v>010976</v>
          </cell>
          <cell r="H1587" t="str">
            <v>FERNÁNDEZ MOTTA</v>
          </cell>
          <cell r="I1587" t="str">
            <v>EVELYN CECILIA</v>
          </cell>
        </row>
        <row r="1588">
          <cell r="A1588">
            <v>10993</v>
          </cell>
          <cell r="B1588" t="str">
            <v xml:space="preserve">ARIYAH, </v>
          </cell>
          <cell r="C1588">
            <v>377221</v>
          </cell>
          <cell r="D1588">
            <v>10993</v>
          </cell>
          <cell r="E1588" t="str">
            <v>377221</v>
          </cell>
          <cell r="F1588" t="str">
            <v>010993</v>
          </cell>
          <cell r="H1588" t="str">
            <v>ARIYAH</v>
          </cell>
        </row>
        <row r="1589">
          <cell r="A1589">
            <v>10997</v>
          </cell>
          <cell r="B1589" t="str">
            <v>HAMID, ABDUL</v>
          </cell>
          <cell r="C1589">
            <v>377128</v>
          </cell>
          <cell r="D1589">
            <v>10997</v>
          </cell>
          <cell r="E1589" t="str">
            <v>377128</v>
          </cell>
          <cell r="F1589" t="str">
            <v>010997</v>
          </cell>
          <cell r="H1589" t="str">
            <v>HAMID</v>
          </cell>
          <cell r="I1589" t="str">
            <v>ABDUL</v>
          </cell>
        </row>
        <row r="1590">
          <cell r="A1590">
            <v>11007</v>
          </cell>
          <cell r="B1590" t="str">
            <v>ROHI, JOAQUIM</v>
          </cell>
          <cell r="C1590">
            <v>377189</v>
          </cell>
          <cell r="D1590">
            <v>11007</v>
          </cell>
          <cell r="E1590" t="str">
            <v>377189</v>
          </cell>
          <cell r="F1590" t="str">
            <v>011007</v>
          </cell>
          <cell r="H1590" t="str">
            <v>ROHI</v>
          </cell>
          <cell r="I1590" t="str">
            <v>JOAQUIM</v>
          </cell>
        </row>
        <row r="1591">
          <cell r="A1591">
            <v>11019</v>
          </cell>
          <cell r="B1591" t="str">
            <v>ASAVA, SHEM LUGADILU</v>
          </cell>
          <cell r="C1591">
            <v>376315</v>
          </cell>
          <cell r="D1591">
            <v>11019</v>
          </cell>
          <cell r="E1591" t="str">
            <v>376315</v>
          </cell>
          <cell r="F1591" t="str">
            <v>011019</v>
          </cell>
          <cell r="H1591" t="str">
            <v>ASAVA</v>
          </cell>
          <cell r="I1591" t="str">
            <v>SHEM LUGADILU</v>
          </cell>
        </row>
        <row r="1592">
          <cell r="A1592">
            <v>11020</v>
          </cell>
          <cell r="B1592" t="str">
            <v>GITHOGORI, EVANGELINE</v>
          </cell>
          <cell r="C1592">
            <v>376952</v>
          </cell>
          <cell r="D1592">
            <v>11020</v>
          </cell>
          <cell r="E1592" t="str">
            <v>376952</v>
          </cell>
          <cell r="F1592" t="str">
            <v>011020</v>
          </cell>
          <cell r="H1592" t="str">
            <v>GITHOGORI</v>
          </cell>
          <cell r="I1592" t="str">
            <v>EVANGELINE</v>
          </cell>
        </row>
        <row r="1593">
          <cell r="A1593">
            <v>11023</v>
          </cell>
          <cell r="B1593" t="str">
            <v>DAMIAN, ECATERINA</v>
          </cell>
          <cell r="C1593">
            <v>376899</v>
          </cell>
          <cell r="D1593">
            <v>11023</v>
          </cell>
          <cell r="E1593" t="str">
            <v>376899</v>
          </cell>
          <cell r="F1593" t="str">
            <v>011023</v>
          </cell>
          <cell r="H1593" t="str">
            <v>DAMIAN</v>
          </cell>
          <cell r="I1593" t="str">
            <v>ECATERINA</v>
          </cell>
        </row>
        <row r="1594">
          <cell r="A1594">
            <v>11033</v>
          </cell>
          <cell r="B1594" t="str">
            <v>ASIF, MUHAMMAD</v>
          </cell>
          <cell r="C1594">
            <v>376327</v>
          </cell>
          <cell r="D1594">
            <v>11033</v>
          </cell>
          <cell r="E1594" t="str">
            <v>376327</v>
          </cell>
          <cell r="F1594" t="str">
            <v>011033</v>
          </cell>
          <cell r="H1594" t="str">
            <v>ASIF</v>
          </cell>
          <cell r="I1594" t="str">
            <v>MUHAMMAD</v>
          </cell>
        </row>
        <row r="1595">
          <cell r="A1595">
            <v>3781</v>
          </cell>
          <cell r="B1595" t="str">
            <v>AMIN, MUHAMMAD</v>
          </cell>
          <cell r="C1595">
            <v>376865</v>
          </cell>
          <cell r="D1595">
            <v>3781</v>
          </cell>
          <cell r="E1595" t="str">
            <v>376865</v>
          </cell>
          <cell r="F1595" t="str">
            <v>003781</v>
          </cell>
          <cell r="H1595" t="str">
            <v>AMIN</v>
          </cell>
          <cell r="I1595" t="str">
            <v>MUHAMMAD</v>
          </cell>
        </row>
        <row r="1596">
          <cell r="A1596">
            <v>11058</v>
          </cell>
          <cell r="B1596" t="str">
            <v>SHAKWANE, SOLOMON</v>
          </cell>
          <cell r="C1596">
            <v>377148</v>
          </cell>
          <cell r="D1596">
            <v>11058</v>
          </cell>
          <cell r="E1596" t="str">
            <v>377148</v>
          </cell>
          <cell r="F1596" t="str">
            <v>011058</v>
          </cell>
          <cell r="H1596" t="str">
            <v>SHAKWANE</v>
          </cell>
          <cell r="I1596" t="str">
            <v>SOLOMON</v>
          </cell>
        </row>
        <row r="1597">
          <cell r="A1597">
            <v>11139</v>
          </cell>
          <cell r="B1597" t="str">
            <v>SATTOROV, ROMIN</v>
          </cell>
          <cell r="C1597">
            <v>376667</v>
          </cell>
          <cell r="D1597">
            <v>11139</v>
          </cell>
          <cell r="E1597" t="str">
            <v>376667</v>
          </cell>
          <cell r="F1597" t="str">
            <v>011139</v>
          </cell>
          <cell r="H1597" t="str">
            <v>SATTOROV</v>
          </cell>
          <cell r="I1597" t="str">
            <v>ROMIN</v>
          </cell>
        </row>
        <row r="1598">
          <cell r="A1598">
            <v>11149</v>
          </cell>
          <cell r="B1598" t="str">
            <v>ROSELIEB, BONGKOT</v>
          </cell>
          <cell r="C1598">
            <v>376686</v>
          </cell>
          <cell r="D1598">
            <v>11149</v>
          </cell>
          <cell r="E1598" t="str">
            <v>376686</v>
          </cell>
          <cell r="F1598" t="str">
            <v>011149</v>
          </cell>
          <cell r="H1598" t="str">
            <v>ROSELIEB</v>
          </cell>
          <cell r="I1598" t="str">
            <v>BONGKOT</v>
          </cell>
        </row>
        <row r="1599">
          <cell r="A1599">
            <v>11248</v>
          </cell>
          <cell r="B1599" t="str">
            <v>SUDJATMIKO, YULIA EKAWATI</v>
          </cell>
          <cell r="C1599">
            <v>377153</v>
          </cell>
          <cell r="D1599">
            <v>11248</v>
          </cell>
          <cell r="E1599" t="str">
            <v>377153</v>
          </cell>
          <cell r="F1599" t="str">
            <v>011248</v>
          </cell>
          <cell r="H1599" t="str">
            <v>SUDJATMIKO</v>
          </cell>
          <cell r="I1599" t="str">
            <v>YULIA EKAWATI</v>
          </cell>
        </row>
        <row r="1600">
          <cell r="A1600">
            <v>11249</v>
          </cell>
          <cell r="B1600" t="str">
            <v>VARSHOWKAR, PEDRAM</v>
          </cell>
          <cell r="C1600">
            <v>376337</v>
          </cell>
          <cell r="D1600">
            <v>11249</v>
          </cell>
          <cell r="E1600" t="str">
            <v>376337</v>
          </cell>
          <cell r="F1600" t="str">
            <v>011249</v>
          </cell>
          <cell r="H1600" t="str">
            <v>VARSHOWKAR</v>
          </cell>
          <cell r="I1600" t="str">
            <v>PEDRAM</v>
          </cell>
        </row>
        <row r="1601">
          <cell r="A1601">
            <v>11256</v>
          </cell>
          <cell r="B1601" t="str">
            <v>CONCEPCION, MARY JANE</v>
          </cell>
          <cell r="C1601">
            <v>373585</v>
          </cell>
          <cell r="D1601">
            <v>11256</v>
          </cell>
          <cell r="E1601" t="str">
            <v>373585</v>
          </cell>
          <cell r="F1601" t="str">
            <v>011256</v>
          </cell>
          <cell r="H1601" t="str">
            <v>CONCEPCION</v>
          </cell>
          <cell r="I1601" t="str">
            <v>MARY JANE</v>
          </cell>
        </row>
        <row r="1602">
          <cell r="A1602">
            <v>11309</v>
          </cell>
          <cell r="B1602" t="str">
            <v>PURNAMASARI, EMY</v>
          </cell>
          <cell r="C1602">
            <v>377211</v>
          </cell>
          <cell r="D1602">
            <v>11309</v>
          </cell>
          <cell r="E1602" t="str">
            <v>377211</v>
          </cell>
          <cell r="F1602" t="str">
            <v>011309</v>
          </cell>
          <cell r="H1602" t="str">
            <v>PURNAMASARI</v>
          </cell>
          <cell r="I1602" t="str">
            <v>EMY</v>
          </cell>
        </row>
        <row r="1603">
          <cell r="A1603">
            <v>11362</v>
          </cell>
          <cell r="B1603" t="str">
            <v>BEAN, JAMES</v>
          </cell>
          <cell r="C1603">
            <v>372807</v>
          </cell>
          <cell r="D1603">
            <v>11362</v>
          </cell>
          <cell r="E1603" t="str">
            <v>372807</v>
          </cell>
          <cell r="F1603" t="str">
            <v>011362</v>
          </cell>
          <cell r="H1603" t="str">
            <v>BEAN</v>
          </cell>
          <cell r="I1603" t="str">
            <v>JAMES</v>
          </cell>
        </row>
        <row r="1604">
          <cell r="A1604">
            <v>11370</v>
          </cell>
          <cell r="B1604" t="str">
            <v>MAZARIEGOS GORDILLO, JORGE ESTUARDO</v>
          </cell>
          <cell r="C1604">
            <v>377260</v>
          </cell>
          <cell r="D1604">
            <v>11370</v>
          </cell>
          <cell r="E1604" t="str">
            <v>377260</v>
          </cell>
          <cell r="F1604" t="str">
            <v>011370</v>
          </cell>
          <cell r="H1604" t="str">
            <v>MAZARIEGOS GORDILLO</v>
          </cell>
          <cell r="I1604" t="str">
            <v>JORGE ESTUARDO</v>
          </cell>
        </row>
        <row r="1605">
          <cell r="A1605">
            <v>11373</v>
          </cell>
          <cell r="B1605" t="str">
            <v>SENO, ISB HARYO</v>
          </cell>
          <cell r="C1605">
            <v>376468</v>
          </cell>
          <cell r="D1605">
            <v>11373</v>
          </cell>
          <cell r="E1605" t="str">
            <v>376468</v>
          </cell>
          <cell r="F1605" t="str">
            <v>011373</v>
          </cell>
          <cell r="H1605" t="str">
            <v>SENO</v>
          </cell>
          <cell r="I1605" t="str">
            <v>ISB HARYO</v>
          </cell>
        </row>
        <row r="1606">
          <cell r="A1606">
            <v>11392</v>
          </cell>
          <cell r="B1606" t="str">
            <v>ALI, M.</v>
          </cell>
          <cell r="C1606">
            <v>376478</v>
          </cell>
          <cell r="D1606">
            <v>11392</v>
          </cell>
          <cell r="E1606" t="str">
            <v>376478</v>
          </cell>
          <cell r="F1606" t="str">
            <v>011392</v>
          </cell>
          <cell r="H1606" t="str">
            <v>ALI</v>
          </cell>
          <cell r="I1606" t="str">
            <v>M.</v>
          </cell>
        </row>
        <row r="1607">
          <cell r="A1607">
            <v>11434</v>
          </cell>
          <cell r="B1607" t="str">
            <v>MARGINEANU, IRAIDA</v>
          </cell>
          <cell r="C1607">
            <v>376891</v>
          </cell>
          <cell r="D1607">
            <v>11434</v>
          </cell>
          <cell r="E1607" t="str">
            <v>376891</v>
          </cell>
          <cell r="F1607" t="str">
            <v>011434</v>
          </cell>
          <cell r="H1607" t="str">
            <v>MARGINEANU</v>
          </cell>
          <cell r="I1607" t="str">
            <v>IRAIDA</v>
          </cell>
        </row>
        <row r="1608">
          <cell r="A1608">
            <v>11437</v>
          </cell>
          <cell r="B1608" t="str">
            <v>BAGUIOS, VALENTINO III</v>
          </cell>
          <cell r="C1608">
            <v>373617</v>
          </cell>
          <cell r="D1608">
            <v>11437</v>
          </cell>
          <cell r="E1608" t="str">
            <v>373617</v>
          </cell>
          <cell r="F1608" t="str">
            <v>011437</v>
          </cell>
          <cell r="H1608" t="str">
            <v>BAGUIOS</v>
          </cell>
          <cell r="I1608" t="str">
            <v>VALENTINO III</v>
          </cell>
        </row>
        <row r="1609">
          <cell r="A1609">
            <v>11438</v>
          </cell>
          <cell r="B1609" t="str">
            <v>CABAÑA, JOSELITO</v>
          </cell>
          <cell r="C1609">
            <v>373586</v>
          </cell>
          <cell r="D1609">
            <v>11438</v>
          </cell>
          <cell r="E1609" t="str">
            <v>373586</v>
          </cell>
          <cell r="F1609" t="str">
            <v>011438</v>
          </cell>
          <cell r="H1609" t="str">
            <v>CABAÑA</v>
          </cell>
          <cell r="I1609" t="str">
            <v>JOSELITO</v>
          </cell>
        </row>
        <row r="1610">
          <cell r="A1610">
            <v>11445</v>
          </cell>
          <cell r="B1610" t="str">
            <v>KULJON, MARTA</v>
          </cell>
          <cell r="C1610">
            <v>376850</v>
          </cell>
          <cell r="D1610">
            <v>11445</v>
          </cell>
          <cell r="E1610" t="str">
            <v>376850</v>
          </cell>
          <cell r="F1610" t="str">
            <v>011445</v>
          </cell>
          <cell r="H1610" t="str">
            <v>KULJON</v>
          </cell>
          <cell r="I1610" t="str">
            <v>MARTA</v>
          </cell>
        </row>
        <row r="1611">
          <cell r="A1611">
            <v>11447</v>
          </cell>
          <cell r="B1611" t="str">
            <v>SAWCZENKO, KONSTANTY</v>
          </cell>
          <cell r="C1611">
            <v>376846</v>
          </cell>
          <cell r="D1611">
            <v>11447</v>
          </cell>
          <cell r="E1611" t="str">
            <v>376846</v>
          </cell>
          <cell r="F1611" t="str">
            <v>011447</v>
          </cell>
          <cell r="H1611" t="str">
            <v>SAWCZENKO</v>
          </cell>
          <cell r="I1611" t="str">
            <v>KONSTANTY</v>
          </cell>
        </row>
        <row r="1612">
          <cell r="A1612">
            <v>11476</v>
          </cell>
          <cell r="B1612" t="str">
            <v>WIN, OTTILIE</v>
          </cell>
          <cell r="C1612">
            <v>376782</v>
          </cell>
          <cell r="D1612">
            <v>11476</v>
          </cell>
          <cell r="E1612" t="str">
            <v>376782</v>
          </cell>
          <cell r="F1612" t="str">
            <v>011476</v>
          </cell>
          <cell r="H1612" t="str">
            <v>WIN</v>
          </cell>
          <cell r="I1612" t="str">
            <v>OTTILIE</v>
          </cell>
        </row>
        <row r="1613">
          <cell r="A1613">
            <v>11489</v>
          </cell>
          <cell r="B1613" t="str">
            <v>CHOWDHURY, ABDUR RASHED</v>
          </cell>
          <cell r="C1613">
            <v>376385</v>
          </cell>
          <cell r="D1613">
            <v>11489</v>
          </cell>
          <cell r="E1613" t="str">
            <v>376385</v>
          </cell>
          <cell r="F1613" t="str">
            <v>011489</v>
          </cell>
          <cell r="H1613" t="str">
            <v>CHOWDHURY</v>
          </cell>
          <cell r="I1613" t="str">
            <v>ABDUR RASHED</v>
          </cell>
        </row>
        <row r="1614">
          <cell r="A1614">
            <v>11491</v>
          </cell>
          <cell r="B1614" t="str">
            <v>FARUQUE, DISHA SONATA</v>
          </cell>
          <cell r="C1614">
            <v>376398</v>
          </cell>
          <cell r="D1614">
            <v>11491</v>
          </cell>
          <cell r="E1614" t="str">
            <v>376398</v>
          </cell>
          <cell r="F1614" t="str">
            <v>011491</v>
          </cell>
          <cell r="H1614" t="str">
            <v>FARUQUE</v>
          </cell>
          <cell r="I1614" t="str">
            <v>DISHA SONATA</v>
          </cell>
        </row>
        <row r="1615">
          <cell r="A1615">
            <v>11492</v>
          </cell>
          <cell r="B1615" t="str">
            <v>KARIM, MOHAMMAD REZAUL</v>
          </cell>
          <cell r="C1615">
            <v>376397</v>
          </cell>
          <cell r="D1615">
            <v>11492</v>
          </cell>
          <cell r="E1615" t="str">
            <v>376397</v>
          </cell>
          <cell r="F1615" t="str">
            <v>011492</v>
          </cell>
          <cell r="H1615" t="str">
            <v>KARIM</v>
          </cell>
          <cell r="I1615" t="str">
            <v>MOHAMMAD REZAUL</v>
          </cell>
        </row>
        <row r="1616">
          <cell r="A1616">
            <v>11494</v>
          </cell>
          <cell r="B1616" t="str">
            <v>TODO, AGNES KIPS</v>
          </cell>
          <cell r="C1616">
            <v>376596</v>
          </cell>
          <cell r="D1616">
            <v>11494</v>
          </cell>
          <cell r="E1616" t="str">
            <v>376596</v>
          </cell>
          <cell r="F1616" t="str">
            <v>011494</v>
          </cell>
          <cell r="H1616" t="str">
            <v>TODO</v>
          </cell>
          <cell r="I1616" t="str">
            <v>AGNES KIPS</v>
          </cell>
        </row>
        <row r="1617">
          <cell r="A1617">
            <v>11693</v>
          </cell>
          <cell r="B1617" t="str">
            <v>LUKUDU, EMMANUEL</v>
          </cell>
          <cell r="C1617">
            <v>376514</v>
          </cell>
          <cell r="D1617">
            <v>11693</v>
          </cell>
          <cell r="E1617" t="str">
            <v>376514</v>
          </cell>
          <cell r="F1617" t="str">
            <v>011693</v>
          </cell>
          <cell r="H1617" t="str">
            <v>LUKUDU</v>
          </cell>
          <cell r="I1617" t="str">
            <v>EMMANUEL</v>
          </cell>
        </row>
        <row r="1618">
          <cell r="A1618">
            <v>11694</v>
          </cell>
          <cell r="B1618" t="str">
            <v>OLIAMA, COSMOS</v>
          </cell>
          <cell r="C1618">
            <v>376513</v>
          </cell>
          <cell r="D1618">
            <v>11694</v>
          </cell>
          <cell r="E1618" t="str">
            <v>376513</v>
          </cell>
          <cell r="F1618" t="str">
            <v>011694</v>
          </cell>
          <cell r="H1618" t="str">
            <v>OLIAMA</v>
          </cell>
          <cell r="I1618" t="str">
            <v>COSMOS</v>
          </cell>
        </row>
        <row r="1619">
          <cell r="A1619">
            <v>11698</v>
          </cell>
          <cell r="B1619" t="str">
            <v>ELMALIEH, HIBA</v>
          </cell>
          <cell r="C1619">
            <v>376824</v>
          </cell>
          <cell r="D1619">
            <v>11698</v>
          </cell>
          <cell r="E1619" t="str">
            <v>376824</v>
          </cell>
          <cell r="F1619" t="str">
            <v>011698</v>
          </cell>
          <cell r="H1619" t="str">
            <v>ELMALIEH</v>
          </cell>
          <cell r="I1619" t="str">
            <v>HIBA</v>
          </cell>
        </row>
        <row r="1620">
          <cell r="A1620">
            <v>11706</v>
          </cell>
          <cell r="B1620" t="str">
            <v>HAMED, HATIM</v>
          </cell>
          <cell r="C1620">
            <v>376512</v>
          </cell>
          <cell r="D1620">
            <v>11706</v>
          </cell>
          <cell r="E1620" t="str">
            <v>376512</v>
          </cell>
          <cell r="F1620" t="str">
            <v>011706</v>
          </cell>
          <cell r="H1620" t="str">
            <v>HAMED</v>
          </cell>
          <cell r="I1620" t="str">
            <v>HATIM</v>
          </cell>
        </row>
        <row r="1621">
          <cell r="A1621">
            <v>11734</v>
          </cell>
          <cell r="B1621" t="str">
            <v>ANDREANI, ALBERTO</v>
          </cell>
          <cell r="C1621">
            <v>372531</v>
          </cell>
          <cell r="D1621">
            <v>11734</v>
          </cell>
          <cell r="E1621" t="str">
            <v>372531</v>
          </cell>
          <cell r="F1621" t="str">
            <v>011734</v>
          </cell>
          <cell r="H1621" t="str">
            <v>ANDREANI</v>
          </cell>
          <cell r="I1621" t="str">
            <v>ALBERTO</v>
          </cell>
        </row>
        <row r="1622">
          <cell r="A1622">
            <v>11744</v>
          </cell>
          <cell r="B1622" t="str">
            <v>INKOCHASAN, MONTIRA</v>
          </cell>
          <cell r="C1622">
            <v>377458</v>
          </cell>
          <cell r="D1622">
            <v>11744</v>
          </cell>
          <cell r="E1622" t="str">
            <v>377458</v>
          </cell>
          <cell r="F1622" t="str">
            <v>011744</v>
          </cell>
          <cell r="H1622" t="str">
            <v>INKOCHASAN</v>
          </cell>
          <cell r="I1622" t="str">
            <v>MONTIRA</v>
          </cell>
        </row>
        <row r="1623">
          <cell r="A1623">
            <v>11746</v>
          </cell>
          <cell r="B1623" t="str">
            <v>KUNCHORNRAT, WANNEE</v>
          </cell>
          <cell r="C1623">
            <v>376373</v>
          </cell>
          <cell r="D1623">
            <v>11746</v>
          </cell>
          <cell r="E1623" t="str">
            <v>376373</v>
          </cell>
          <cell r="F1623" t="str">
            <v>011746</v>
          </cell>
          <cell r="H1623" t="str">
            <v>KUNCHORNRAT</v>
          </cell>
          <cell r="I1623" t="str">
            <v>WANNEE</v>
          </cell>
        </row>
        <row r="1624">
          <cell r="A1624">
            <v>11773</v>
          </cell>
          <cell r="B1624" t="str">
            <v>MATSUYAMA, REIKO</v>
          </cell>
          <cell r="C1624">
            <v>376564</v>
          </cell>
          <cell r="D1624">
            <v>11773</v>
          </cell>
          <cell r="E1624" t="str">
            <v>376564</v>
          </cell>
          <cell r="F1624" t="str">
            <v>011773</v>
          </cell>
          <cell r="H1624" t="str">
            <v>MATSUYAMA</v>
          </cell>
          <cell r="I1624" t="str">
            <v>REIKO</v>
          </cell>
        </row>
        <row r="1625">
          <cell r="A1625">
            <v>11774</v>
          </cell>
          <cell r="B1625" t="str">
            <v>NAIDOO, DONAVAN</v>
          </cell>
          <cell r="C1625">
            <v>376560</v>
          </cell>
          <cell r="D1625">
            <v>11774</v>
          </cell>
          <cell r="E1625" t="str">
            <v>376560</v>
          </cell>
          <cell r="F1625" t="str">
            <v>011774</v>
          </cell>
          <cell r="H1625" t="str">
            <v>NAIDOO</v>
          </cell>
          <cell r="I1625" t="str">
            <v>DONAVAN</v>
          </cell>
        </row>
        <row r="1626">
          <cell r="A1626">
            <v>11775</v>
          </cell>
          <cell r="B1626" t="str">
            <v>AVRAMIDIZ, PAULA</v>
          </cell>
          <cell r="C1626">
            <v>376573</v>
          </cell>
          <cell r="D1626">
            <v>11775</v>
          </cell>
          <cell r="E1626" t="str">
            <v>376573</v>
          </cell>
          <cell r="F1626" t="str">
            <v>011775</v>
          </cell>
          <cell r="H1626" t="str">
            <v>AVRAMIDIZ</v>
          </cell>
          <cell r="I1626" t="str">
            <v>PAULA</v>
          </cell>
        </row>
        <row r="1627">
          <cell r="A1627">
            <v>11780</v>
          </cell>
          <cell r="B1627" t="str">
            <v>ISSAC, SUNIL</v>
          </cell>
          <cell r="C1627">
            <v>376876</v>
          </cell>
          <cell r="D1627">
            <v>11780</v>
          </cell>
          <cell r="E1627" t="str">
            <v>376876</v>
          </cell>
          <cell r="F1627" t="str">
            <v>011780</v>
          </cell>
          <cell r="H1627" t="str">
            <v>ISSAC</v>
          </cell>
          <cell r="I1627" t="str">
            <v>SUNIL</v>
          </cell>
        </row>
        <row r="1628">
          <cell r="A1628">
            <v>11805</v>
          </cell>
          <cell r="B1628" t="str">
            <v>PHAM, NGOC-ANH</v>
          </cell>
          <cell r="C1628">
            <v>373115</v>
          </cell>
          <cell r="D1628">
            <v>11805</v>
          </cell>
          <cell r="E1628" t="str">
            <v>373115</v>
          </cell>
          <cell r="F1628" t="str">
            <v>011805</v>
          </cell>
          <cell r="H1628" t="str">
            <v>PHAM</v>
          </cell>
          <cell r="I1628" t="str">
            <v>NGOC-ANH</v>
          </cell>
        </row>
        <row r="1629">
          <cell r="A1629">
            <v>11809</v>
          </cell>
          <cell r="B1629" t="str">
            <v>NOUHAILI, LATIFA</v>
          </cell>
          <cell r="C1629">
            <v>301943</v>
          </cell>
          <cell r="D1629">
            <v>11809</v>
          </cell>
          <cell r="E1629" t="str">
            <v>301943</v>
          </cell>
          <cell r="F1629" t="str">
            <v>011809</v>
          </cell>
          <cell r="H1629" t="str">
            <v>NOUHAILI</v>
          </cell>
          <cell r="I1629" t="str">
            <v>LATIFA</v>
          </cell>
        </row>
        <row r="1630">
          <cell r="A1630">
            <v>11810</v>
          </cell>
          <cell r="B1630" t="str">
            <v>SINHA, GITA RANI</v>
          </cell>
          <cell r="C1630">
            <v>376384</v>
          </cell>
          <cell r="D1630">
            <v>11810</v>
          </cell>
          <cell r="E1630" t="str">
            <v>376384</v>
          </cell>
          <cell r="F1630" t="str">
            <v>011810</v>
          </cell>
          <cell r="H1630" t="str">
            <v>SINHA</v>
          </cell>
          <cell r="I1630" t="str">
            <v>GITA RANI</v>
          </cell>
        </row>
        <row r="1631">
          <cell r="A1631">
            <v>11825</v>
          </cell>
          <cell r="B1631" t="str">
            <v>ISMARA, DIAN</v>
          </cell>
          <cell r="C1631">
            <v>376475</v>
          </cell>
          <cell r="D1631">
            <v>11825</v>
          </cell>
          <cell r="E1631" t="str">
            <v>376475</v>
          </cell>
          <cell r="F1631" t="str">
            <v>011825</v>
          </cell>
          <cell r="H1631" t="str">
            <v>ISMARA</v>
          </cell>
          <cell r="I1631" t="str">
            <v>DIAN</v>
          </cell>
        </row>
        <row r="1632">
          <cell r="A1632">
            <v>11835</v>
          </cell>
          <cell r="B1632" t="str">
            <v>AGIL, SAYED</v>
          </cell>
          <cell r="C1632">
            <v>377127</v>
          </cell>
          <cell r="D1632">
            <v>11835</v>
          </cell>
          <cell r="E1632" t="str">
            <v>377127</v>
          </cell>
          <cell r="F1632" t="str">
            <v>011835</v>
          </cell>
          <cell r="H1632" t="str">
            <v>AGIL</v>
          </cell>
          <cell r="I1632" t="str">
            <v>SAYED</v>
          </cell>
        </row>
        <row r="1633">
          <cell r="A1633">
            <v>11845</v>
          </cell>
          <cell r="B1633" t="str">
            <v>KHAMISI, MBARAK BAKARI</v>
          </cell>
          <cell r="C1633">
            <v>376335</v>
          </cell>
          <cell r="D1633">
            <v>11845</v>
          </cell>
          <cell r="E1633" t="str">
            <v>376335</v>
          </cell>
          <cell r="F1633" t="str">
            <v>011845</v>
          </cell>
          <cell r="H1633" t="str">
            <v>KHAMISI</v>
          </cell>
          <cell r="I1633" t="str">
            <v>MBARAK BAKARI</v>
          </cell>
        </row>
        <row r="1634">
          <cell r="A1634">
            <v>11846</v>
          </cell>
          <cell r="B1634" t="str">
            <v>OBWARE, ARNOLD</v>
          </cell>
          <cell r="C1634">
            <v>376950</v>
          </cell>
          <cell r="D1634">
            <v>11846</v>
          </cell>
          <cell r="E1634" t="str">
            <v>376950</v>
          </cell>
          <cell r="F1634" t="str">
            <v>011846</v>
          </cell>
          <cell r="H1634" t="str">
            <v>OBWARE</v>
          </cell>
          <cell r="I1634" t="str">
            <v>ARNOLD</v>
          </cell>
        </row>
        <row r="1635">
          <cell r="A1635">
            <v>11851</v>
          </cell>
          <cell r="B1635" t="str">
            <v>GOLOY, MARIE FATIMA</v>
          </cell>
          <cell r="C1635">
            <v>373589</v>
          </cell>
          <cell r="D1635">
            <v>11851</v>
          </cell>
          <cell r="E1635" t="str">
            <v>373589</v>
          </cell>
          <cell r="F1635" t="str">
            <v>011851</v>
          </cell>
          <cell r="H1635" t="str">
            <v>GOLOY</v>
          </cell>
          <cell r="I1635" t="str">
            <v>MARIE FATIMA</v>
          </cell>
        </row>
        <row r="1636">
          <cell r="A1636">
            <v>11855</v>
          </cell>
          <cell r="B1636" t="str">
            <v>SY, ALMA</v>
          </cell>
          <cell r="C1636">
            <v>373592</v>
          </cell>
          <cell r="D1636">
            <v>11855</v>
          </cell>
          <cell r="E1636" t="str">
            <v>373592</v>
          </cell>
          <cell r="F1636" t="str">
            <v>011855</v>
          </cell>
          <cell r="H1636" t="str">
            <v>SY</v>
          </cell>
          <cell r="I1636" t="str">
            <v>ALMA</v>
          </cell>
        </row>
        <row r="1637">
          <cell r="A1637">
            <v>11861</v>
          </cell>
          <cell r="B1637" t="str">
            <v>RALESWINGA, ALEX</v>
          </cell>
          <cell r="C1637">
            <v>377337</v>
          </cell>
          <cell r="D1637">
            <v>11861</v>
          </cell>
          <cell r="E1637" t="str">
            <v>377337</v>
          </cell>
          <cell r="F1637" t="str">
            <v>011861</v>
          </cell>
          <cell r="H1637" t="str">
            <v>RALESWINGA</v>
          </cell>
          <cell r="I1637" t="str">
            <v>ALEX</v>
          </cell>
        </row>
        <row r="1638">
          <cell r="A1638">
            <v>11886</v>
          </cell>
          <cell r="B1638" t="str">
            <v>TANTHUWANIT, SUJIT</v>
          </cell>
          <cell r="C1638">
            <v>376371</v>
          </cell>
          <cell r="D1638">
            <v>11886</v>
          </cell>
          <cell r="E1638" t="str">
            <v>376371</v>
          </cell>
          <cell r="F1638" t="str">
            <v>011886</v>
          </cell>
          <cell r="H1638" t="str">
            <v>TANTHUWANIT</v>
          </cell>
          <cell r="I1638" t="str">
            <v>SUJIT</v>
          </cell>
        </row>
        <row r="1639">
          <cell r="A1639">
            <v>11984</v>
          </cell>
          <cell r="B1639" t="str">
            <v>KAMAU, EMMA</v>
          </cell>
          <cell r="C1639">
            <v>372548</v>
          </cell>
          <cell r="D1639">
            <v>11984</v>
          </cell>
          <cell r="E1639" t="str">
            <v>372548</v>
          </cell>
          <cell r="F1639" t="str">
            <v>011984</v>
          </cell>
          <cell r="H1639" t="str">
            <v>KAMAU</v>
          </cell>
          <cell r="I1639" t="str">
            <v>EMMA</v>
          </cell>
        </row>
        <row r="1640">
          <cell r="A1640">
            <v>11992</v>
          </cell>
          <cell r="B1640" t="str">
            <v xml:space="preserve">ARNANINGSIH, </v>
          </cell>
          <cell r="C1640">
            <v>376555</v>
          </cell>
          <cell r="D1640">
            <v>11992</v>
          </cell>
          <cell r="E1640" t="str">
            <v>376555</v>
          </cell>
          <cell r="F1640" t="str">
            <v>011992</v>
          </cell>
          <cell r="H1640" t="str">
            <v>ARNANINGSIH</v>
          </cell>
        </row>
        <row r="1641">
          <cell r="A1641">
            <v>11998</v>
          </cell>
          <cell r="B1641" t="str">
            <v xml:space="preserve">NANDANG, </v>
          </cell>
          <cell r="C1641">
            <v>377180</v>
          </cell>
          <cell r="D1641">
            <v>11998</v>
          </cell>
          <cell r="E1641" t="str">
            <v>377180</v>
          </cell>
          <cell r="F1641" t="str">
            <v>011998</v>
          </cell>
          <cell r="H1641" t="str">
            <v>NANDANG</v>
          </cell>
        </row>
        <row r="1642">
          <cell r="A1642">
            <v>12008</v>
          </cell>
          <cell r="B1642" t="str">
            <v>SHAWISH, ABEER</v>
          </cell>
          <cell r="C1642">
            <v>376927</v>
          </cell>
          <cell r="D1642">
            <v>12008</v>
          </cell>
          <cell r="E1642" t="str">
            <v>376927</v>
          </cell>
          <cell r="F1642" t="str">
            <v>012008</v>
          </cell>
          <cell r="H1642" t="str">
            <v>SHAWISH</v>
          </cell>
          <cell r="I1642" t="str">
            <v>ABEER</v>
          </cell>
        </row>
        <row r="1643">
          <cell r="A1643">
            <v>12082</v>
          </cell>
          <cell r="B1643" t="str">
            <v>DEUTSCH, FRANCOISE</v>
          </cell>
          <cell r="C1643">
            <v>372684</v>
          </cell>
          <cell r="D1643">
            <v>12082</v>
          </cell>
          <cell r="E1643" t="str">
            <v>372684</v>
          </cell>
          <cell r="F1643" t="str">
            <v>012082</v>
          </cell>
          <cell r="H1643" t="str">
            <v>DEUTSCH</v>
          </cell>
          <cell r="I1643" t="str">
            <v>FRANCOISE</v>
          </cell>
        </row>
        <row r="1644">
          <cell r="A1644">
            <v>12091</v>
          </cell>
          <cell r="B1644" t="str">
            <v>THAKUR, DUNICHAND</v>
          </cell>
          <cell r="C1644">
            <v>372839</v>
          </cell>
          <cell r="D1644">
            <v>12091</v>
          </cell>
          <cell r="E1644" t="str">
            <v>372839</v>
          </cell>
          <cell r="F1644" t="str">
            <v>012091</v>
          </cell>
          <cell r="H1644" t="str">
            <v>THAKUR</v>
          </cell>
          <cell r="I1644" t="str">
            <v>DUNICHAND</v>
          </cell>
        </row>
        <row r="1645">
          <cell r="A1645">
            <v>12107</v>
          </cell>
          <cell r="B1645" t="str">
            <v>MEJO, KRISTINA</v>
          </cell>
          <cell r="C1645">
            <v>373101</v>
          </cell>
          <cell r="D1645">
            <v>12107</v>
          </cell>
          <cell r="E1645" t="str">
            <v>373101</v>
          </cell>
          <cell r="F1645" t="str">
            <v>012107</v>
          </cell>
          <cell r="H1645" t="str">
            <v>MEJO</v>
          </cell>
          <cell r="I1645" t="str">
            <v>KRISTINA</v>
          </cell>
        </row>
        <row r="1646">
          <cell r="A1646">
            <v>12111</v>
          </cell>
          <cell r="B1646" t="str">
            <v>OUDMAYER, BRUNO</v>
          </cell>
          <cell r="C1646">
            <v>372750</v>
          </cell>
          <cell r="D1646">
            <v>12111</v>
          </cell>
          <cell r="E1646" t="str">
            <v>372750</v>
          </cell>
          <cell r="F1646" t="str">
            <v>012111</v>
          </cell>
          <cell r="H1646" t="str">
            <v>OUDMAYER</v>
          </cell>
          <cell r="I1646" t="str">
            <v>BRUNO</v>
          </cell>
        </row>
        <row r="1647">
          <cell r="A1647">
            <v>12118</v>
          </cell>
          <cell r="B1647" t="str">
            <v>SUVALIJA, HATIDZA</v>
          </cell>
          <cell r="C1647">
            <v>377436</v>
          </cell>
          <cell r="D1647">
            <v>12118</v>
          </cell>
          <cell r="E1647" t="str">
            <v>377436</v>
          </cell>
          <cell r="F1647" t="str">
            <v>012118</v>
          </cell>
          <cell r="H1647" t="str">
            <v>SUVALIJA</v>
          </cell>
          <cell r="I1647" t="str">
            <v>HATIDZA</v>
          </cell>
        </row>
        <row r="1648">
          <cell r="A1648">
            <v>12224</v>
          </cell>
          <cell r="B1648" t="str">
            <v>PINULA SURUY, YACKELINE YULINA</v>
          </cell>
          <cell r="C1648">
            <v>377251</v>
          </cell>
          <cell r="D1648">
            <v>12224</v>
          </cell>
          <cell r="E1648" t="str">
            <v>377251</v>
          </cell>
          <cell r="F1648" t="str">
            <v>012224</v>
          </cell>
          <cell r="H1648" t="str">
            <v>PINULA SURUY</v>
          </cell>
          <cell r="I1648" t="str">
            <v>YACKELINE YULINA</v>
          </cell>
        </row>
        <row r="1649">
          <cell r="A1649">
            <v>12235</v>
          </cell>
          <cell r="B1649" t="str">
            <v>GIBORE, BENEDICT</v>
          </cell>
          <cell r="C1649">
            <v>376948</v>
          </cell>
          <cell r="D1649">
            <v>12235</v>
          </cell>
          <cell r="E1649" t="str">
            <v>376948</v>
          </cell>
          <cell r="F1649" t="str">
            <v>012235</v>
          </cell>
          <cell r="H1649" t="str">
            <v>GIBORE</v>
          </cell>
          <cell r="I1649" t="str">
            <v>BENEDICT</v>
          </cell>
        </row>
        <row r="1650">
          <cell r="A1650">
            <v>12237</v>
          </cell>
          <cell r="B1650" t="str">
            <v>KIBUE, JOSEPH</v>
          </cell>
          <cell r="C1650">
            <v>376949</v>
          </cell>
          <cell r="D1650">
            <v>12237</v>
          </cell>
          <cell r="E1650" t="str">
            <v>376949</v>
          </cell>
          <cell r="F1650" t="str">
            <v>012237</v>
          </cell>
          <cell r="H1650" t="str">
            <v>KIBUE</v>
          </cell>
          <cell r="I1650" t="str">
            <v>JOSEPH</v>
          </cell>
        </row>
        <row r="1651">
          <cell r="A1651">
            <v>12243</v>
          </cell>
          <cell r="B1651" t="str">
            <v>MACIUCA, MIHAIL</v>
          </cell>
          <cell r="C1651">
            <v>376890</v>
          </cell>
          <cell r="D1651">
            <v>12243</v>
          </cell>
          <cell r="E1651" t="str">
            <v>376890</v>
          </cell>
          <cell r="F1651" t="str">
            <v>012243</v>
          </cell>
          <cell r="H1651" t="str">
            <v>MACIUCA</v>
          </cell>
          <cell r="I1651" t="str">
            <v>MIHAIL</v>
          </cell>
        </row>
        <row r="1652">
          <cell r="A1652">
            <v>12247</v>
          </cell>
          <cell r="B1652" t="str">
            <v>KOSINSKA, MAGDALENA</v>
          </cell>
          <cell r="C1652">
            <v>376852</v>
          </cell>
          <cell r="D1652">
            <v>12247</v>
          </cell>
          <cell r="E1652" t="str">
            <v>376852</v>
          </cell>
          <cell r="F1652" t="str">
            <v>012247</v>
          </cell>
          <cell r="H1652" t="str">
            <v>KOSINSKA</v>
          </cell>
          <cell r="I1652" t="str">
            <v>MAGDALENA</v>
          </cell>
        </row>
        <row r="1653">
          <cell r="A1653">
            <v>12264</v>
          </cell>
          <cell r="B1653" t="str">
            <v>KAROUT, JOHNNY</v>
          </cell>
          <cell r="C1653">
            <v>376357</v>
          </cell>
          <cell r="D1653">
            <v>12264</v>
          </cell>
          <cell r="E1653" t="str">
            <v>376357</v>
          </cell>
          <cell r="F1653" t="str">
            <v>012264</v>
          </cell>
          <cell r="H1653" t="str">
            <v>KAROUT</v>
          </cell>
          <cell r="I1653" t="str">
            <v>JOHNNY</v>
          </cell>
        </row>
        <row r="1654">
          <cell r="A1654">
            <v>12291</v>
          </cell>
          <cell r="B1654" t="str">
            <v>SEIDOV, TAHYR</v>
          </cell>
          <cell r="C1654">
            <v>376659</v>
          </cell>
          <cell r="D1654">
            <v>12291</v>
          </cell>
          <cell r="E1654" t="str">
            <v>376659</v>
          </cell>
          <cell r="F1654" t="str">
            <v>012291</v>
          </cell>
          <cell r="H1654" t="str">
            <v>SEIDOV</v>
          </cell>
          <cell r="I1654" t="str">
            <v>TAHYR</v>
          </cell>
        </row>
        <row r="1655">
          <cell r="A1655">
            <v>12311</v>
          </cell>
          <cell r="B1655" t="str">
            <v>ABEDIN, ZEEHAN</v>
          </cell>
          <cell r="C1655">
            <v>376394</v>
          </cell>
          <cell r="D1655">
            <v>12311</v>
          </cell>
          <cell r="E1655" t="str">
            <v>376394</v>
          </cell>
          <cell r="F1655" t="str">
            <v>012311</v>
          </cell>
          <cell r="H1655" t="str">
            <v>ABEDIN</v>
          </cell>
          <cell r="I1655" t="str">
            <v>ZEEHAN</v>
          </cell>
        </row>
        <row r="1656">
          <cell r="A1656">
            <v>12312</v>
          </cell>
          <cell r="B1656" t="str">
            <v>MALIK, HUMAIRA</v>
          </cell>
          <cell r="C1656">
            <v>376367</v>
          </cell>
          <cell r="D1656">
            <v>12312</v>
          </cell>
          <cell r="E1656" t="str">
            <v>376367</v>
          </cell>
          <cell r="F1656" t="str">
            <v>012312</v>
          </cell>
          <cell r="H1656" t="str">
            <v>MALIK</v>
          </cell>
          <cell r="I1656" t="str">
            <v>HUMAIRA</v>
          </cell>
        </row>
        <row r="1657">
          <cell r="A1657">
            <v>12322</v>
          </cell>
          <cell r="B1657" t="str">
            <v>TOPIC, SANDA</v>
          </cell>
          <cell r="C1657">
            <v>377435</v>
          </cell>
          <cell r="D1657">
            <v>12322</v>
          </cell>
          <cell r="E1657" t="str">
            <v>377435</v>
          </cell>
          <cell r="F1657" t="str">
            <v>012322</v>
          </cell>
          <cell r="H1657" t="str">
            <v>TOPIC</v>
          </cell>
          <cell r="I1657" t="str">
            <v>SANDA</v>
          </cell>
        </row>
        <row r="1658">
          <cell r="A1658">
            <v>12362</v>
          </cell>
          <cell r="B1658" t="str">
            <v>MALIK, SAYUTI</v>
          </cell>
          <cell r="C1658">
            <v>376474</v>
          </cell>
          <cell r="D1658">
            <v>12362</v>
          </cell>
          <cell r="E1658" t="str">
            <v>376474</v>
          </cell>
          <cell r="F1658" t="str">
            <v>012362</v>
          </cell>
          <cell r="H1658" t="str">
            <v>MALIK</v>
          </cell>
          <cell r="I1658" t="str">
            <v>SAYUTI</v>
          </cell>
        </row>
        <row r="1659">
          <cell r="A1659">
            <v>12392</v>
          </cell>
          <cell r="B1659" t="str">
            <v>TISNA, AYU BULAN</v>
          </cell>
          <cell r="C1659">
            <v>377220</v>
          </cell>
          <cell r="D1659">
            <v>12392</v>
          </cell>
          <cell r="E1659" t="str">
            <v>377220</v>
          </cell>
          <cell r="F1659" t="str">
            <v>012392</v>
          </cell>
          <cell r="H1659" t="str">
            <v>TISNA</v>
          </cell>
          <cell r="I1659" t="str">
            <v>AYU BULAN</v>
          </cell>
        </row>
        <row r="1660">
          <cell r="A1660">
            <v>12453</v>
          </cell>
          <cell r="B1660" t="str">
            <v>SAWANT, VIJAYANAND</v>
          </cell>
          <cell r="C1660">
            <v>373113</v>
          </cell>
          <cell r="D1660">
            <v>12453</v>
          </cell>
          <cell r="E1660" t="str">
            <v>373113</v>
          </cell>
          <cell r="F1660" t="str">
            <v>012453</v>
          </cell>
          <cell r="H1660" t="str">
            <v>SAWANT</v>
          </cell>
          <cell r="I1660" t="str">
            <v>VIJAYANAND</v>
          </cell>
        </row>
        <row r="1661">
          <cell r="A1661">
            <v>12485</v>
          </cell>
          <cell r="B1661" t="str">
            <v>DANILCHYK, ALIAKSEI</v>
          </cell>
          <cell r="C1661">
            <v>377351</v>
          </cell>
          <cell r="D1661">
            <v>12485</v>
          </cell>
          <cell r="E1661" t="str">
            <v>377351</v>
          </cell>
          <cell r="F1661" t="str">
            <v>012485</v>
          </cell>
          <cell r="H1661" t="str">
            <v>DANILCHYK</v>
          </cell>
          <cell r="I1661" t="str">
            <v>ALIAKSEI</v>
          </cell>
        </row>
        <row r="1662">
          <cell r="A1662">
            <v>12528</v>
          </cell>
          <cell r="B1662" t="str">
            <v>SALDAÑA SAY, DANIEL ORLANDO</v>
          </cell>
          <cell r="C1662">
            <v>377249</v>
          </cell>
          <cell r="D1662">
            <v>12528</v>
          </cell>
          <cell r="E1662" t="str">
            <v>377249</v>
          </cell>
          <cell r="F1662" t="str">
            <v>007095</v>
          </cell>
          <cell r="H1662" t="str">
            <v>SALDAÑA SAY</v>
          </cell>
          <cell r="I1662" t="str">
            <v>DANIEL ORLANDO</v>
          </cell>
        </row>
        <row r="1663">
          <cell r="A1663">
            <v>12609</v>
          </cell>
          <cell r="B1663" t="str">
            <v>WIDIANTI, EZKI TRI REJEKI</v>
          </cell>
          <cell r="C1663">
            <v>377142</v>
          </cell>
          <cell r="D1663">
            <v>12609</v>
          </cell>
          <cell r="E1663" t="str">
            <v>377142</v>
          </cell>
          <cell r="F1663" t="str">
            <v>012609</v>
          </cell>
          <cell r="H1663" t="str">
            <v>WIDIANTI</v>
          </cell>
          <cell r="I1663" t="str">
            <v>EZKI TRI REJEKI</v>
          </cell>
        </row>
        <row r="1664">
          <cell r="A1664">
            <v>12631</v>
          </cell>
          <cell r="B1664" t="str">
            <v>NUGRAHANTI, NI NYOMAN AYU</v>
          </cell>
          <cell r="C1664">
            <v>376505</v>
          </cell>
          <cell r="D1664">
            <v>12631</v>
          </cell>
          <cell r="E1664" t="str">
            <v>376505</v>
          </cell>
          <cell r="F1664" t="str">
            <v>012631</v>
          </cell>
          <cell r="H1664" t="str">
            <v>NUGRAHANTI</v>
          </cell>
          <cell r="I1664" t="str">
            <v>NI NYOMAN AYU</v>
          </cell>
        </row>
        <row r="1665">
          <cell r="A1665">
            <v>12634</v>
          </cell>
          <cell r="B1665" t="str">
            <v>PAKPAHAN, JULIANTO F E</v>
          </cell>
          <cell r="C1665">
            <v>376472</v>
          </cell>
          <cell r="D1665">
            <v>12634</v>
          </cell>
          <cell r="E1665" t="str">
            <v>376472</v>
          </cell>
          <cell r="F1665" t="str">
            <v>012634</v>
          </cell>
          <cell r="H1665" t="str">
            <v>PAKPAHAN</v>
          </cell>
          <cell r="I1665" t="str">
            <v>JULIANTO F E</v>
          </cell>
        </row>
        <row r="1666">
          <cell r="A1666">
            <v>12663</v>
          </cell>
          <cell r="B1666" t="str">
            <v>DABOUBI, ADEL</v>
          </cell>
          <cell r="C1666">
            <v>377109</v>
          </cell>
          <cell r="D1666">
            <v>12663</v>
          </cell>
          <cell r="E1666" t="str">
            <v>377109</v>
          </cell>
          <cell r="F1666" t="str">
            <v>012663</v>
          </cell>
          <cell r="H1666" t="str">
            <v>DABOUBI</v>
          </cell>
          <cell r="I1666" t="str">
            <v>ADEL</v>
          </cell>
        </row>
        <row r="1667">
          <cell r="A1667">
            <v>12666</v>
          </cell>
          <cell r="B1667" t="str">
            <v>KEARIN, ELENA</v>
          </cell>
          <cell r="C1667">
            <v>376930</v>
          </cell>
          <cell r="D1667">
            <v>12666</v>
          </cell>
          <cell r="E1667" t="str">
            <v>376930</v>
          </cell>
          <cell r="F1667" t="str">
            <v>012666</v>
          </cell>
          <cell r="H1667" t="str">
            <v>KEARIN</v>
          </cell>
          <cell r="I1667" t="str">
            <v>ELENA</v>
          </cell>
        </row>
        <row r="1668">
          <cell r="A1668">
            <v>12683</v>
          </cell>
          <cell r="B1668" t="str">
            <v>IURAS, NATALIA</v>
          </cell>
          <cell r="C1668">
            <v>376889</v>
          </cell>
          <cell r="D1668">
            <v>12683</v>
          </cell>
          <cell r="E1668" t="str">
            <v>376889</v>
          </cell>
          <cell r="F1668" t="str">
            <v>012683</v>
          </cell>
          <cell r="H1668" t="str">
            <v>IURAS</v>
          </cell>
          <cell r="I1668" t="str">
            <v>NATALIA</v>
          </cell>
        </row>
        <row r="1669">
          <cell r="A1669">
            <v>12689</v>
          </cell>
          <cell r="B1669" t="str">
            <v>DIZON, EDITA</v>
          </cell>
          <cell r="C1669">
            <v>373594</v>
          </cell>
          <cell r="D1669">
            <v>12689</v>
          </cell>
          <cell r="E1669" t="str">
            <v>373594</v>
          </cell>
          <cell r="F1669" t="str">
            <v>012689</v>
          </cell>
          <cell r="H1669" t="str">
            <v>DIZON</v>
          </cell>
          <cell r="I1669" t="str">
            <v>EDITA</v>
          </cell>
        </row>
        <row r="1670">
          <cell r="A1670">
            <v>12691</v>
          </cell>
          <cell r="B1670" t="str">
            <v>MATEO, CLARISSA</v>
          </cell>
          <cell r="C1670">
            <v>373593</v>
          </cell>
          <cell r="D1670">
            <v>12691</v>
          </cell>
          <cell r="E1670" t="str">
            <v>373593</v>
          </cell>
          <cell r="F1670" t="str">
            <v>012691</v>
          </cell>
          <cell r="H1670" t="str">
            <v>MATEO</v>
          </cell>
          <cell r="I1670" t="str">
            <v>CLARISSA</v>
          </cell>
        </row>
        <row r="1671">
          <cell r="A1671">
            <v>12711</v>
          </cell>
          <cell r="B1671" t="str">
            <v>SENEVIRATNA, THUSHARA</v>
          </cell>
          <cell r="C1671">
            <v>376773</v>
          </cell>
          <cell r="D1671">
            <v>12711</v>
          </cell>
          <cell r="E1671" t="str">
            <v>376773</v>
          </cell>
          <cell r="F1671" t="str">
            <v>012711</v>
          </cell>
          <cell r="H1671" t="str">
            <v>SENEVIRATNA</v>
          </cell>
          <cell r="I1671" t="str">
            <v>THUSHARA</v>
          </cell>
        </row>
        <row r="1672">
          <cell r="A1672">
            <v>12724</v>
          </cell>
          <cell r="B1672" t="str">
            <v>JITTHAI, NIGOON</v>
          </cell>
          <cell r="C1672">
            <v>376688</v>
          </cell>
          <cell r="D1672">
            <v>12724</v>
          </cell>
          <cell r="E1672" t="str">
            <v>376688</v>
          </cell>
          <cell r="F1672" t="str">
            <v>012724</v>
          </cell>
          <cell r="H1672" t="str">
            <v>JITTHAI</v>
          </cell>
          <cell r="I1672" t="str">
            <v>NIGOON</v>
          </cell>
        </row>
        <row r="1673">
          <cell r="A1673">
            <v>12772</v>
          </cell>
          <cell r="B1673" t="str">
            <v>ZAIDI, SYED IMRAN ALI</v>
          </cell>
          <cell r="C1673">
            <v>376325</v>
          </cell>
          <cell r="D1673">
            <v>12772</v>
          </cell>
          <cell r="E1673" t="str">
            <v>376325</v>
          </cell>
          <cell r="F1673" t="str">
            <v>012772</v>
          </cell>
          <cell r="H1673" t="str">
            <v>ZAIDI</v>
          </cell>
          <cell r="I1673" t="str">
            <v>SYED IMRAN ALI</v>
          </cell>
        </row>
        <row r="1674">
          <cell r="A1674">
            <v>12798</v>
          </cell>
          <cell r="B1674" t="str">
            <v>DIAS, CLAUDIA</v>
          </cell>
          <cell r="C1674">
            <v>372685</v>
          </cell>
          <cell r="D1674">
            <v>12798</v>
          </cell>
          <cell r="E1674" t="str">
            <v>372685</v>
          </cell>
          <cell r="F1674" t="str">
            <v>012798</v>
          </cell>
          <cell r="H1674" t="str">
            <v>DIAS</v>
          </cell>
          <cell r="I1674" t="str">
            <v>CLAUDIA</v>
          </cell>
        </row>
        <row r="1675">
          <cell r="A1675">
            <v>12850</v>
          </cell>
          <cell r="B1675" t="str">
            <v>SAROL, JESUS</v>
          </cell>
          <cell r="C1675">
            <v>372809</v>
          </cell>
          <cell r="D1675">
            <v>12850</v>
          </cell>
          <cell r="E1675" t="str">
            <v>372809</v>
          </cell>
          <cell r="F1675" t="str">
            <v>012850</v>
          </cell>
          <cell r="H1675" t="str">
            <v>SAROL</v>
          </cell>
          <cell r="I1675" t="str">
            <v>JESUS</v>
          </cell>
        </row>
        <row r="1676">
          <cell r="A1676">
            <v>12856</v>
          </cell>
          <cell r="B1676" t="str">
            <v>WONG, GERALDINE</v>
          </cell>
          <cell r="C1676">
            <v>373064</v>
          </cell>
          <cell r="D1676">
            <v>12856</v>
          </cell>
          <cell r="E1676" t="str">
            <v>373064</v>
          </cell>
          <cell r="F1676" t="str">
            <v>012856</v>
          </cell>
          <cell r="H1676" t="str">
            <v>WONG</v>
          </cell>
          <cell r="I1676" t="str">
            <v>GERALDINE</v>
          </cell>
        </row>
        <row r="1677">
          <cell r="A1677">
            <v>12864</v>
          </cell>
          <cell r="B1677" t="str">
            <v>ITO, MICHIKO</v>
          </cell>
          <cell r="C1677">
            <v>373026</v>
          </cell>
          <cell r="D1677">
            <v>12864</v>
          </cell>
          <cell r="E1677" t="str">
            <v>373026</v>
          </cell>
          <cell r="F1677" t="str">
            <v>012864</v>
          </cell>
          <cell r="H1677" t="str">
            <v>ITO</v>
          </cell>
          <cell r="I1677" t="str">
            <v>MICHIKO</v>
          </cell>
        </row>
        <row r="1678">
          <cell r="A1678">
            <v>12930</v>
          </cell>
          <cell r="B1678" t="str">
            <v>ALI, AMZAD</v>
          </cell>
          <cell r="C1678">
            <v>376396</v>
          </cell>
          <cell r="D1678">
            <v>12930</v>
          </cell>
          <cell r="E1678" t="str">
            <v>376396</v>
          </cell>
          <cell r="F1678" t="str">
            <v>012930</v>
          </cell>
          <cell r="H1678" t="str">
            <v>ALI</v>
          </cell>
          <cell r="I1678" t="str">
            <v>AMZAD</v>
          </cell>
        </row>
        <row r="1679">
          <cell r="A1679">
            <v>13010</v>
          </cell>
          <cell r="B1679" t="str">
            <v>ASMELLASH, BRUK</v>
          </cell>
          <cell r="C1679">
            <v>376480</v>
          </cell>
          <cell r="D1679">
            <v>13010</v>
          </cell>
          <cell r="E1679" t="str">
            <v>376480</v>
          </cell>
          <cell r="F1679" t="str">
            <v>013010</v>
          </cell>
          <cell r="H1679" t="str">
            <v>ASMELLASH</v>
          </cell>
          <cell r="I1679" t="str">
            <v>BRUK</v>
          </cell>
        </row>
        <row r="1680">
          <cell r="A1680">
            <v>13023</v>
          </cell>
          <cell r="B1680" t="str">
            <v>CHINDEA, ALIN</v>
          </cell>
          <cell r="C1680">
            <v>377227</v>
          </cell>
          <cell r="D1680">
            <v>13023</v>
          </cell>
          <cell r="E1680" t="str">
            <v>377227</v>
          </cell>
          <cell r="F1680" t="str">
            <v>013023</v>
          </cell>
          <cell r="H1680" t="str">
            <v>CHINDEA</v>
          </cell>
          <cell r="I1680" t="str">
            <v>ALIN</v>
          </cell>
        </row>
        <row r="1681">
          <cell r="A1681">
            <v>13039</v>
          </cell>
          <cell r="B1681" t="str">
            <v>RANGKUTI, MELFA</v>
          </cell>
          <cell r="C1681">
            <v>377126</v>
          </cell>
          <cell r="D1681">
            <v>13039</v>
          </cell>
          <cell r="E1681" t="str">
            <v>377126</v>
          </cell>
          <cell r="F1681" t="str">
            <v>013039</v>
          </cell>
          <cell r="H1681" t="str">
            <v>RANGKUTI</v>
          </cell>
          <cell r="I1681" t="str">
            <v>MELFA</v>
          </cell>
        </row>
        <row r="1682">
          <cell r="A1682">
            <v>13050</v>
          </cell>
          <cell r="B1682" t="str">
            <v>KISIA, CHRISTINE WANZA</v>
          </cell>
          <cell r="C1682">
            <v>376336</v>
          </cell>
          <cell r="D1682">
            <v>13050</v>
          </cell>
          <cell r="E1682" t="str">
            <v>376336</v>
          </cell>
          <cell r="F1682" t="str">
            <v>013050</v>
          </cell>
          <cell r="H1682" t="str">
            <v>KISIA</v>
          </cell>
          <cell r="I1682" t="str">
            <v>CHRISTINE WANZA</v>
          </cell>
        </row>
        <row r="1683">
          <cell r="A1683">
            <v>13051</v>
          </cell>
          <cell r="B1683" t="str">
            <v>MUGOH, LEON</v>
          </cell>
          <cell r="C1683">
            <v>376946</v>
          </cell>
          <cell r="D1683">
            <v>13051</v>
          </cell>
          <cell r="E1683" t="str">
            <v>376946</v>
          </cell>
          <cell r="F1683" t="str">
            <v>013051</v>
          </cell>
          <cell r="H1683" t="str">
            <v>MUGOH</v>
          </cell>
          <cell r="I1683" t="str">
            <v>LEON</v>
          </cell>
        </row>
        <row r="1684">
          <cell r="A1684">
            <v>13052</v>
          </cell>
          <cell r="B1684" t="str">
            <v>WANGEWA, MARTIN</v>
          </cell>
          <cell r="C1684">
            <v>376945</v>
          </cell>
          <cell r="D1684">
            <v>13052</v>
          </cell>
          <cell r="E1684" t="str">
            <v>376945</v>
          </cell>
          <cell r="F1684" t="str">
            <v>013052</v>
          </cell>
          <cell r="H1684" t="str">
            <v>WANGEWA</v>
          </cell>
          <cell r="I1684" t="str">
            <v>MARTIN</v>
          </cell>
        </row>
        <row r="1685">
          <cell r="A1685">
            <v>13054</v>
          </cell>
          <cell r="B1685" t="str">
            <v>BIEZA, BAIBA</v>
          </cell>
          <cell r="C1685">
            <v>376926</v>
          </cell>
          <cell r="D1685">
            <v>13054</v>
          </cell>
          <cell r="E1685" t="str">
            <v>376926</v>
          </cell>
          <cell r="F1685" t="str">
            <v>013054</v>
          </cell>
          <cell r="H1685" t="str">
            <v>BIEZA</v>
          </cell>
          <cell r="I1685" t="str">
            <v>BAIBA</v>
          </cell>
        </row>
        <row r="1686">
          <cell r="A1686">
            <v>13088</v>
          </cell>
          <cell r="B1686" t="str">
            <v>LEE, ARTURO</v>
          </cell>
          <cell r="C1686">
            <v>376862</v>
          </cell>
          <cell r="D1686">
            <v>13088</v>
          </cell>
          <cell r="E1686" t="str">
            <v>376862</v>
          </cell>
          <cell r="F1686" t="str">
            <v>013088</v>
          </cell>
          <cell r="H1686" t="str">
            <v>LEE</v>
          </cell>
          <cell r="I1686" t="str">
            <v>ARTURO</v>
          </cell>
        </row>
        <row r="1687">
          <cell r="A1687">
            <v>13090</v>
          </cell>
          <cell r="B1687" t="str">
            <v>BORDA, EDITA</v>
          </cell>
          <cell r="C1687">
            <v>373598</v>
          </cell>
          <cell r="D1687">
            <v>13090</v>
          </cell>
          <cell r="E1687" t="str">
            <v>373598</v>
          </cell>
          <cell r="F1687" t="str">
            <v>013090</v>
          </cell>
          <cell r="H1687" t="str">
            <v>BORDA</v>
          </cell>
          <cell r="I1687" t="str">
            <v>EDITA</v>
          </cell>
        </row>
        <row r="1688">
          <cell r="A1688">
            <v>13093</v>
          </cell>
          <cell r="B1688" t="str">
            <v>PANADO, CYNTHIA</v>
          </cell>
          <cell r="C1688">
            <v>373597</v>
          </cell>
          <cell r="D1688">
            <v>13093</v>
          </cell>
          <cell r="E1688" t="str">
            <v>373597</v>
          </cell>
          <cell r="F1688" t="str">
            <v>013093</v>
          </cell>
          <cell r="H1688" t="str">
            <v>PANADO</v>
          </cell>
          <cell r="I1688" t="str">
            <v>CYNTHIA</v>
          </cell>
        </row>
        <row r="1689">
          <cell r="A1689">
            <v>13094</v>
          </cell>
          <cell r="B1689" t="str">
            <v>PANTASTICO, MARIA ELISA</v>
          </cell>
          <cell r="C1689">
            <v>373616</v>
          </cell>
          <cell r="D1689">
            <v>13094</v>
          </cell>
          <cell r="E1689" t="str">
            <v>373616</v>
          </cell>
          <cell r="F1689" t="str">
            <v>013094</v>
          </cell>
          <cell r="H1689" t="str">
            <v>PANTASTICO</v>
          </cell>
          <cell r="I1689" t="str">
            <v>MARIA ELISA</v>
          </cell>
        </row>
        <row r="1690">
          <cell r="A1690">
            <v>13184</v>
          </cell>
          <cell r="B1690" t="str">
            <v>MANFAAT, REINY YOANITA</v>
          </cell>
          <cell r="C1690">
            <v>376321</v>
          </cell>
          <cell r="D1690">
            <v>13184</v>
          </cell>
          <cell r="E1690" t="str">
            <v>376321</v>
          </cell>
          <cell r="F1690" t="str">
            <v>013184</v>
          </cell>
          <cell r="H1690" t="str">
            <v>MANFAAT</v>
          </cell>
          <cell r="I1690" t="str">
            <v>REINY YOANITA</v>
          </cell>
        </row>
        <row r="1691">
          <cell r="A1691">
            <v>13234</v>
          </cell>
          <cell r="B1691" t="str">
            <v>KHUDA, A K M FAZLA</v>
          </cell>
          <cell r="C1691">
            <v>376395</v>
          </cell>
          <cell r="D1691">
            <v>13234</v>
          </cell>
          <cell r="E1691" t="str">
            <v>376395</v>
          </cell>
          <cell r="F1691" t="str">
            <v>013234</v>
          </cell>
          <cell r="H1691" t="str">
            <v>KHUDA</v>
          </cell>
          <cell r="I1691" t="str">
            <v>A K M FAZLA</v>
          </cell>
        </row>
        <row r="1692">
          <cell r="A1692">
            <v>13296</v>
          </cell>
          <cell r="B1692" t="str">
            <v>ZULFIAR, EDY</v>
          </cell>
          <cell r="C1692">
            <v>376469</v>
          </cell>
          <cell r="D1692">
            <v>13296</v>
          </cell>
          <cell r="E1692" t="str">
            <v>376469</v>
          </cell>
          <cell r="F1692" t="str">
            <v>013296</v>
          </cell>
          <cell r="H1692" t="str">
            <v>ZULFIAR</v>
          </cell>
          <cell r="I1692" t="str">
            <v>EDY</v>
          </cell>
        </row>
        <row r="1693">
          <cell r="A1693">
            <v>13305</v>
          </cell>
          <cell r="B1693" t="str">
            <v>HAYKAL, MUHAMMAD</v>
          </cell>
          <cell r="C1693">
            <v>376470</v>
          </cell>
          <cell r="D1693">
            <v>13305</v>
          </cell>
          <cell r="E1693" t="str">
            <v>376470</v>
          </cell>
          <cell r="F1693" t="str">
            <v>013305</v>
          </cell>
          <cell r="H1693" t="str">
            <v>HAYKAL</v>
          </cell>
          <cell r="I1693" t="str">
            <v>MUHAMMAD</v>
          </cell>
        </row>
        <row r="1694">
          <cell r="A1694">
            <v>13318</v>
          </cell>
          <cell r="B1694" t="str">
            <v xml:space="preserve">WALIA, </v>
          </cell>
          <cell r="C1694">
            <v>376471</v>
          </cell>
          <cell r="D1694">
            <v>13318</v>
          </cell>
          <cell r="E1694" t="str">
            <v>376471</v>
          </cell>
          <cell r="F1694" t="str">
            <v>013318</v>
          </cell>
          <cell r="H1694" t="str">
            <v>WALIA</v>
          </cell>
        </row>
        <row r="1695">
          <cell r="A1695">
            <v>13321</v>
          </cell>
          <cell r="B1695" t="str">
            <v xml:space="preserve">YUNANDAR, </v>
          </cell>
          <cell r="C1695">
            <v>376320</v>
          </cell>
          <cell r="D1695">
            <v>13321</v>
          </cell>
          <cell r="E1695" t="str">
            <v>376320</v>
          </cell>
          <cell r="F1695" t="str">
            <v>013321</v>
          </cell>
          <cell r="H1695" t="str">
            <v>YUNANDAR</v>
          </cell>
        </row>
        <row r="1696">
          <cell r="A1696">
            <v>13322</v>
          </cell>
          <cell r="B1696" t="str">
            <v>HAGHIGHI, SARVENAZ</v>
          </cell>
          <cell r="C1696">
            <v>377105</v>
          </cell>
          <cell r="D1696">
            <v>13322</v>
          </cell>
          <cell r="E1696" t="str">
            <v>377105</v>
          </cell>
          <cell r="F1696" t="str">
            <v>013322</v>
          </cell>
          <cell r="H1696" t="str">
            <v>HAGHIGHI</v>
          </cell>
          <cell r="I1696" t="str">
            <v>SARVENAZ</v>
          </cell>
        </row>
        <row r="1697">
          <cell r="A1697">
            <v>13339</v>
          </cell>
          <cell r="B1697" t="str">
            <v>ABDON, FEDILITA</v>
          </cell>
          <cell r="C1697">
            <v>373601</v>
          </cell>
          <cell r="D1697">
            <v>13339</v>
          </cell>
          <cell r="E1697" t="str">
            <v>373601</v>
          </cell>
          <cell r="F1697" t="str">
            <v>013339</v>
          </cell>
          <cell r="H1697" t="str">
            <v>ABDON</v>
          </cell>
          <cell r="I1697" t="str">
            <v>FEDILITA</v>
          </cell>
        </row>
        <row r="1698">
          <cell r="A1698">
            <v>13341</v>
          </cell>
          <cell r="B1698" t="str">
            <v>JARAMILLO, NOBYROSE</v>
          </cell>
          <cell r="C1698">
            <v>373600</v>
          </cell>
          <cell r="D1698">
            <v>13341</v>
          </cell>
          <cell r="E1698" t="str">
            <v>373600</v>
          </cell>
          <cell r="F1698" t="str">
            <v>013341</v>
          </cell>
          <cell r="H1698" t="str">
            <v>JARAMILLO</v>
          </cell>
          <cell r="I1698" t="str">
            <v>NOBYROSE</v>
          </cell>
        </row>
        <row r="1699">
          <cell r="A1699">
            <v>13342</v>
          </cell>
          <cell r="B1699" t="str">
            <v>LICUP, NERISSA</v>
          </cell>
          <cell r="C1699">
            <v>373602</v>
          </cell>
          <cell r="D1699">
            <v>13342</v>
          </cell>
          <cell r="E1699" t="str">
            <v>373602</v>
          </cell>
          <cell r="F1699" t="str">
            <v>013342</v>
          </cell>
          <cell r="H1699" t="str">
            <v>LICUP</v>
          </cell>
          <cell r="I1699" t="str">
            <v>NERISSA</v>
          </cell>
        </row>
        <row r="1700">
          <cell r="A1700">
            <v>13343</v>
          </cell>
          <cell r="B1700" t="str">
            <v>QUEYQUEP, MELISSA</v>
          </cell>
          <cell r="C1700">
            <v>373599</v>
          </cell>
          <cell r="D1700">
            <v>13343</v>
          </cell>
          <cell r="E1700" t="str">
            <v>373599</v>
          </cell>
          <cell r="F1700" t="str">
            <v>013343</v>
          </cell>
          <cell r="H1700" t="str">
            <v>QUEYQUEP</v>
          </cell>
          <cell r="I1700" t="str">
            <v>MELISSA</v>
          </cell>
        </row>
        <row r="1701">
          <cell r="A1701">
            <v>13352</v>
          </cell>
          <cell r="B1701" t="str">
            <v>GABOUTLOELOE, MOTLOGELWA DABEA</v>
          </cell>
          <cell r="C1701">
            <v>376553</v>
          </cell>
          <cell r="D1701">
            <v>13352</v>
          </cell>
          <cell r="E1701" t="str">
            <v>376553</v>
          </cell>
          <cell r="F1701" t="str">
            <v>013352</v>
          </cell>
          <cell r="H1701" t="str">
            <v>GABOUTLOELOE</v>
          </cell>
          <cell r="I1701" t="str">
            <v>MOTLOGELWA DABEA</v>
          </cell>
        </row>
        <row r="1702">
          <cell r="A1702">
            <v>13357</v>
          </cell>
          <cell r="B1702" t="str">
            <v>RAJABOV, RUKHSHED</v>
          </cell>
          <cell r="C1702">
            <v>376663</v>
          </cell>
          <cell r="D1702">
            <v>13357</v>
          </cell>
          <cell r="E1702" t="str">
            <v>376663</v>
          </cell>
          <cell r="F1702" t="str">
            <v>013357</v>
          </cell>
          <cell r="H1702" t="str">
            <v>RAJABOV</v>
          </cell>
          <cell r="I1702" t="str">
            <v>RUKHSHED</v>
          </cell>
        </row>
        <row r="1703">
          <cell r="A1703">
            <v>13360</v>
          </cell>
          <cell r="B1703" t="str">
            <v>KULARB, TIDARAT</v>
          </cell>
          <cell r="C1703">
            <v>376685</v>
          </cell>
          <cell r="D1703">
            <v>13360</v>
          </cell>
          <cell r="E1703" t="str">
            <v>376685</v>
          </cell>
          <cell r="F1703" t="str">
            <v>013360</v>
          </cell>
          <cell r="H1703" t="str">
            <v>KULARB</v>
          </cell>
          <cell r="I1703" t="str">
            <v>TIDARAT</v>
          </cell>
        </row>
        <row r="1704">
          <cell r="A1704">
            <v>13396</v>
          </cell>
          <cell r="B1704" t="str">
            <v>NATALI, CLAUDIA</v>
          </cell>
          <cell r="C1704">
            <v>373045</v>
          </cell>
          <cell r="D1704">
            <v>13396</v>
          </cell>
          <cell r="E1704" t="str">
            <v>373045</v>
          </cell>
          <cell r="F1704" t="str">
            <v>013396</v>
          </cell>
          <cell r="H1704" t="str">
            <v>NATALI</v>
          </cell>
          <cell r="I1704" t="str">
            <v>CLAUDIA</v>
          </cell>
        </row>
        <row r="1705">
          <cell r="A1705">
            <v>13408</v>
          </cell>
          <cell r="B1705" t="str">
            <v>HAMENOO, EMMA</v>
          </cell>
          <cell r="C1705">
            <v>377301</v>
          </cell>
          <cell r="D1705">
            <v>13408</v>
          </cell>
          <cell r="E1705" t="str">
            <v>377301</v>
          </cell>
          <cell r="F1705" t="str">
            <v>013408</v>
          </cell>
          <cell r="H1705" t="str">
            <v>HAMENOO</v>
          </cell>
          <cell r="I1705" t="str">
            <v>EMMA</v>
          </cell>
        </row>
        <row r="1706">
          <cell r="A1706">
            <v>13422</v>
          </cell>
          <cell r="B1706" t="str">
            <v>NOCHEZ MCNUTT, RAMIRO HUMBERTO</v>
          </cell>
          <cell r="C1706">
            <v>377258</v>
          </cell>
          <cell r="D1706">
            <v>13422</v>
          </cell>
          <cell r="E1706" t="str">
            <v>377258</v>
          </cell>
          <cell r="F1706" t="str">
            <v>013422</v>
          </cell>
          <cell r="H1706" t="str">
            <v>NOCHEZ MCNUTT</v>
          </cell>
          <cell r="I1706" t="str">
            <v>RAMIRO HUMBERTO</v>
          </cell>
        </row>
        <row r="1707">
          <cell r="A1707">
            <v>13496</v>
          </cell>
          <cell r="B1707" t="str">
            <v>CHOWDHURY, NAJIBUL HYDER</v>
          </cell>
          <cell r="C1707">
            <v>376420</v>
          </cell>
          <cell r="D1707">
            <v>13496</v>
          </cell>
          <cell r="E1707" t="str">
            <v>376420</v>
          </cell>
          <cell r="F1707" t="str">
            <v>013496</v>
          </cell>
          <cell r="H1707" t="str">
            <v>CHOWDHURY</v>
          </cell>
          <cell r="I1707" t="str">
            <v>NAJIBUL HYDER</v>
          </cell>
        </row>
        <row r="1708">
          <cell r="A1708">
            <v>13500</v>
          </cell>
          <cell r="B1708" t="str">
            <v>ZMACHYNSKAYA, TAISIYA</v>
          </cell>
          <cell r="C1708">
            <v>377350</v>
          </cell>
          <cell r="D1708">
            <v>13500</v>
          </cell>
          <cell r="E1708" t="str">
            <v>377350</v>
          </cell>
          <cell r="F1708" t="str">
            <v>013500</v>
          </cell>
          <cell r="H1708" t="str">
            <v>ZMACHYNSKAYA</v>
          </cell>
          <cell r="I1708" t="str">
            <v>TAISIYA</v>
          </cell>
        </row>
        <row r="1709">
          <cell r="A1709">
            <v>13617</v>
          </cell>
          <cell r="B1709" t="str">
            <v>BARALIUC, IRINA</v>
          </cell>
          <cell r="C1709">
            <v>376888</v>
          </cell>
          <cell r="D1709">
            <v>13617</v>
          </cell>
          <cell r="E1709" t="str">
            <v>376888</v>
          </cell>
          <cell r="F1709" t="str">
            <v>013617</v>
          </cell>
          <cell r="H1709" t="str">
            <v>BARALIUC</v>
          </cell>
          <cell r="I1709" t="str">
            <v>IRINA</v>
          </cell>
        </row>
        <row r="1710">
          <cell r="A1710">
            <v>13621</v>
          </cell>
          <cell r="B1710" t="str">
            <v>ASANZA, MARTIN JOSEPH</v>
          </cell>
          <cell r="C1710">
            <v>373604</v>
          </cell>
          <cell r="D1710">
            <v>13621</v>
          </cell>
          <cell r="E1710" t="str">
            <v>373604</v>
          </cell>
          <cell r="F1710" t="str">
            <v>013621</v>
          </cell>
          <cell r="H1710" t="str">
            <v>ASANZA</v>
          </cell>
          <cell r="I1710" t="str">
            <v>MARTIN JOSEPH</v>
          </cell>
        </row>
        <row r="1711">
          <cell r="A1711">
            <v>13627</v>
          </cell>
          <cell r="B1711" t="str">
            <v>REYES, MA. LAMIFE</v>
          </cell>
          <cell r="C1711">
            <v>373605</v>
          </cell>
          <cell r="D1711">
            <v>13627</v>
          </cell>
          <cell r="E1711" t="str">
            <v>373605</v>
          </cell>
          <cell r="F1711" t="str">
            <v>013627</v>
          </cell>
          <cell r="H1711" t="str">
            <v>REYES</v>
          </cell>
          <cell r="I1711" t="str">
            <v>MA. LAMIFE</v>
          </cell>
        </row>
        <row r="1712">
          <cell r="A1712">
            <v>13628</v>
          </cell>
          <cell r="B1712" t="str">
            <v>DOBRZYNSKA, HANNA</v>
          </cell>
          <cell r="C1712">
            <v>376302</v>
          </cell>
          <cell r="D1712">
            <v>13628</v>
          </cell>
          <cell r="E1712" t="str">
            <v>376302</v>
          </cell>
          <cell r="F1712" t="str">
            <v>013628</v>
          </cell>
          <cell r="H1712" t="str">
            <v>DOBRZYNSKA</v>
          </cell>
          <cell r="I1712" t="str">
            <v>HANNA</v>
          </cell>
        </row>
        <row r="1713">
          <cell r="A1713">
            <v>13630</v>
          </cell>
          <cell r="B1713" t="str">
            <v>WOJCIECHOWSKA, ANNA</v>
          </cell>
          <cell r="C1713">
            <v>376303</v>
          </cell>
          <cell r="D1713">
            <v>13630</v>
          </cell>
          <cell r="E1713" t="str">
            <v>376303</v>
          </cell>
          <cell r="F1713" t="str">
            <v>013630</v>
          </cell>
          <cell r="H1713" t="str">
            <v>WOJCIECHOWSKA</v>
          </cell>
          <cell r="I1713" t="str">
            <v>ANNA</v>
          </cell>
        </row>
        <row r="1714">
          <cell r="A1714">
            <v>13652</v>
          </cell>
          <cell r="B1714" t="str">
            <v>ACKLE, EDMUND</v>
          </cell>
          <cell r="C1714">
            <v>376766</v>
          </cell>
          <cell r="D1714">
            <v>13652</v>
          </cell>
          <cell r="E1714" t="str">
            <v>376766</v>
          </cell>
          <cell r="F1714" t="str">
            <v>013652</v>
          </cell>
          <cell r="H1714" t="str">
            <v>ACKLE</v>
          </cell>
          <cell r="I1714" t="str">
            <v>EDMUND</v>
          </cell>
        </row>
        <row r="1715">
          <cell r="A1715">
            <v>13683</v>
          </cell>
          <cell r="B1715" t="str">
            <v>KHAN, TARIQ</v>
          </cell>
          <cell r="C1715">
            <v>376866</v>
          </cell>
          <cell r="D1715">
            <v>13683</v>
          </cell>
          <cell r="E1715" t="str">
            <v>376866</v>
          </cell>
          <cell r="F1715" t="str">
            <v>013683</v>
          </cell>
          <cell r="H1715" t="str">
            <v>KHAN</v>
          </cell>
          <cell r="I1715" t="str">
            <v>TARIQ</v>
          </cell>
        </row>
        <row r="1716">
          <cell r="A1716">
            <v>13684</v>
          </cell>
          <cell r="B1716" t="str">
            <v>ZAMAN, BADRI</v>
          </cell>
          <cell r="C1716">
            <v>376867</v>
          </cell>
          <cell r="D1716">
            <v>13684</v>
          </cell>
          <cell r="E1716" t="str">
            <v>376867</v>
          </cell>
          <cell r="F1716" t="str">
            <v>013684</v>
          </cell>
          <cell r="H1716" t="str">
            <v>ZAMAN</v>
          </cell>
          <cell r="I1716" t="str">
            <v>BADRI</v>
          </cell>
        </row>
        <row r="1717">
          <cell r="A1717">
            <v>13708</v>
          </cell>
          <cell r="B1717" t="str">
            <v>MANTSCH, STEFAN</v>
          </cell>
          <cell r="C1717">
            <v>377261</v>
          </cell>
          <cell r="D1717">
            <v>13708</v>
          </cell>
          <cell r="E1717" t="str">
            <v>377261</v>
          </cell>
          <cell r="F1717" t="str">
            <v>013708</v>
          </cell>
          <cell r="H1717" t="str">
            <v>MANTSCH</v>
          </cell>
          <cell r="I1717" t="str">
            <v>STEFAN</v>
          </cell>
        </row>
        <row r="1718">
          <cell r="A1718">
            <v>13714</v>
          </cell>
          <cell r="B1718" t="str">
            <v>ZAIDI, ZEHRA</v>
          </cell>
          <cell r="C1718">
            <v>376864</v>
          </cell>
          <cell r="D1718">
            <v>13714</v>
          </cell>
          <cell r="E1718" t="str">
            <v>376864</v>
          </cell>
          <cell r="F1718" t="str">
            <v>013714</v>
          </cell>
          <cell r="H1718" t="str">
            <v>ZAIDI</v>
          </cell>
          <cell r="I1718" t="str">
            <v>ZEHRA</v>
          </cell>
        </row>
        <row r="1719">
          <cell r="A1719">
            <v>13716</v>
          </cell>
          <cell r="B1719" t="str">
            <v>FLORENCIA V, DEVIYANA</v>
          </cell>
          <cell r="C1719">
            <v>376466</v>
          </cell>
          <cell r="D1719">
            <v>13716</v>
          </cell>
          <cell r="E1719" t="str">
            <v>376466</v>
          </cell>
          <cell r="F1719" t="str">
            <v>013716</v>
          </cell>
          <cell r="H1719" t="str">
            <v>FLORENCIA V</v>
          </cell>
          <cell r="I1719" t="str">
            <v>DEVIYANA</v>
          </cell>
        </row>
        <row r="1720">
          <cell r="A1720">
            <v>13732</v>
          </cell>
          <cell r="B1720" t="str">
            <v>KHAN, MOHAMMED ISMAIL</v>
          </cell>
          <cell r="C1720">
            <v>372711</v>
          </cell>
          <cell r="D1720">
            <v>13732</v>
          </cell>
          <cell r="E1720" t="str">
            <v>372711</v>
          </cell>
          <cell r="F1720" t="str">
            <v>013732</v>
          </cell>
          <cell r="H1720" t="str">
            <v>KHAN</v>
          </cell>
          <cell r="I1720" t="str">
            <v>MOHAMMED ISMAIL</v>
          </cell>
        </row>
        <row r="1721">
          <cell r="A1721">
            <v>13764</v>
          </cell>
          <cell r="B1721" t="str">
            <v>MEKONNEN, HIWOTE</v>
          </cell>
          <cell r="C1721">
            <v>377349</v>
          </cell>
          <cell r="D1721">
            <v>13764</v>
          </cell>
          <cell r="E1721" t="str">
            <v>377349</v>
          </cell>
          <cell r="F1721" t="str">
            <v>013764</v>
          </cell>
          <cell r="H1721" t="str">
            <v>MEKONNEN</v>
          </cell>
          <cell r="I1721" t="str">
            <v>HIWOTE</v>
          </cell>
        </row>
        <row r="1722">
          <cell r="A1722">
            <v>13779</v>
          </cell>
          <cell r="B1722" t="str">
            <v>MASIH, YOUSAF</v>
          </cell>
          <cell r="C1722">
            <v>376328</v>
          </cell>
          <cell r="D1722">
            <v>13779</v>
          </cell>
          <cell r="E1722" t="str">
            <v>376328</v>
          </cell>
          <cell r="F1722" t="str">
            <v>013779</v>
          </cell>
          <cell r="H1722" t="str">
            <v>MASIH</v>
          </cell>
          <cell r="I1722" t="str">
            <v>YOUSAF</v>
          </cell>
        </row>
        <row r="1723">
          <cell r="A1723">
            <v>13817</v>
          </cell>
          <cell r="B1723" t="str">
            <v>UNSAY, FRITZ</v>
          </cell>
          <cell r="C1723">
            <v>373606</v>
          </cell>
          <cell r="D1723">
            <v>13817</v>
          </cell>
          <cell r="E1723" t="str">
            <v>373606</v>
          </cell>
          <cell r="F1723" t="str">
            <v>013817</v>
          </cell>
          <cell r="H1723" t="str">
            <v>UNSAY</v>
          </cell>
          <cell r="I1723" t="str">
            <v>FRITZ</v>
          </cell>
        </row>
        <row r="1724">
          <cell r="A1724">
            <v>13833</v>
          </cell>
          <cell r="B1724" t="str">
            <v>IKONOMI-CARAOSHI, LULJETA</v>
          </cell>
          <cell r="C1724">
            <v>376448</v>
          </cell>
          <cell r="D1724">
            <v>13833</v>
          </cell>
          <cell r="E1724" t="str">
            <v>376448</v>
          </cell>
          <cell r="F1724" t="str">
            <v>013833</v>
          </cell>
          <cell r="H1724" t="str">
            <v>IKONOMI-CARAOSHI</v>
          </cell>
          <cell r="I1724" t="str">
            <v>LULJETA</v>
          </cell>
        </row>
        <row r="1725">
          <cell r="A1725">
            <v>13883</v>
          </cell>
          <cell r="B1725" t="str">
            <v>DEMSIS, LIYUNET</v>
          </cell>
          <cell r="C1725">
            <v>377346</v>
          </cell>
          <cell r="D1725">
            <v>13883</v>
          </cell>
          <cell r="E1725" t="str">
            <v>377346</v>
          </cell>
          <cell r="F1725" t="str">
            <v>013883</v>
          </cell>
          <cell r="H1725" t="str">
            <v>DEMSIS</v>
          </cell>
          <cell r="I1725" t="str">
            <v>LIYUNET</v>
          </cell>
        </row>
        <row r="1726">
          <cell r="A1726">
            <v>13889</v>
          </cell>
          <cell r="B1726" t="str">
            <v>LEHEL, BALAZS</v>
          </cell>
          <cell r="C1726">
            <v>377228</v>
          </cell>
          <cell r="D1726">
            <v>13889</v>
          </cell>
          <cell r="E1726" t="str">
            <v>377228</v>
          </cell>
          <cell r="F1726" t="str">
            <v>013889</v>
          </cell>
          <cell r="H1726" t="str">
            <v>LEHEL</v>
          </cell>
          <cell r="I1726" t="str">
            <v>BALAZS</v>
          </cell>
        </row>
        <row r="1727">
          <cell r="A1727">
            <v>13916</v>
          </cell>
          <cell r="B1727" t="str">
            <v>AQMAL, NUR</v>
          </cell>
          <cell r="C1727">
            <v>376467</v>
          </cell>
          <cell r="D1727">
            <v>13916</v>
          </cell>
          <cell r="E1727" t="str">
            <v>376467</v>
          </cell>
          <cell r="F1727" t="str">
            <v>013916</v>
          </cell>
          <cell r="H1727" t="str">
            <v>AQMAL</v>
          </cell>
          <cell r="I1727" t="str">
            <v>NUR</v>
          </cell>
        </row>
        <row r="1728">
          <cell r="A1728">
            <v>13959</v>
          </cell>
          <cell r="B1728" t="str">
            <v>GUERRERO, JENNY MARIE</v>
          </cell>
          <cell r="C1728">
            <v>373607</v>
          </cell>
          <cell r="D1728">
            <v>13959</v>
          </cell>
          <cell r="E1728" t="str">
            <v>373607</v>
          </cell>
          <cell r="F1728" t="str">
            <v>013959</v>
          </cell>
          <cell r="H1728" t="str">
            <v>GUERRERO</v>
          </cell>
          <cell r="I1728" t="str">
            <v>JENNY MARIE</v>
          </cell>
        </row>
        <row r="1729">
          <cell r="A1729">
            <v>14019</v>
          </cell>
          <cell r="B1729" t="str">
            <v>NAVJUVANOV, ZOHIR</v>
          </cell>
          <cell r="C1729">
            <v>376676</v>
          </cell>
          <cell r="D1729">
            <v>14019</v>
          </cell>
          <cell r="E1729" t="str">
            <v>376676</v>
          </cell>
          <cell r="F1729" t="str">
            <v>014019</v>
          </cell>
          <cell r="H1729" t="str">
            <v>NAVJUVANOV</v>
          </cell>
          <cell r="I1729" t="str">
            <v>ZOHIR</v>
          </cell>
        </row>
        <row r="1730">
          <cell r="A1730">
            <v>14045</v>
          </cell>
          <cell r="B1730" t="str">
            <v>ALISDA, SAIFUL</v>
          </cell>
          <cell r="C1730">
            <v>376465</v>
          </cell>
          <cell r="D1730">
            <v>14045</v>
          </cell>
          <cell r="E1730" t="str">
            <v>376465</v>
          </cell>
          <cell r="F1730" t="str">
            <v>014045</v>
          </cell>
          <cell r="H1730" t="str">
            <v>ALISDA</v>
          </cell>
          <cell r="I1730" t="str">
            <v>SAIFUL</v>
          </cell>
        </row>
        <row r="1731">
          <cell r="A1731">
            <v>14054</v>
          </cell>
          <cell r="B1731" t="str">
            <v>PRUTSCH, FRANZ</v>
          </cell>
          <cell r="C1731">
            <v>372769</v>
          </cell>
          <cell r="D1731">
            <v>14054</v>
          </cell>
          <cell r="E1731" t="str">
            <v>372769</v>
          </cell>
          <cell r="F1731" t="str">
            <v>014054</v>
          </cell>
          <cell r="H1731" t="str">
            <v>PRUTSCH</v>
          </cell>
          <cell r="I1731" t="str">
            <v>FRANZ</v>
          </cell>
        </row>
        <row r="1732">
          <cell r="A1732">
            <v>14056</v>
          </cell>
          <cell r="B1732" t="str">
            <v>TABULDAN, MICHELLE</v>
          </cell>
          <cell r="C1732">
            <v>373609</v>
          </cell>
          <cell r="D1732">
            <v>14056</v>
          </cell>
          <cell r="E1732" t="str">
            <v>373609</v>
          </cell>
          <cell r="F1732" t="str">
            <v>014056</v>
          </cell>
          <cell r="H1732" t="str">
            <v>TABULDAN</v>
          </cell>
          <cell r="I1732" t="str">
            <v>MICHELLE</v>
          </cell>
        </row>
        <row r="1733">
          <cell r="A1733">
            <v>14058</v>
          </cell>
          <cell r="B1733" t="str">
            <v>VALERA, MARIA IRIS</v>
          </cell>
          <cell r="C1733">
            <v>373082</v>
          </cell>
          <cell r="D1733">
            <v>14058</v>
          </cell>
          <cell r="E1733" t="str">
            <v>373082</v>
          </cell>
          <cell r="F1733" t="str">
            <v>014058</v>
          </cell>
          <cell r="H1733" t="str">
            <v>VALERA</v>
          </cell>
          <cell r="I1733" t="str">
            <v>MARIA IRIS</v>
          </cell>
        </row>
        <row r="1734">
          <cell r="A1734">
            <v>14107</v>
          </cell>
          <cell r="B1734" t="str">
            <v>MAHMOUDI, MAHNAZ</v>
          </cell>
          <cell r="C1734">
            <v>377117</v>
          </cell>
          <cell r="D1734">
            <v>14107</v>
          </cell>
          <cell r="E1734" t="str">
            <v>377117</v>
          </cell>
          <cell r="F1734" t="str">
            <v>014107</v>
          </cell>
          <cell r="H1734" t="str">
            <v>MAHMOUDI</v>
          </cell>
          <cell r="I1734" t="str">
            <v>MAHNAZ</v>
          </cell>
        </row>
        <row r="1735">
          <cell r="A1735">
            <v>14269</v>
          </cell>
          <cell r="B1735" t="str">
            <v>ASANTE-QUASHIE, ABENA</v>
          </cell>
          <cell r="C1735">
            <v>377275</v>
          </cell>
          <cell r="D1735">
            <v>14269</v>
          </cell>
          <cell r="E1735" t="str">
            <v>377275</v>
          </cell>
          <cell r="F1735" t="str">
            <v>014269</v>
          </cell>
          <cell r="H1735" t="str">
            <v>ASANTE-QUASHIE</v>
          </cell>
          <cell r="I1735" t="str">
            <v>ABENA</v>
          </cell>
        </row>
        <row r="1736">
          <cell r="A1736">
            <v>14270</v>
          </cell>
          <cell r="B1736" t="str">
            <v>SAM, DANIEL</v>
          </cell>
          <cell r="C1736">
            <v>377273</v>
          </cell>
          <cell r="D1736">
            <v>14270</v>
          </cell>
          <cell r="E1736" t="str">
            <v>377273</v>
          </cell>
          <cell r="F1736" t="str">
            <v>014270</v>
          </cell>
          <cell r="H1736" t="str">
            <v>SAM</v>
          </cell>
          <cell r="I1736" t="str">
            <v>DANIEL</v>
          </cell>
        </row>
        <row r="1737">
          <cell r="A1737">
            <v>14288</v>
          </cell>
          <cell r="B1737" t="str">
            <v>ALHAMAWI, KHULOOD</v>
          </cell>
          <cell r="C1737">
            <v>377108</v>
          </cell>
          <cell r="D1737">
            <v>14288</v>
          </cell>
          <cell r="E1737" t="str">
            <v>377108</v>
          </cell>
          <cell r="F1737" t="str">
            <v>014288</v>
          </cell>
          <cell r="H1737" t="str">
            <v>ALHAMAWI</v>
          </cell>
          <cell r="I1737" t="str">
            <v>KHULOOD</v>
          </cell>
        </row>
        <row r="1738">
          <cell r="A1738">
            <v>14409</v>
          </cell>
          <cell r="B1738" t="str">
            <v>HATCHER ROBERTS, JANET</v>
          </cell>
          <cell r="C1738">
            <v>373055</v>
          </cell>
          <cell r="D1738">
            <v>14409</v>
          </cell>
          <cell r="E1738" t="str">
            <v>373055</v>
          </cell>
          <cell r="F1738" t="str">
            <v>014409</v>
          </cell>
          <cell r="H1738" t="str">
            <v>HATCHER ROBERTS</v>
          </cell>
          <cell r="I1738" t="str">
            <v>JANET</v>
          </cell>
        </row>
        <row r="1739">
          <cell r="A1739">
            <v>14419</v>
          </cell>
          <cell r="B1739" t="str">
            <v>PASHA, TAUHID</v>
          </cell>
          <cell r="C1739">
            <v>372871</v>
          </cell>
          <cell r="D1739">
            <v>14419</v>
          </cell>
          <cell r="E1739" t="str">
            <v>372871</v>
          </cell>
          <cell r="F1739" t="str">
            <v>014419</v>
          </cell>
          <cell r="H1739" t="str">
            <v>PASHA</v>
          </cell>
          <cell r="I1739" t="str">
            <v>TAUHID</v>
          </cell>
        </row>
        <row r="1740">
          <cell r="A1740">
            <v>14420</v>
          </cell>
          <cell r="B1740" t="str">
            <v>VELASCO, MARLON</v>
          </cell>
          <cell r="C1740">
            <v>373611</v>
          </cell>
          <cell r="D1740">
            <v>14420</v>
          </cell>
          <cell r="E1740" t="str">
            <v>373611</v>
          </cell>
          <cell r="F1740" t="str">
            <v>014420</v>
          </cell>
          <cell r="H1740" t="str">
            <v>VELASCO</v>
          </cell>
          <cell r="I1740" t="str">
            <v>MARLON</v>
          </cell>
        </row>
        <row r="1741">
          <cell r="A1741">
            <v>14421</v>
          </cell>
          <cell r="B1741" t="str">
            <v>DOMINGO, MARIA WILHELMINA</v>
          </cell>
          <cell r="C1741">
            <v>373612</v>
          </cell>
          <cell r="D1741">
            <v>14421</v>
          </cell>
          <cell r="E1741" t="str">
            <v>373612</v>
          </cell>
          <cell r="F1741" t="str">
            <v>014421</v>
          </cell>
          <cell r="H1741" t="str">
            <v>DOMINGO</v>
          </cell>
          <cell r="I1741" t="str">
            <v>MARIA WILHELMINA</v>
          </cell>
        </row>
        <row r="1742">
          <cell r="A1742">
            <v>14426</v>
          </cell>
          <cell r="B1742" t="str">
            <v>HSU, LEE-NAH</v>
          </cell>
          <cell r="C1742">
            <v>372556</v>
          </cell>
          <cell r="D1742">
            <v>14426</v>
          </cell>
          <cell r="E1742" t="str">
            <v>372556</v>
          </cell>
          <cell r="F1742" t="str">
            <v>014426</v>
          </cell>
          <cell r="H1742" t="str">
            <v>HSU</v>
          </cell>
          <cell r="I1742" t="str">
            <v>LEE-NAH</v>
          </cell>
        </row>
        <row r="1743">
          <cell r="A1743">
            <v>14510</v>
          </cell>
          <cell r="B1743" t="str">
            <v>DAMALIE, JENNIFER</v>
          </cell>
          <cell r="C1743">
            <v>376297</v>
          </cell>
          <cell r="D1743">
            <v>14510</v>
          </cell>
          <cell r="E1743" t="str">
            <v>376297</v>
          </cell>
          <cell r="F1743" t="str">
            <v>014510</v>
          </cell>
          <cell r="H1743" t="str">
            <v>DAMALIE</v>
          </cell>
          <cell r="I1743" t="str">
            <v>JENNIFER</v>
          </cell>
        </row>
        <row r="1744">
          <cell r="A1744">
            <v>14529</v>
          </cell>
          <cell r="B1744" t="str">
            <v>GOMOLA, JOANNA</v>
          </cell>
          <cell r="C1744">
            <v>376857</v>
          </cell>
          <cell r="D1744">
            <v>14529</v>
          </cell>
          <cell r="E1744" t="str">
            <v>376857</v>
          </cell>
          <cell r="F1744" t="str">
            <v>014529</v>
          </cell>
          <cell r="H1744" t="str">
            <v>GOMOLA</v>
          </cell>
          <cell r="I1744" t="str">
            <v>JOANNA</v>
          </cell>
        </row>
        <row r="1745">
          <cell r="A1745">
            <v>14561</v>
          </cell>
          <cell r="B1745" t="str">
            <v>GITARI, GIDEON</v>
          </cell>
          <cell r="C1745">
            <v>376307</v>
          </cell>
          <cell r="D1745">
            <v>14561</v>
          </cell>
          <cell r="E1745" t="str">
            <v>376307</v>
          </cell>
          <cell r="F1745" t="str">
            <v>014561</v>
          </cell>
          <cell r="H1745" t="str">
            <v>GITARI</v>
          </cell>
          <cell r="I1745" t="str">
            <v>GIDEON</v>
          </cell>
        </row>
        <row r="1746">
          <cell r="A1746">
            <v>14562</v>
          </cell>
          <cell r="B1746" t="str">
            <v>ODHIAMBO, ROBERT BRIAN</v>
          </cell>
          <cell r="C1746">
            <v>376317</v>
          </cell>
          <cell r="D1746">
            <v>14562</v>
          </cell>
          <cell r="E1746" t="str">
            <v>376317</v>
          </cell>
          <cell r="F1746" t="str">
            <v>014562</v>
          </cell>
          <cell r="H1746" t="str">
            <v>ODHIAMBO</v>
          </cell>
          <cell r="I1746" t="str">
            <v>ROBERT BRIAN</v>
          </cell>
        </row>
        <row r="1747">
          <cell r="A1747">
            <v>14638</v>
          </cell>
          <cell r="B1747" t="str">
            <v>ALHASSO, TEIF</v>
          </cell>
          <cell r="C1747">
            <v>376351</v>
          </cell>
          <cell r="D1747">
            <v>14638</v>
          </cell>
          <cell r="E1747" t="str">
            <v>376351</v>
          </cell>
          <cell r="F1747" t="str">
            <v>014638</v>
          </cell>
          <cell r="H1747" t="str">
            <v>ALHASSO</v>
          </cell>
          <cell r="I1747" t="str">
            <v>TEIF</v>
          </cell>
        </row>
        <row r="1748">
          <cell r="A1748">
            <v>14693</v>
          </cell>
          <cell r="B1748" t="str">
            <v>DE LEON, YESUALDA</v>
          </cell>
          <cell r="C1748">
            <v>376861</v>
          </cell>
          <cell r="D1748">
            <v>14693</v>
          </cell>
          <cell r="E1748" t="str">
            <v>376861</v>
          </cell>
          <cell r="F1748" t="str">
            <v>014693</v>
          </cell>
          <cell r="H1748" t="str">
            <v>DE LEON</v>
          </cell>
          <cell r="I1748" t="str">
            <v>YESUALDA</v>
          </cell>
        </row>
        <row r="1749">
          <cell r="A1749">
            <v>14698</v>
          </cell>
          <cell r="B1749" t="str">
            <v>NIKOLIC, MIRA</v>
          </cell>
          <cell r="C1749">
            <v>373047</v>
          </cell>
          <cell r="D1749">
            <v>14698</v>
          </cell>
          <cell r="E1749" t="str">
            <v>373047</v>
          </cell>
          <cell r="F1749" t="str">
            <v>014698</v>
          </cell>
          <cell r="H1749" t="str">
            <v>NIKOLIC</v>
          </cell>
          <cell r="I1749" t="str">
            <v>MIRA</v>
          </cell>
        </row>
        <row r="1750">
          <cell r="A1750">
            <v>14701</v>
          </cell>
          <cell r="B1750" t="str">
            <v>DABAO, JOANNA FRANCESCA</v>
          </cell>
          <cell r="C1750">
            <v>373614</v>
          </cell>
          <cell r="D1750">
            <v>14701</v>
          </cell>
          <cell r="E1750" t="str">
            <v>373614</v>
          </cell>
          <cell r="F1750" t="str">
            <v>014701</v>
          </cell>
          <cell r="H1750" t="str">
            <v>DABAO</v>
          </cell>
          <cell r="I1750" t="str">
            <v>JOANNA FRANCESCA</v>
          </cell>
        </row>
        <row r="1751">
          <cell r="A1751">
            <v>14702</v>
          </cell>
          <cell r="B1751" t="str">
            <v>PANGILINAN, MARIE JENNIFER</v>
          </cell>
          <cell r="C1751">
            <v>373615</v>
          </cell>
          <cell r="D1751">
            <v>14702</v>
          </cell>
          <cell r="E1751" t="str">
            <v>373615</v>
          </cell>
          <cell r="F1751" t="str">
            <v>014702</v>
          </cell>
          <cell r="H1751" t="str">
            <v>PANGILINAN</v>
          </cell>
          <cell r="I1751" t="str">
            <v>MARIE JENNIFER</v>
          </cell>
        </row>
        <row r="1752">
          <cell r="A1752">
            <v>14717</v>
          </cell>
          <cell r="B1752" t="str">
            <v>MONTALLANA, ROMMEL</v>
          </cell>
          <cell r="C1752">
            <v>373081</v>
          </cell>
          <cell r="D1752">
            <v>14717</v>
          </cell>
          <cell r="E1752" t="str">
            <v>373081</v>
          </cell>
          <cell r="F1752" t="str">
            <v>014717</v>
          </cell>
          <cell r="H1752" t="str">
            <v>MONTALLANA</v>
          </cell>
          <cell r="I1752" t="str">
            <v>ROMMEL</v>
          </cell>
        </row>
        <row r="1753">
          <cell r="A1753">
            <v>14718</v>
          </cell>
          <cell r="B1753" t="str">
            <v>BAYOG, JACKIE LOU</v>
          </cell>
          <cell r="C1753">
            <v>373080</v>
          </cell>
          <cell r="D1753">
            <v>14718</v>
          </cell>
          <cell r="E1753" t="str">
            <v>373080</v>
          </cell>
          <cell r="F1753" t="str">
            <v>014718</v>
          </cell>
          <cell r="H1753" t="str">
            <v>BAYOG</v>
          </cell>
          <cell r="I1753" t="str">
            <v>JACKIE LOU</v>
          </cell>
        </row>
        <row r="1754">
          <cell r="A1754">
            <v>14719</v>
          </cell>
          <cell r="B1754" t="str">
            <v>SEE, HOC LIM</v>
          </cell>
          <cell r="C1754">
            <v>372806</v>
          </cell>
          <cell r="D1754">
            <v>14719</v>
          </cell>
          <cell r="E1754" t="str">
            <v>372806</v>
          </cell>
          <cell r="F1754" t="str">
            <v>014719</v>
          </cell>
          <cell r="H1754" t="str">
            <v>SEE</v>
          </cell>
          <cell r="I1754" t="str">
            <v>HOC LIM</v>
          </cell>
        </row>
        <row r="1755">
          <cell r="A1755">
            <v>14720</v>
          </cell>
          <cell r="B1755" t="str">
            <v>WANDERER, SONJA</v>
          </cell>
          <cell r="C1755">
            <v>372635</v>
          </cell>
          <cell r="D1755">
            <v>14720</v>
          </cell>
          <cell r="E1755" t="str">
            <v>372635</v>
          </cell>
          <cell r="F1755" t="str">
            <v>014720</v>
          </cell>
          <cell r="H1755" t="str">
            <v>WANDERER</v>
          </cell>
          <cell r="I1755" t="str">
            <v>SONJA</v>
          </cell>
        </row>
        <row r="1756">
          <cell r="A1756">
            <v>14793</v>
          </cell>
          <cell r="B1756" t="str">
            <v>BAUN, NEIL CEASAR</v>
          </cell>
          <cell r="C1756">
            <v>373613</v>
          </cell>
          <cell r="D1756">
            <v>14793</v>
          </cell>
          <cell r="E1756" t="str">
            <v>373613</v>
          </cell>
          <cell r="F1756" t="str">
            <v>014793</v>
          </cell>
          <cell r="H1756" t="str">
            <v>BAUN</v>
          </cell>
          <cell r="I1756" t="str">
            <v>NEIL CEASAR</v>
          </cell>
        </row>
        <row r="1757">
          <cell r="A1757">
            <v>14796</v>
          </cell>
          <cell r="B1757" t="str">
            <v>RAILLARD, ANNETE</v>
          </cell>
          <cell r="C1757">
            <v>372644</v>
          </cell>
          <cell r="D1757">
            <v>14796</v>
          </cell>
          <cell r="E1757" t="str">
            <v>372644</v>
          </cell>
          <cell r="F1757" t="str">
            <v>014796</v>
          </cell>
          <cell r="H1757" t="str">
            <v>RAILLARD</v>
          </cell>
          <cell r="I1757" t="str">
            <v>ANNETE</v>
          </cell>
        </row>
        <row r="1758">
          <cell r="A1758">
            <v>14797</v>
          </cell>
          <cell r="B1758" t="str">
            <v>QUARTAROLO, JEAN</v>
          </cell>
          <cell r="C1758">
            <v>372774</v>
          </cell>
          <cell r="D1758">
            <v>14797</v>
          </cell>
          <cell r="E1758" t="str">
            <v>372774</v>
          </cell>
          <cell r="F1758" t="str">
            <v>014797</v>
          </cell>
          <cell r="H1758" t="str">
            <v>QUARTAROLO</v>
          </cell>
          <cell r="I1758" t="str">
            <v>JEAN</v>
          </cell>
        </row>
        <row r="1759">
          <cell r="A1759">
            <v>14799</v>
          </cell>
          <cell r="B1759" t="str">
            <v>SOLINAP, FRANCES MARIE</v>
          </cell>
          <cell r="C1759">
            <v>373507</v>
          </cell>
          <cell r="D1759">
            <v>14799</v>
          </cell>
          <cell r="E1759" t="str">
            <v>373507</v>
          </cell>
          <cell r="F1759" t="str">
            <v>014799</v>
          </cell>
          <cell r="H1759" t="str">
            <v>SOLINAP</v>
          </cell>
          <cell r="I1759" t="str">
            <v>FRANCES MARIE</v>
          </cell>
        </row>
        <row r="1760">
          <cell r="A1760">
            <v>14814</v>
          </cell>
          <cell r="B1760" t="str">
            <v>ADMASSU, KEBEDE</v>
          </cell>
          <cell r="C1760">
            <v>377330</v>
          </cell>
          <cell r="D1760">
            <v>14814</v>
          </cell>
          <cell r="E1760" t="str">
            <v>377330</v>
          </cell>
          <cell r="F1760" t="str">
            <v>014814</v>
          </cell>
          <cell r="H1760" t="str">
            <v>ADMASSU</v>
          </cell>
          <cell r="I1760" t="str">
            <v>KEBEDE</v>
          </cell>
        </row>
        <row r="1761">
          <cell r="A1761">
            <v>14815</v>
          </cell>
          <cell r="B1761" t="str">
            <v>HAGOS, SAMSON</v>
          </cell>
          <cell r="C1761">
            <v>377332</v>
          </cell>
          <cell r="D1761">
            <v>14815</v>
          </cell>
          <cell r="E1761" t="str">
            <v>377332</v>
          </cell>
          <cell r="F1761" t="str">
            <v>014815</v>
          </cell>
          <cell r="H1761" t="str">
            <v>HAGOS</v>
          </cell>
          <cell r="I1761" t="str">
            <v>SAMSON</v>
          </cell>
        </row>
        <row r="1762">
          <cell r="A1762">
            <v>14816</v>
          </cell>
          <cell r="B1762" t="str">
            <v>MIKRE, TAMIRU</v>
          </cell>
          <cell r="C1762">
            <v>377331</v>
          </cell>
          <cell r="D1762">
            <v>14816</v>
          </cell>
          <cell r="E1762" t="str">
            <v>377331</v>
          </cell>
          <cell r="F1762" t="str">
            <v>014816</v>
          </cell>
          <cell r="H1762" t="str">
            <v>MIKRE</v>
          </cell>
          <cell r="I1762" t="str">
            <v>TAMIRU</v>
          </cell>
        </row>
        <row r="1763">
          <cell r="A1763">
            <v>14826</v>
          </cell>
          <cell r="B1763" t="str">
            <v>MOKARABBIN, MASBAHIL</v>
          </cell>
          <cell r="C1763">
            <v>376359</v>
          </cell>
          <cell r="D1763">
            <v>14826</v>
          </cell>
          <cell r="E1763" t="str">
            <v>376359</v>
          </cell>
          <cell r="F1763" t="str">
            <v>013498</v>
          </cell>
          <cell r="H1763" t="str">
            <v>MOKARABBIN</v>
          </cell>
          <cell r="I1763" t="str">
            <v>MASBAHIL</v>
          </cell>
        </row>
        <row r="1764">
          <cell r="A1764">
            <v>14894</v>
          </cell>
          <cell r="B1764" t="str">
            <v>VELASQUEZ ABZUN, HILMER ANTONIO</v>
          </cell>
          <cell r="C1764">
            <v>377242</v>
          </cell>
          <cell r="D1764">
            <v>14894</v>
          </cell>
          <cell r="E1764" t="str">
            <v>377242</v>
          </cell>
          <cell r="F1764" t="str">
            <v>007103</v>
          </cell>
          <cell r="H1764" t="str">
            <v>VELASQUEZ ABZUN</v>
          </cell>
          <cell r="I1764" t="str">
            <v>HILMER ANTONIO</v>
          </cell>
        </row>
        <row r="1765">
          <cell r="A1765">
            <v>14902</v>
          </cell>
          <cell r="B1765" t="str">
            <v>DESTA, ASHENAFI</v>
          </cell>
          <cell r="C1765">
            <v>376485</v>
          </cell>
          <cell r="D1765">
            <v>14902</v>
          </cell>
          <cell r="E1765" t="str">
            <v>376485</v>
          </cell>
          <cell r="F1765" t="str">
            <v>014902</v>
          </cell>
          <cell r="H1765" t="str">
            <v>DESTA</v>
          </cell>
          <cell r="I1765" t="str">
            <v>ASHENAFI</v>
          </cell>
        </row>
        <row r="1766">
          <cell r="A1766">
            <v>14903</v>
          </cell>
          <cell r="B1766" t="str">
            <v>HABTEYESUS, ROZA</v>
          </cell>
          <cell r="C1766">
            <v>376299</v>
          </cell>
          <cell r="D1766">
            <v>14903</v>
          </cell>
          <cell r="E1766" t="str">
            <v>376299</v>
          </cell>
          <cell r="F1766" t="str">
            <v>014903</v>
          </cell>
          <cell r="H1766" t="str">
            <v>HABTEYESUS</v>
          </cell>
          <cell r="I1766" t="str">
            <v>ROZA</v>
          </cell>
        </row>
        <row r="1767">
          <cell r="A1767">
            <v>14908</v>
          </cell>
          <cell r="B1767" t="str">
            <v>DROZDZEWSKA, KAROLINA</v>
          </cell>
          <cell r="C1767">
            <v>376541</v>
          </cell>
          <cell r="D1767">
            <v>14908</v>
          </cell>
          <cell r="E1767" t="str">
            <v>376541</v>
          </cell>
          <cell r="F1767" t="str">
            <v>014908</v>
          </cell>
          <cell r="H1767" t="str">
            <v>DROZDZEWSKA</v>
          </cell>
          <cell r="I1767" t="str">
            <v>KAROLINA</v>
          </cell>
        </row>
        <row r="1768">
          <cell r="A1768">
            <v>14909</v>
          </cell>
          <cell r="B1768" t="str">
            <v>KUMARI, SWETA</v>
          </cell>
          <cell r="C1768">
            <v>376542</v>
          </cell>
          <cell r="D1768">
            <v>14909</v>
          </cell>
          <cell r="E1768" t="str">
            <v>376542</v>
          </cell>
          <cell r="F1768" t="str">
            <v>014909</v>
          </cell>
          <cell r="H1768" t="str">
            <v>KUMARI</v>
          </cell>
          <cell r="I1768" t="str">
            <v>SWETA</v>
          </cell>
        </row>
        <row r="1769">
          <cell r="A1769">
            <v>14910</v>
          </cell>
          <cell r="B1769" t="str">
            <v>SHARFUDDIN, MOHAMMED</v>
          </cell>
          <cell r="C1769">
            <v>376543</v>
          </cell>
          <cell r="D1769">
            <v>14910</v>
          </cell>
          <cell r="E1769" t="str">
            <v>376543</v>
          </cell>
          <cell r="F1769" t="str">
            <v>014910</v>
          </cell>
          <cell r="H1769" t="str">
            <v>SHARFUDDIN</v>
          </cell>
          <cell r="I1769" t="str">
            <v>MOHAMMED</v>
          </cell>
        </row>
        <row r="1770">
          <cell r="A1770">
            <v>14911</v>
          </cell>
          <cell r="B1770" t="str">
            <v>PANGANAMAMULA, NAGASAYEE MALA</v>
          </cell>
          <cell r="C1770">
            <v>376544</v>
          </cell>
          <cell r="D1770">
            <v>14911</v>
          </cell>
          <cell r="E1770" t="str">
            <v>376544</v>
          </cell>
          <cell r="F1770" t="str">
            <v>014911</v>
          </cell>
          <cell r="H1770" t="str">
            <v>PANGANAMAMULA</v>
          </cell>
          <cell r="I1770" t="str">
            <v>NAGASAYEE MALA</v>
          </cell>
        </row>
        <row r="1771">
          <cell r="A1771">
            <v>14912</v>
          </cell>
          <cell r="B1771" t="str">
            <v>SAI KRISHNA, KANCHAN</v>
          </cell>
          <cell r="C1771">
            <v>376545</v>
          </cell>
          <cell r="D1771">
            <v>14912</v>
          </cell>
          <cell r="E1771" t="str">
            <v>376545</v>
          </cell>
          <cell r="F1771" t="str">
            <v>014912</v>
          </cell>
          <cell r="H1771" t="str">
            <v>SAI KRISHNA</v>
          </cell>
          <cell r="I1771" t="str">
            <v>KANCHAN</v>
          </cell>
        </row>
        <row r="1772">
          <cell r="A1772">
            <v>14935</v>
          </cell>
          <cell r="B1772" t="str">
            <v xml:space="preserve">ZULKIFLI, </v>
          </cell>
          <cell r="C1772">
            <v>376464</v>
          </cell>
          <cell r="D1772">
            <v>14935</v>
          </cell>
          <cell r="E1772" t="str">
            <v>376464</v>
          </cell>
          <cell r="F1772" t="str">
            <v>014935</v>
          </cell>
          <cell r="H1772" t="str">
            <v>ZULKIFLI</v>
          </cell>
        </row>
        <row r="1773">
          <cell r="A1773">
            <v>14942</v>
          </cell>
          <cell r="B1773" t="str">
            <v>MUSMAR, IBRAHIM</v>
          </cell>
          <cell r="C1773">
            <v>376529</v>
          </cell>
          <cell r="D1773">
            <v>14942</v>
          </cell>
          <cell r="E1773" t="str">
            <v>376529</v>
          </cell>
          <cell r="F1773" t="str">
            <v>014942</v>
          </cell>
          <cell r="H1773" t="str">
            <v>MUSMAR</v>
          </cell>
          <cell r="I1773" t="str">
            <v>IBRAHIM</v>
          </cell>
        </row>
        <row r="1774">
          <cell r="A1774">
            <v>14951</v>
          </cell>
          <cell r="B1774" t="str">
            <v>DIACONU, ELENA</v>
          </cell>
          <cell r="C1774">
            <v>376462</v>
          </cell>
          <cell r="D1774">
            <v>14951</v>
          </cell>
          <cell r="E1774" t="str">
            <v>376462</v>
          </cell>
          <cell r="F1774" t="str">
            <v>014951</v>
          </cell>
          <cell r="H1774" t="str">
            <v>DIACONU</v>
          </cell>
          <cell r="I1774" t="str">
            <v>ELENA</v>
          </cell>
        </row>
        <row r="1775">
          <cell r="A1775">
            <v>14959</v>
          </cell>
          <cell r="B1775" t="str">
            <v>SHAH, SYED LAL</v>
          </cell>
          <cell r="C1775">
            <v>376324</v>
          </cell>
          <cell r="D1775">
            <v>14959</v>
          </cell>
          <cell r="E1775" t="str">
            <v>376324</v>
          </cell>
          <cell r="F1775" t="str">
            <v>014959</v>
          </cell>
          <cell r="H1775" t="str">
            <v>SHAH</v>
          </cell>
          <cell r="I1775" t="str">
            <v>SYED LAL</v>
          </cell>
        </row>
        <row r="1776">
          <cell r="A1776">
            <v>15012</v>
          </cell>
          <cell r="B1776" t="str">
            <v>BABIKER, KHALID</v>
          </cell>
          <cell r="C1776">
            <v>376829</v>
          </cell>
          <cell r="D1776">
            <v>15012</v>
          </cell>
          <cell r="E1776" t="str">
            <v>376829</v>
          </cell>
          <cell r="F1776" t="str">
            <v>015012</v>
          </cell>
          <cell r="H1776" t="str">
            <v>BABIKER</v>
          </cell>
          <cell r="I1776" t="str">
            <v>KHALID</v>
          </cell>
        </row>
        <row r="1777">
          <cell r="A1777">
            <v>15193</v>
          </cell>
          <cell r="B1777" t="str">
            <v>MIRZOEVA, MADINA</v>
          </cell>
          <cell r="C1777">
            <v>376678</v>
          </cell>
          <cell r="D1777">
            <v>15193</v>
          </cell>
          <cell r="E1777" t="str">
            <v>376678</v>
          </cell>
          <cell r="F1777" t="str">
            <v>015193</v>
          </cell>
          <cell r="H1777" t="str">
            <v>MIRZOEVA</v>
          </cell>
          <cell r="I1777" t="str">
            <v>MADINA</v>
          </cell>
        </row>
        <row r="1778">
          <cell r="A1778">
            <v>15194</v>
          </cell>
          <cell r="B1778" t="str">
            <v>NABIULIN, RADIK</v>
          </cell>
          <cell r="C1778">
            <v>376681</v>
          </cell>
          <cell r="D1778">
            <v>15194</v>
          </cell>
          <cell r="E1778" t="str">
            <v>376681</v>
          </cell>
          <cell r="F1778" t="str">
            <v>015194</v>
          </cell>
          <cell r="H1778" t="str">
            <v>NABIULIN</v>
          </cell>
          <cell r="I1778" t="str">
            <v>RADIK</v>
          </cell>
        </row>
        <row r="1779">
          <cell r="A1779">
            <v>15195</v>
          </cell>
          <cell r="B1779" t="str">
            <v>PIRNAZAROVA, MUHABBAT</v>
          </cell>
          <cell r="C1779">
            <v>376378</v>
          </cell>
          <cell r="D1779">
            <v>15195</v>
          </cell>
          <cell r="E1779" t="str">
            <v>376378</v>
          </cell>
          <cell r="F1779" t="str">
            <v>015195</v>
          </cell>
          <cell r="H1779" t="str">
            <v>PIRNAZAROVA</v>
          </cell>
          <cell r="I1779" t="str">
            <v>MUHABBAT</v>
          </cell>
        </row>
        <row r="1780">
          <cell r="A1780">
            <v>15226</v>
          </cell>
          <cell r="B1780" t="str">
            <v>GARA, RONALD MANASA</v>
          </cell>
          <cell r="C1780">
            <v>376552</v>
          </cell>
          <cell r="D1780">
            <v>15226</v>
          </cell>
          <cell r="E1780" t="str">
            <v>376552</v>
          </cell>
          <cell r="F1780" t="str">
            <v>015226</v>
          </cell>
          <cell r="H1780" t="str">
            <v>GARA</v>
          </cell>
          <cell r="I1780" t="str">
            <v>RONALD MANASA</v>
          </cell>
        </row>
        <row r="1781">
          <cell r="A1781">
            <v>15237</v>
          </cell>
          <cell r="B1781" t="str">
            <v>ESCUDERO, MICHELLE ANA</v>
          </cell>
          <cell r="C1781">
            <v>373603</v>
          </cell>
          <cell r="D1781">
            <v>15237</v>
          </cell>
          <cell r="E1781" t="str">
            <v>373603</v>
          </cell>
          <cell r="F1781" t="str">
            <v>015237</v>
          </cell>
          <cell r="H1781" t="str">
            <v>ESCUDERO</v>
          </cell>
          <cell r="I1781" t="str">
            <v>MICHELLE ANA</v>
          </cell>
        </row>
        <row r="1782">
          <cell r="A1782">
            <v>15295</v>
          </cell>
          <cell r="B1782" t="str">
            <v>MINCU, GEORGETA</v>
          </cell>
          <cell r="C1782">
            <v>376461</v>
          </cell>
          <cell r="D1782">
            <v>15295</v>
          </cell>
          <cell r="E1782" t="str">
            <v>376461</v>
          </cell>
          <cell r="F1782" t="str">
            <v>015295</v>
          </cell>
          <cell r="H1782" t="str">
            <v>MINCU</v>
          </cell>
          <cell r="I1782" t="str">
            <v>GEORGETA</v>
          </cell>
        </row>
        <row r="1783">
          <cell r="A1783">
            <v>15373</v>
          </cell>
          <cell r="B1783" t="str">
            <v>AREGA, WONDWOSSEN</v>
          </cell>
          <cell r="C1783">
            <v>377329</v>
          </cell>
          <cell r="D1783">
            <v>15373</v>
          </cell>
          <cell r="E1783" t="str">
            <v>377329</v>
          </cell>
          <cell r="F1783" t="str">
            <v>015373</v>
          </cell>
          <cell r="H1783" t="str">
            <v>AREGA</v>
          </cell>
          <cell r="I1783" t="str">
            <v>WONDWOSSEN</v>
          </cell>
        </row>
        <row r="1784">
          <cell r="A1784">
            <v>15374</v>
          </cell>
          <cell r="B1784" t="str">
            <v>FIKRE, TESFANEH</v>
          </cell>
          <cell r="C1784">
            <v>377335</v>
          </cell>
          <cell r="D1784">
            <v>15374</v>
          </cell>
          <cell r="E1784" t="str">
            <v>377335</v>
          </cell>
          <cell r="F1784" t="str">
            <v>015374</v>
          </cell>
          <cell r="H1784" t="str">
            <v>FIKRE</v>
          </cell>
          <cell r="I1784" t="str">
            <v>TESFANEH</v>
          </cell>
        </row>
        <row r="1785">
          <cell r="A1785">
            <v>15375</v>
          </cell>
          <cell r="B1785" t="str">
            <v>FILIPPOS, LETEBERHAN</v>
          </cell>
          <cell r="C1785">
            <v>377328</v>
          </cell>
          <cell r="D1785">
            <v>15375</v>
          </cell>
          <cell r="E1785" t="str">
            <v>377328</v>
          </cell>
          <cell r="F1785" t="str">
            <v>015375</v>
          </cell>
          <cell r="H1785" t="str">
            <v>FILIPPOS</v>
          </cell>
          <cell r="I1785" t="str">
            <v>LETEBERHAN</v>
          </cell>
        </row>
        <row r="1786">
          <cell r="A1786">
            <v>15377</v>
          </cell>
          <cell r="B1786" t="str">
            <v>TEWOLDEBERHAN, BERHANE</v>
          </cell>
          <cell r="C1786">
            <v>377327</v>
          </cell>
          <cell r="D1786">
            <v>15377</v>
          </cell>
          <cell r="E1786" t="str">
            <v>377327</v>
          </cell>
          <cell r="F1786" t="str">
            <v>015377</v>
          </cell>
          <cell r="H1786" t="str">
            <v>TEWOLDEBERHAN</v>
          </cell>
          <cell r="I1786" t="str">
            <v>BERHANE</v>
          </cell>
        </row>
        <row r="1787">
          <cell r="A1787">
            <v>15451</v>
          </cell>
          <cell r="B1787" t="str">
            <v>AL AHMAD, DIMA</v>
          </cell>
          <cell r="C1787">
            <v>376534</v>
          </cell>
          <cell r="D1787">
            <v>15451</v>
          </cell>
          <cell r="E1787" t="str">
            <v>376534</v>
          </cell>
          <cell r="F1787" t="str">
            <v>015451</v>
          </cell>
          <cell r="H1787" t="str">
            <v>AL AHMAD</v>
          </cell>
          <cell r="I1787" t="str">
            <v>DIMA</v>
          </cell>
        </row>
        <row r="1788">
          <cell r="A1788">
            <v>15452</v>
          </cell>
          <cell r="B1788" t="str">
            <v>HABASH, YAZAN</v>
          </cell>
          <cell r="C1788">
            <v>376520</v>
          </cell>
          <cell r="D1788">
            <v>15452</v>
          </cell>
          <cell r="E1788" t="str">
            <v>376520</v>
          </cell>
          <cell r="F1788" t="str">
            <v>015452</v>
          </cell>
          <cell r="H1788" t="str">
            <v>HABASH</v>
          </cell>
          <cell r="I1788" t="str">
            <v>YAZAN</v>
          </cell>
        </row>
        <row r="1789">
          <cell r="A1789">
            <v>15453</v>
          </cell>
          <cell r="B1789" t="str">
            <v>AL HINDAWI, ALIA</v>
          </cell>
          <cell r="C1789">
            <v>376537</v>
          </cell>
          <cell r="D1789">
            <v>15453</v>
          </cell>
          <cell r="E1789" t="str">
            <v>376537</v>
          </cell>
          <cell r="F1789" t="str">
            <v>015453</v>
          </cell>
          <cell r="H1789" t="str">
            <v>AL HINDAWI</v>
          </cell>
          <cell r="I1789" t="str">
            <v>ALIA</v>
          </cell>
        </row>
        <row r="1790">
          <cell r="A1790">
            <v>15454</v>
          </cell>
          <cell r="B1790" t="str">
            <v>KANA'AN, IMAN</v>
          </cell>
          <cell r="C1790">
            <v>376528</v>
          </cell>
          <cell r="D1790">
            <v>15454</v>
          </cell>
          <cell r="E1790" t="str">
            <v>376528</v>
          </cell>
          <cell r="F1790" t="str">
            <v>015454</v>
          </cell>
          <cell r="H1790" t="str">
            <v>KANA'AN</v>
          </cell>
          <cell r="I1790" t="str">
            <v>IMAN</v>
          </cell>
        </row>
        <row r="1791">
          <cell r="A1791">
            <v>15457</v>
          </cell>
          <cell r="B1791" t="str">
            <v>WAINAINA, DANIEL KIMANI</v>
          </cell>
          <cell r="C1791">
            <v>376306</v>
          </cell>
          <cell r="D1791">
            <v>15457</v>
          </cell>
          <cell r="E1791" t="str">
            <v>376306</v>
          </cell>
          <cell r="F1791" t="str">
            <v>015457</v>
          </cell>
          <cell r="H1791" t="str">
            <v>WAINAINA</v>
          </cell>
          <cell r="I1791" t="str">
            <v>DANIEL KIMANI</v>
          </cell>
        </row>
        <row r="1792">
          <cell r="A1792">
            <v>15461</v>
          </cell>
          <cell r="B1792" t="str">
            <v>BUDVYTYTE, IEVA</v>
          </cell>
          <cell r="C1792">
            <v>376920</v>
          </cell>
          <cell r="D1792">
            <v>15461</v>
          </cell>
          <cell r="E1792" t="str">
            <v>376920</v>
          </cell>
          <cell r="F1792" t="str">
            <v>015461</v>
          </cell>
          <cell r="H1792" t="str">
            <v>BUDVYTYTE</v>
          </cell>
          <cell r="I1792" t="str">
            <v>IEVA</v>
          </cell>
        </row>
        <row r="1793">
          <cell r="A1793">
            <v>15462</v>
          </cell>
          <cell r="B1793" t="str">
            <v>SARZICKIENE, ZANETA</v>
          </cell>
          <cell r="C1793">
            <v>376919</v>
          </cell>
          <cell r="D1793">
            <v>15462</v>
          </cell>
          <cell r="E1793" t="str">
            <v>376919</v>
          </cell>
          <cell r="F1793" t="str">
            <v>015462</v>
          </cell>
          <cell r="H1793" t="str">
            <v>SARZICKIENE</v>
          </cell>
          <cell r="I1793" t="str">
            <v>ZANETA</v>
          </cell>
        </row>
        <row r="1794">
          <cell r="A1794">
            <v>15467</v>
          </cell>
          <cell r="B1794" t="str">
            <v>NICULA, NATALIA</v>
          </cell>
          <cell r="C1794">
            <v>376460</v>
          </cell>
          <cell r="D1794">
            <v>15467</v>
          </cell>
          <cell r="E1794" t="str">
            <v>376460</v>
          </cell>
          <cell r="F1794" t="str">
            <v>015467</v>
          </cell>
          <cell r="H1794" t="str">
            <v>NICULA</v>
          </cell>
          <cell r="I1794" t="str">
            <v>NATALIA</v>
          </cell>
        </row>
        <row r="1795">
          <cell r="A1795">
            <v>15669</v>
          </cell>
          <cell r="B1795" t="str">
            <v>ANHOURY, MAYA</v>
          </cell>
          <cell r="C1795">
            <v>376354</v>
          </cell>
          <cell r="D1795">
            <v>15669</v>
          </cell>
          <cell r="E1795" t="str">
            <v>376354</v>
          </cell>
          <cell r="F1795" t="str">
            <v>015669</v>
          </cell>
          <cell r="H1795" t="str">
            <v>ANHOURY</v>
          </cell>
          <cell r="I1795" t="str">
            <v>MAYA</v>
          </cell>
        </row>
        <row r="1796">
          <cell r="A1796">
            <v>15670</v>
          </cell>
          <cell r="B1796" t="str">
            <v>ASSAAD, LAILA</v>
          </cell>
          <cell r="C1796">
            <v>376355</v>
          </cell>
          <cell r="D1796">
            <v>15670</v>
          </cell>
          <cell r="E1796" t="str">
            <v>376355</v>
          </cell>
          <cell r="F1796" t="str">
            <v>015670</v>
          </cell>
          <cell r="H1796" t="str">
            <v>ASSAAD</v>
          </cell>
          <cell r="I1796" t="str">
            <v>LAILA</v>
          </cell>
        </row>
        <row r="1797">
          <cell r="A1797">
            <v>15671</v>
          </cell>
          <cell r="B1797" t="str">
            <v>JAROUS, TAJ</v>
          </cell>
          <cell r="C1797">
            <v>376350</v>
          </cell>
          <cell r="D1797">
            <v>15671</v>
          </cell>
          <cell r="E1797" t="str">
            <v>376350</v>
          </cell>
          <cell r="F1797" t="str">
            <v>015671</v>
          </cell>
          <cell r="H1797" t="str">
            <v>JAROUS</v>
          </cell>
          <cell r="I1797" t="str">
            <v>TAJ</v>
          </cell>
        </row>
        <row r="1798">
          <cell r="A1798">
            <v>15672</v>
          </cell>
          <cell r="B1798" t="str">
            <v>ALMASSAAD, SONIA</v>
          </cell>
          <cell r="C1798">
            <v>376347</v>
          </cell>
          <cell r="D1798">
            <v>15672</v>
          </cell>
          <cell r="E1798" t="str">
            <v>376347</v>
          </cell>
          <cell r="F1798" t="str">
            <v>015672</v>
          </cell>
          <cell r="H1798" t="str">
            <v>ALMASSAAD</v>
          </cell>
          <cell r="I1798" t="str">
            <v>SONIA</v>
          </cell>
        </row>
        <row r="1799">
          <cell r="A1799">
            <v>15674</v>
          </cell>
          <cell r="B1799" t="str">
            <v>SHIHAWI, SOUHAD</v>
          </cell>
          <cell r="C1799">
            <v>376352</v>
          </cell>
          <cell r="D1799">
            <v>15674</v>
          </cell>
          <cell r="E1799" t="str">
            <v>376352</v>
          </cell>
          <cell r="F1799" t="str">
            <v>015674</v>
          </cell>
          <cell r="H1799" t="str">
            <v>SHIHAWI</v>
          </cell>
          <cell r="I1799" t="str">
            <v>SOUHAD</v>
          </cell>
        </row>
        <row r="1800">
          <cell r="A1800">
            <v>15675</v>
          </cell>
          <cell r="B1800" t="str">
            <v>ALIEV, SINO</v>
          </cell>
          <cell r="C1800">
            <v>376661</v>
          </cell>
          <cell r="D1800">
            <v>15675</v>
          </cell>
          <cell r="E1800" t="str">
            <v>376661</v>
          </cell>
          <cell r="F1800" t="str">
            <v>015675</v>
          </cell>
          <cell r="H1800" t="str">
            <v>ALIEV</v>
          </cell>
          <cell r="I1800" t="str">
            <v>SINO</v>
          </cell>
        </row>
        <row r="1801">
          <cell r="A1801">
            <v>15676</v>
          </cell>
          <cell r="B1801" t="str">
            <v>ASHRAPOVA, SURAYO</v>
          </cell>
          <cell r="C1801">
            <v>376662</v>
          </cell>
          <cell r="D1801">
            <v>15676</v>
          </cell>
          <cell r="E1801" t="str">
            <v>376662</v>
          </cell>
          <cell r="F1801" t="str">
            <v>015676</v>
          </cell>
          <cell r="H1801" t="str">
            <v>ASHRAPOVA</v>
          </cell>
          <cell r="I1801" t="str">
            <v>SURAYO</v>
          </cell>
        </row>
        <row r="1802">
          <cell r="A1802">
            <v>15756</v>
          </cell>
          <cell r="B1802" t="str">
            <v>NICOLA, ABEL</v>
          </cell>
          <cell r="C1802">
            <v>376818</v>
          </cell>
          <cell r="D1802">
            <v>15756</v>
          </cell>
          <cell r="E1802" t="str">
            <v>376818</v>
          </cell>
          <cell r="F1802" t="str">
            <v>015756</v>
          </cell>
          <cell r="H1802" t="str">
            <v>NICOLA</v>
          </cell>
          <cell r="I1802" t="str">
            <v>ABEL</v>
          </cell>
        </row>
        <row r="1803">
          <cell r="A1803">
            <v>15770</v>
          </cell>
          <cell r="B1803" t="str">
            <v>OBERO, KAREN LIZ</v>
          </cell>
          <cell r="C1803">
            <v>373596</v>
          </cell>
          <cell r="D1803">
            <v>15770</v>
          </cell>
          <cell r="E1803" t="str">
            <v>373596</v>
          </cell>
          <cell r="F1803" t="str">
            <v>015770</v>
          </cell>
          <cell r="H1803" t="str">
            <v>OBERO</v>
          </cell>
          <cell r="I1803" t="str">
            <v>KAREN LIZ</v>
          </cell>
        </row>
        <row r="1804">
          <cell r="A1804">
            <v>15804</v>
          </cell>
          <cell r="B1804" t="str">
            <v>NOMOROSA, KAREN JOY</v>
          </cell>
          <cell r="C1804">
            <v>373610</v>
          </cell>
          <cell r="D1804">
            <v>15804</v>
          </cell>
          <cell r="E1804" t="str">
            <v>373610</v>
          </cell>
          <cell r="F1804" t="str">
            <v>015804</v>
          </cell>
          <cell r="H1804" t="str">
            <v>NOMOROSA</v>
          </cell>
          <cell r="I1804" t="str">
            <v>KAREN JOY</v>
          </cell>
        </row>
        <row r="1805">
          <cell r="A1805">
            <v>15806</v>
          </cell>
          <cell r="B1805" t="str">
            <v>SCHWARZ, GEROLD MICHAEL</v>
          </cell>
          <cell r="C1805">
            <v>372890</v>
          </cell>
          <cell r="D1805">
            <v>15806</v>
          </cell>
          <cell r="E1805" t="str">
            <v>372890</v>
          </cell>
          <cell r="F1805" t="str">
            <v>015806</v>
          </cell>
          <cell r="H1805" t="str">
            <v>SCHWARZ</v>
          </cell>
          <cell r="I1805" t="str">
            <v>GEROLD MICHAEL</v>
          </cell>
        </row>
        <row r="1806">
          <cell r="A1806">
            <v>15809</v>
          </cell>
          <cell r="B1806" t="str">
            <v>TORRES, CARMELO</v>
          </cell>
          <cell r="C1806">
            <v>372712</v>
          </cell>
          <cell r="D1806">
            <v>15809</v>
          </cell>
          <cell r="E1806" t="str">
            <v>372712</v>
          </cell>
          <cell r="F1806" t="str">
            <v>015809</v>
          </cell>
          <cell r="H1806" t="str">
            <v>TORRES</v>
          </cell>
          <cell r="I1806" t="str">
            <v>CARMELO</v>
          </cell>
        </row>
        <row r="1807">
          <cell r="A1807">
            <v>15845</v>
          </cell>
          <cell r="B1807" t="str">
            <v>ALKHATEEB, MOHAMMAD</v>
          </cell>
          <cell r="C1807">
            <v>376353</v>
          </cell>
          <cell r="D1807">
            <v>15845</v>
          </cell>
          <cell r="E1807" t="str">
            <v>376353</v>
          </cell>
          <cell r="F1807" t="str">
            <v>015845</v>
          </cell>
          <cell r="H1807" t="str">
            <v>ALKHATEEB</v>
          </cell>
          <cell r="I1807" t="str">
            <v>MOHAMMAD</v>
          </cell>
        </row>
        <row r="1808">
          <cell r="A1808">
            <v>15867</v>
          </cell>
          <cell r="B1808" t="str">
            <v>RASHID, HARUN-OR</v>
          </cell>
          <cell r="C1808">
            <v>376369</v>
          </cell>
          <cell r="D1808">
            <v>15867</v>
          </cell>
          <cell r="E1808" t="str">
            <v>376369</v>
          </cell>
          <cell r="F1808" t="str">
            <v>015867</v>
          </cell>
          <cell r="H1808" t="str">
            <v>RASHID</v>
          </cell>
          <cell r="I1808" t="str">
            <v>HARUN-OR</v>
          </cell>
        </row>
        <row r="1809">
          <cell r="A1809">
            <v>15949</v>
          </cell>
          <cell r="B1809" t="str">
            <v>MUSHARBASH, RAKAN</v>
          </cell>
          <cell r="C1809">
            <v>376523</v>
          </cell>
          <cell r="D1809">
            <v>15949</v>
          </cell>
          <cell r="E1809" t="str">
            <v>376523</v>
          </cell>
          <cell r="F1809" t="str">
            <v>015949</v>
          </cell>
          <cell r="H1809" t="str">
            <v>MUSHARBASH</v>
          </cell>
          <cell r="I1809" t="str">
            <v>RAKAN</v>
          </cell>
        </row>
        <row r="1810">
          <cell r="A1810">
            <v>15962</v>
          </cell>
          <cell r="B1810" t="str">
            <v>MOCANU, ALEXANDRU</v>
          </cell>
          <cell r="C1810">
            <v>376304</v>
          </cell>
          <cell r="D1810">
            <v>15962</v>
          </cell>
          <cell r="E1810" t="str">
            <v>376304</v>
          </cell>
          <cell r="F1810" t="str">
            <v>015962</v>
          </cell>
          <cell r="H1810" t="str">
            <v>MOCANU</v>
          </cell>
          <cell r="I1810" t="str">
            <v>ALEXANDRU</v>
          </cell>
        </row>
        <row r="1811">
          <cell r="A1811">
            <v>15974</v>
          </cell>
          <cell r="B1811" t="str">
            <v>PLACHTANSKI, PIOTR</v>
          </cell>
          <cell r="C1811">
            <v>376300</v>
          </cell>
          <cell r="D1811">
            <v>15974</v>
          </cell>
          <cell r="E1811" t="str">
            <v>376300</v>
          </cell>
          <cell r="F1811" t="str">
            <v>015974</v>
          </cell>
          <cell r="H1811" t="str">
            <v>PLACHTANSKI</v>
          </cell>
          <cell r="I1811" t="str">
            <v>PIOTR</v>
          </cell>
        </row>
        <row r="1812">
          <cell r="A1812">
            <v>15979</v>
          </cell>
          <cell r="B1812" t="str">
            <v>RAJKOVIC, SASA</v>
          </cell>
          <cell r="C1812">
            <v>376540</v>
          </cell>
          <cell r="D1812">
            <v>15979</v>
          </cell>
          <cell r="E1812" t="str">
            <v>376540</v>
          </cell>
          <cell r="F1812" t="str">
            <v>015979</v>
          </cell>
          <cell r="H1812" t="str">
            <v>RAJKOVIC</v>
          </cell>
          <cell r="I1812" t="str">
            <v>SASA</v>
          </cell>
        </row>
        <row r="1813">
          <cell r="A1813">
            <v>15981</v>
          </cell>
          <cell r="B1813" t="str">
            <v>HYCKOVA, MAGDALENA</v>
          </cell>
          <cell r="C1813">
            <v>376538</v>
          </cell>
          <cell r="D1813">
            <v>15981</v>
          </cell>
          <cell r="E1813" t="str">
            <v>376538</v>
          </cell>
          <cell r="F1813" t="str">
            <v>015981</v>
          </cell>
          <cell r="H1813" t="str">
            <v>HYCKOVA</v>
          </cell>
          <cell r="I1813" t="str">
            <v>MAGDALENA</v>
          </cell>
        </row>
        <row r="1814">
          <cell r="A1814">
            <v>16054</v>
          </cell>
          <cell r="B1814" t="str">
            <v>ALHAMOD, DIMA</v>
          </cell>
          <cell r="C1814">
            <v>376349</v>
          </cell>
          <cell r="D1814">
            <v>16054</v>
          </cell>
          <cell r="E1814" t="str">
            <v>376349</v>
          </cell>
          <cell r="F1814" t="str">
            <v>016054</v>
          </cell>
          <cell r="H1814" t="str">
            <v>ALHAMOD</v>
          </cell>
          <cell r="I1814" t="str">
            <v>DIMA</v>
          </cell>
        </row>
        <row r="1815">
          <cell r="A1815">
            <v>16055</v>
          </cell>
          <cell r="B1815" t="str">
            <v>OUDEH, ANAS</v>
          </cell>
          <cell r="C1815">
            <v>376358</v>
          </cell>
          <cell r="D1815">
            <v>16055</v>
          </cell>
          <cell r="E1815" t="str">
            <v>376358</v>
          </cell>
          <cell r="F1815" t="str">
            <v>016055</v>
          </cell>
          <cell r="H1815" t="str">
            <v>OUDEH</v>
          </cell>
          <cell r="I1815" t="str">
            <v>ANAS</v>
          </cell>
        </row>
        <row r="1816">
          <cell r="A1816">
            <v>16112</v>
          </cell>
          <cell r="B1816" t="str">
            <v>VAN NIEKERK, HENRIETTE</v>
          </cell>
          <cell r="C1816">
            <v>376345</v>
          </cell>
          <cell r="D1816">
            <v>16112</v>
          </cell>
          <cell r="E1816" t="str">
            <v>376345</v>
          </cell>
          <cell r="F1816" t="str">
            <v>016112</v>
          </cell>
          <cell r="H1816" t="str">
            <v>VAN NIEKERK</v>
          </cell>
          <cell r="I1816" t="str">
            <v>HENRIETTE</v>
          </cell>
        </row>
        <row r="1817">
          <cell r="A1817">
            <v>16142</v>
          </cell>
          <cell r="B1817" t="str">
            <v>DONKIN, SAMANTHA</v>
          </cell>
          <cell r="C1817">
            <v>376341</v>
          </cell>
          <cell r="D1817">
            <v>16142</v>
          </cell>
          <cell r="E1817" t="str">
            <v>376341</v>
          </cell>
          <cell r="F1817" t="str">
            <v>016142</v>
          </cell>
          <cell r="H1817" t="str">
            <v>DONKIN</v>
          </cell>
          <cell r="I1817" t="str">
            <v>SAMANTHA</v>
          </cell>
        </row>
        <row r="1818">
          <cell r="A1818">
            <v>16143</v>
          </cell>
          <cell r="B1818" t="str">
            <v>KALUZA, JORGIO</v>
          </cell>
          <cell r="C1818">
            <v>376343</v>
          </cell>
          <cell r="D1818">
            <v>16143</v>
          </cell>
          <cell r="E1818" t="str">
            <v>376343</v>
          </cell>
          <cell r="F1818" t="str">
            <v>016143</v>
          </cell>
          <cell r="H1818" t="str">
            <v>KALUZA</v>
          </cell>
          <cell r="I1818" t="str">
            <v>JORGIO</v>
          </cell>
        </row>
        <row r="1819">
          <cell r="A1819">
            <v>16154</v>
          </cell>
          <cell r="B1819" t="str">
            <v>MUTIANGPILI, MARLON</v>
          </cell>
          <cell r="C1819">
            <v>373590</v>
          </cell>
          <cell r="D1819">
            <v>16154</v>
          </cell>
          <cell r="E1819" t="str">
            <v>373590</v>
          </cell>
          <cell r="F1819" t="str">
            <v>016154</v>
          </cell>
          <cell r="H1819" t="str">
            <v>MUTIANGPILI</v>
          </cell>
          <cell r="I1819" t="str">
            <v>MARLON</v>
          </cell>
        </row>
        <row r="1820">
          <cell r="A1820">
            <v>16162</v>
          </cell>
          <cell r="B1820" t="str">
            <v>DE GUZMAN, CATHERINE</v>
          </cell>
          <cell r="C1820">
            <v>373073</v>
          </cell>
          <cell r="D1820">
            <v>16162</v>
          </cell>
          <cell r="E1820" t="str">
            <v>373073</v>
          </cell>
          <cell r="F1820" t="str">
            <v>016162</v>
          </cell>
          <cell r="H1820" t="str">
            <v>DE GUZMAN</v>
          </cell>
          <cell r="I1820" t="str">
            <v>CATHERINE</v>
          </cell>
        </row>
        <row r="1821">
          <cell r="A1821">
            <v>16163</v>
          </cell>
          <cell r="B1821" t="str">
            <v>GUEVARRA, MA. AUREA</v>
          </cell>
          <cell r="C1821">
            <v>373074</v>
          </cell>
          <cell r="D1821">
            <v>16163</v>
          </cell>
          <cell r="E1821" t="str">
            <v>373074</v>
          </cell>
          <cell r="F1821" t="str">
            <v>016163</v>
          </cell>
          <cell r="H1821" t="str">
            <v>GUEVARRA</v>
          </cell>
          <cell r="I1821" t="str">
            <v>MA. AUREA</v>
          </cell>
        </row>
        <row r="1822">
          <cell r="A1822">
            <v>16164</v>
          </cell>
          <cell r="B1822" t="str">
            <v>MABANGLO, DAISY</v>
          </cell>
          <cell r="C1822">
            <v>373075</v>
          </cell>
          <cell r="D1822">
            <v>16164</v>
          </cell>
          <cell r="E1822" t="str">
            <v>373075</v>
          </cell>
          <cell r="F1822" t="str">
            <v>016164</v>
          </cell>
          <cell r="H1822" t="str">
            <v>MABANGLO</v>
          </cell>
          <cell r="I1822" t="str">
            <v>DAISY</v>
          </cell>
        </row>
        <row r="1823">
          <cell r="A1823">
            <v>16166</v>
          </cell>
          <cell r="B1823" t="str">
            <v>PETROVA - BENEDICT, ROUMYANA</v>
          </cell>
          <cell r="C1823">
            <v>373076</v>
          </cell>
          <cell r="D1823">
            <v>16166</v>
          </cell>
          <cell r="E1823" t="str">
            <v>373076</v>
          </cell>
          <cell r="F1823" t="str">
            <v>016166</v>
          </cell>
          <cell r="H1823" t="str">
            <v>PETROVA - BENEDICT</v>
          </cell>
          <cell r="I1823" t="str">
            <v>ROUMYANA</v>
          </cell>
        </row>
        <row r="1824">
          <cell r="A1824">
            <v>16187</v>
          </cell>
          <cell r="B1824" t="str">
            <v>CANTOR, ROY REGINALD</v>
          </cell>
          <cell r="C1824">
            <v>373109</v>
          </cell>
          <cell r="D1824">
            <v>16187</v>
          </cell>
          <cell r="E1824" t="str">
            <v>373109</v>
          </cell>
          <cell r="F1824" t="str">
            <v>016187</v>
          </cell>
          <cell r="H1824" t="str">
            <v>CANTOR</v>
          </cell>
          <cell r="I1824" t="str">
            <v>ROY REGINALD</v>
          </cell>
        </row>
        <row r="1825">
          <cell r="A1825">
            <v>16191</v>
          </cell>
          <cell r="B1825" t="str">
            <v>CHOWDHURY, ABDUL T.</v>
          </cell>
          <cell r="C1825">
            <v>376365</v>
          </cell>
          <cell r="D1825">
            <v>16191</v>
          </cell>
          <cell r="E1825" t="str">
            <v>376365</v>
          </cell>
          <cell r="F1825" t="str">
            <v>016191</v>
          </cell>
          <cell r="H1825" t="str">
            <v>CHOWDHURY</v>
          </cell>
          <cell r="I1825" t="str">
            <v>ABDUL T.</v>
          </cell>
        </row>
        <row r="1826">
          <cell r="A1826">
            <v>16192</v>
          </cell>
          <cell r="B1826" t="str">
            <v>HASSAN, ZAKIA K.</v>
          </cell>
          <cell r="C1826">
            <v>376368</v>
          </cell>
          <cell r="D1826">
            <v>16192</v>
          </cell>
          <cell r="E1826" t="str">
            <v>376368</v>
          </cell>
          <cell r="F1826" t="str">
            <v>016192</v>
          </cell>
          <cell r="H1826" t="str">
            <v>HASSAN</v>
          </cell>
          <cell r="I1826" t="str">
            <v>ZAKIA K.</v>
          </cell>
        </row>
        <row r="1827">
          <cell r="A1827">
            <v>16193</v>
          </cell>
          <cell r="B1827" t="str">
            <v>RAHMAN, MD. MAHBUBUR</v>
          </cell>
          <cell r="C1827">
            <v>376366</v>
          </cell>
          <cell r="D1827">
            <v>16193</v>
          </cell>
          <cell r="E1827" t="str">
            <v>376366</v>
          </cell>
          <cell r="F1827" t="str">
            <v>016193</v>
          </cell>
          <cell r="H1827" t="str">
            <v>RAHMAN</v>
          </cell>
          <cell r="I1827" t="str">
            <v>MD. MAHBUBUR</v>
          </cell>
        </row>
        <row r="1828">
          <cell r="A1828">
            <v>16289</v>
          </cell>
          <cell r="B1828" t="str">
            <v>AL GHOUL, FAREEDIH</v>
          </cell>
          <cell r="C1828">
            <v>376531</v>
          </cell>
          <cell r="D1828">
            <v>16289</v>
          </cell>
          <cell r="E1828" t="str">
            <v>376531</v>
          </cell>
          <cell r="F1828" t="str">
            <v>016289</v>
          </cell>
          <cell r="H1828" t="str">
            <v>AL GHOUL</v>
          </cell>
          <cell r="I1828" t="str">
            <v>FAREEDIH</v>
          </cell>
        </row>
        <row r="1829">
          <cell r="A1829">
            <v>16290</v>
          </cell>
          <cell r="B1829" t="str">
            <v>BILBEISI, GHAZI</v>
          </cell>
          <cell r="C1829">
            <v>376530</v>
          </cell>
          <cell r="D1829">
            <v>16290</v>
          </cell>
          <cell r="E1829" t="str">
            <v>376530</v>
          </cell>
          <cell r="F1829" t="str">
            <v>016290</v>
          </cell>
          <cell r="H1829" t="str">
            <v>BILBEISI</v>
          </cell>
          <cell r="I1829" t="str">
            <v>GHAZI</v>
          </cell>
        </row>
        <row r="1830">
          <cell r="A1830">
            <v>16291</v>
          </cell>
          <cell r="B1830" t="str">
            <v>ABDELHADI, MANAL</v>
          </cell>
          <cell r="C1830">
            <v>376527</v>
          </cell>
          <cell r="D1830">
            <v>16291</v>
          </cell>
          <cell r="E1830" t="str">
            <v>376527</v>
          </cell>
          <cell r="F1830" t="str">
            <v>016291</v>
          </cell>
          <cell r="H1830" t="str">
            <v>ABDELHADI</v>
          </cell>
          <cell r="I1830" t="str">
            <v>MANAL</v>
          </cell>
        </row>
        <row r="1831">
          <cell r="A1831">
            <v>16292</v>
          </cell>
          <cell r="B1831" t="str">
            <v>HUSSEIN, MANAL</v>
          </cell>
          <cell r="C1831">
            <v>376526</v>
          </cell>
          <cell r="D1831">
            <v>16292</v>
          </cell>
          <cell r="E1831" t="str">
            <v>376526</v>
          </cell>
          <cell r="F1831" t="str">
            <v>016292</v>
          </cell>
          <cell r="H1831" t="str">
            <v>HUSSEIN</v>
          </cell>
          <cell r="I1831" t="str">
            <v>MANAL</v>
          </cell>
        </row>
        <row r="1832">
          <cell r="A1832">
            <v>16293</v>
          </cell>
          <cell r="B1832" t="str">
            <v>AL SHARIF, MOHAMMAD</v>
          </cell>
          <cell r="C1832">
            <v>376525</v>
          </cell>
          <cell r="D1832">
            <v>16293</v>
          </cell>
          <cell r="E1832" t="str">
            <v>376525</v>
          </cell>
          <cell r="F1832" t="str">
            <v>016293</v>
          </cell>
          <cell r="H1832" t="str">
            <v>AL SHARIF</v>
          </cell>
          <cell r="I1832" t="str">
            <v>MOHAMMAD</v>
          </cell>
        </row>
        <row r="1833">
          <cell r="A1833">
            <v>16294</v>
          </cell>
          <cell r="B1833" t="str">
            <v>DIMASHQIEH, ZENA</v>
          </cell>
          <cell r="C1833">
            <v>376519</v>
          </cell>
          <cell r="D1833">
            <v>16294</v>
          </cell>
          <cell r="E1833" t="str">
            <v>376519</v>
          </cell>
          <cell r="F1833" t="str">
            <v>016294</v>
          </cell>
          <cell r="H1833" t="str">
            <v>DIMASHQIEH</v>
          </cell>
          <cell r="I1833" t="str">
            <v>ZENA</v>
          </cell>
        </row>
        <row r="1834">
          <cell r="A1834">
            <v>16296</v>
          </cell>
          <cell r="B1834" t="str">
            <v>HADDAD, DALIA</v>
          </cell>
          <cell r="C1834">
            <v>376536</v>
          </cell>
          <cell r="D1834">
            <v>16296</v>
          </cell>
          <cell r="E1834" t="str">
            <v>376536</v>
          </cell>
          <cell r="F1834" t="str">
            <v>016296</v>
          </cell>
          <cell r="H1834" t="str">
            <v>HADDAD</v>
          </cell>
          <cell r="I1834" t="str">
            <v>DALIA</v>
          </cell>
        </row>
        <row r="1835">
          <cell r="A1835">
            <v>16297</v>
          </cell>
          <cell r="B1835" t="str">
            <v>SHWEIHAT, NOOR</v>
          </cell>
          <cell r="C1835">
            <v>376524</v>
          </cell>
          <cell r="D1835">
            <v>16297</v>
          </cell>
          <cell r="E1835" t="str">
            <v>376524</v>
          </cell>
          <cell r="F1835" t="str">
            <v>016297</v>
          </cell>
          <cell r="H1835" t="str">
            <v>SHWEIHAT</v>
          </cell>
          <cell r="I1835" t="str">
            <v>NOOR</v>
          </cell>
        </row>
        <row r="1836">
          <cell r="A1836">
            <v>16298</v>
          </cell>
          <cell r="B1836" t="str">
            <v>AL UWAIDI, FADI</v>
          </cell>
          <cell r="C1836">
            <v>376533</v>
          </cell>
          <cell r="D1836">
            <v>16298</v>
          </cell>
          <cell r="E1836" t="str">
            <v>376533</v>
          </cell>
          <cell r="F1836" t="str">
            <v>016298</v>
          </cell>
          <cell r="H1836" t="str">
            <v>AL UWAIDI</v>
          </cell>
          <cell r="I1836" t="str">
            <v>FADI</v>
          </cell>
        </row>
        <row r="1837">
          <cell r="A1837">
            <v>16299</v>
          </cell>
          <cell r="B1837" t="str">
            <v>ZAGHA, RAWAND</v>
          </cell>
          <cell r="C1837">
            <v>376521</v>
          </cell>
          <cell r="D1837">
            <v>16299</v>
          </cell>
          <cell r="E1837" t="str">
            <v>376521</v>
          </cell>
          <cell r="F1837" t="str">
            <v>016299</v>
          </cell>
          <cell r="H1837" t="str">
            <v>ZAGHA</v>
          </cell>
          <cell r="I1837" t="str">
            <v>RAWAND</v>
          </cell>
        </row>
        <row r="1838">
          <cell r="A1838">
            <v>16300</v>
          </cell>
          <cell r="B1838" t="str">
            <v>MDANAT, RANA</v>
          </cell>
          <cell r="C1838">
            <v>376522</v>
          </cell>
          <cell r="D1838">
            <v>16300</v>
          </cell>
          <cell r="E1838" t="str">
            <v>376522</v>
          </cell>
          <cell r="F1838" t="str">
            <v>016300</v>
          </cell>
          <cell r="H1838" t="str">
            <v>MDANAT</v>
          </cell>
          <cell r="I1838" t="str">
            <v>RANA</v>
          </cell>
        </row>
        <row r="1839">
          <cell r="A1839">
            <v>16301</v>
          </cell>
          <cell r="B1839" t="str">
            <v>IBRAHIM, DIANA</v>
          </cell>
          <cell r="C1839">
            <v>376535</v>
          </cell>
          <cell r="D1839">
            <v>16301</v>
          </cell>
          <cell r="E1839" t="str">
            <v>376535</v>
          </cell>
          <cell r="F1839" t="str">
            <v>016301</v>
          </cell>
          <cell r="H1839" t="str">
            <v>IBRAHIM</v>
          </cell>
          <cell r="I1839" t="str">
            <v>DIANA</v>
          </cell>
        </row>
        <row r="1840">
          <cell r="A1840">
            <v>16302</v>
          </cell>
          <cell r="B1840" t="str">
            <v>KHOURY, FADI</v>
          </cell>
          <cell r="C1840">
            <v>376532</v>
          </cell>
          <cell r="D1840">
            <v>16302</v>
          </cell>
          <cell r="E1840" t="str">
            <v>376532</v>
          </cell>
          <cell r="F1840" t="str">
            <v>016302</v>
          </cell>
          <cell r="H1840" t="str">
            <v>KHOURY</v>
          </cell>
          <cell r="I1840" t="str">
            <v>FADI</v>
          </cell>
        </row>
        <row r="1841">
          <cell r="A1841">
            <v>16307</v>
          </cell>
          <cell r="B1841" t="str">
            <v>FAC, MAGDALENA</v>
          </cell>
          <cell r="C1841">
            <v>376301</v>
          </cell>
          <cell r="D1841">
            <v>16307</v>
          </cell>
          <cell r="E1841" t="str">
            <v>376301</v>
          </cell>
          <cell r="F1841" t="str">
            <v>016307</v>
          </cell>
          <cell r="H1841" t="str">
            <v>FAC</v>
          </cell>
          <cell r="I1841" t="str">
            <v>MAGDALENA</v>
          </cell>
        </row>
        <row r="1842">
          <cell r="A1842">
            <v>16330</v>
          </cell>
          <cell r="B1842" t="str">
            <v>NDABA, PENYU</v>
          </cell>
          <cell r="C1842">
            <v>376342</v>
          </cell>
          <cell r="D1842">
            <v>16330</v>
          </cell>
          <cell r="E1842" t="str">
            <v>376342</v>
          </cell>
          <cell r="F1842" t="str">
            <v>016330</v>
          </cell>
          <cell r="H1842" t="str">
            <v>NDABA</v>
          </cell>
          <cell r="I1842" t="str">
            <v>PENYU</v>
          </cell>
        </row>
        <row r="1843">
          <cell r="A1843">
            <v>16332</v>
          </cell>
          <cell r="B1843" t="str">
            <v>MEEHAN, SUE ANN</v>
          </cell>
          <cell r="C1843">
            <v>376346</v>
          </cell>
          <cell r="D1843">
            <v>16332</v>
          </cell>
          <cell r="E1843" t="str">
            <v>376346</v>
          </cell>
          <cell r="F1843" t="str">
            <v>016332</v>
          </cell>
          <cell r="H1843" t="str">
            <v>MEEHAN</v>
          </cell>
          <cell r="I1843" t="str">
            <v>SUE ANN</v>
          </cell>
        </row>
        <row r="1844">
          <cell r="A1844">
            <v>16334</v>
          </cell>
          <cell r="B1844" t="str">
            <v>ESTWANI, TAMARA</v>
          </cell>
          <cell r="C1844">
            <v>376348</v>
          </cell>
          <cell r="D1844">
            <v>16334</v>
          </cell>
          <cell r="E1844" t="str">
            <v>376348</v>
          </cell>
          <cell r="F1844" t="str">
            <v>016334</v>
          </cell>
          <cell r="H1844" t="str">
            <v>ESTWANI</v>
          </cell>
          <cell r="I1844" t="str">
            <v>TAMARA</v>
          </cell>
        </row>
        <row r="1845">
          <cell r="A1845">
            <v>16337</v>
          </cell>
          <cell r="B1845" t="str">
            <v>KURBANOV, JAMSHED</v>
          </cell>
          <cell r="C1845">
            <v>376377</v>
          </cell>
          <cell r="D1845">
            <v>16337</v>
          </cell>
          <cell r="E1845" t="str">
            <v>376377</v>
          </cell>
          <cell r="F1845" t="str">
            <v>016337</v>
          </cell>
          <cell r="H1845" t="str">
            <v>KURBANOV</v>
          </cell>
          <cell r="I1845" t="str">
            <v>JAMSHED</v>
          </cell>
        </row>
        <row r="1846">
          <cell r="A1846">
            <v>16346</v>
          </cell>
          <cell r="B1846" t="str">
            <v>BASHIMOV, DOVRAN</v>
          </cell>
          <cell r="C1846">
            <v>376503</v>
          </cell>
          <cell r="D1846">
            <v>16346</v>
          </cell>
          <cell r="E1846" t="str">
            <v>376503</v>
          </cell>
          <cell r="F1846" t="str">
            <v>016346</v>
          </cell>
          <cell r="H1846" t="str">
            <v>BASHIMOV</v>
          </cell>
          <cell r="I1846" t="str">
            <v>DOVRAN</v>
          </cell>
        </row>
        <row r="1847">
          <cell r="A1847">
            <v>16370</v>
          </cell>
          <cell r="B1847" t="str">
            <v>MANSOUR, KHOLOUD</v>
          </cell>
          <cell r="C1847">
            <v>376356</v>
          </cell>
          <cell r="D1847">
            <v>16370</v>
          </cell>
          <cell r="E1847" t="str">
            <v>376356</v>
          </cell>
          <cell r="F1847" t="str">
            <v>016370</v>
          </cell>
          <cell r="H1847" t="str">
            <v>MANSOUR</v>
          </cell>
          <cell r="I1847" t="str">
            <v>KHOLOUD</v>
          </cell>
        </row>
        <row r="1848">
          <cell r="A1848">
            <v>16397</v>
          </cell>
          <cell r="B1848" t="str">
            <v>CRUZ, CLETA MARGIE</v>
          </cell>
          <cell r="C1848">
            <v>373086</v>
          </cell>
          <cell r="D1848">
            <v>16397</v>
          </cell>
          <cell r="E1848" t="str">
            <v>373086</v>
          </cell>
          <cell r="F1848" t="str">
            <v>016397</v>
          </cell>
          <cell r="H1848" t="str">
            <v>CRUZ</v>
          </cell>
          <cell r="I1848" t="str">
            <v>CLETA MARGIE</v>
          </cell>
        </row>
        <row r="1849">
          <cell r="A1849">
            <v>17034</v>
          </cell>
          <cell r="B1849" t="str">
            <v>LINO, IMELDA DIANA</v>
          </cell>
          <cell r="C1849">
            <v>373018</v>
          </cell>
          <cell r="D1849">
            <v>17034</v>
          </cell>
          <cell r="E1849" t="str">
            <v>373018</v>
          </cell>
          <cell r="F1849" t="str">
            <v>017034</v>
          </cell>
          <cell r="H1849" t="str">
            <v>LINO</v>
          </cell>
          <cell r="I1849" t="str">
            <v>IMELDA DIANA</v>
          </cell>
        </row>
        <row r="1850">
          <cell r="A1850">
            <v>17035</v>
          </cell>
          <cell r="B1850" t="str">
            <v>GUBAT, MA. RETCHIVILLA</v>
          </cell>
          <cell r="C1850">
            <v>373032</v>
          </cell>
          <cell r="D1850">
            <v>17035</v>
          </cell>
          <cell r="E1850" t="str">
            <v>373032</v>
          </cell>
          <cell r="F1850" t="str">
            <v>017035</v>
          </cell>
          <cell r="H1850" t="str">
            <v>GUBAT</v>
          </cell>
          <cell r="I1850" t="str">
            <v>MA. RETCHIVILLA</v>
          </cell>
        </row>
        <row r="1851">
          <cell r="A1851">
            <v>17082</v>
          </cell>
          <cell r="B1851" t="str">
            <v>GORMAN-BEST, KIERAN</v>
          </cell>
          <cell r="C1851">
            <v>373098</v>
          </cell>
          <cell r="D1851">
            <v>17082</v>
          </cell>
          <cell r="E1851" t="str">
            <v>373098</v>
          </cell>
          <cell r="F1851" t="str">
            <v>017082</v>
          </cell>
          <cell r="H1851" t="str">
            <v>GORMAN-BEST</v>
          </cell>
          <cell r="I1851" t="str">
            <v>KIERAN</v>
          </cell>
        </row>
        <row r="1852">
          <cell r="A1852">
            <v>17093</v>
          </cell>
          <cell r="B1852" t="str">
            <v>COLISAO, MARISOL</v>
          </cell>
          <cell r="C1852">
            <v>373039</v>
          </cell>
          <cell r="D1852">
            <v>17093</v>
          </cell>
          <cell r="E1852" t="str">
            <v>373039</v>
          </cell>
          <cell r="F1852" t="str">
            <v>017093</v>
          </cell>
          <cell r="H1852" t="str">
            <v>COLISAO</v>
          </cell>
          <cell r="I1852" t="str">
            <v>MARISOL</v>
          </cell>
        </row>
        <row r="1853">
          <cell r="A1853">
            <v>17099</v>
          </cell>
          <cell r="B1853" t="str">
            <v>CAYETANO, PEARL MAY</v>
          </cell>
          <cell r="C1853">
            <v>373110</v>
          </cell>
          <cell r="D1853">
            <v>17099</v>
          </cell>
          <cell r="E1853" t="str">
            <v>373110</v>
          </cell>
          <cell r="F1853" t="str">
            <v>017099</v>
          </cell>
          <cell r="H1853" t="str">
            <v>CAYETANO</v>
          </cell>
          <cell r="I1853" t="str">
            <v>PEARL MAY</v>
          </cell>
        </row>
        <row r="1854">
          <cell r="A1854">
            <v>17106</v>
          </cell>
          <cell r="B1854" t="str">
            <v>LUCEÑA, ANACITO</v>
          </cell>
          <cell r="C1854">
            <v>372682</v>
          </cell>
          <cell r="D1854">
            <v>17106</v>
          </cell>
          <cell r="E1854" t="str">
            <v>372682</v>
          </cell>
          <cell r="F1854" t="str">
            <v>017106</v>
          </cell>
          <cell r="H1854" t="str">
            <v>LUCEÑA</v>
          </cell>
          <cell r="I1854" t="str">
            <v>ANACITO</v>
          </cell>
        </row>
        <row r="1855">
          <cell r="A1855">
            <v>17123</v>
          </cell>
          <cell r="B1855" t="str">
            <v>KHATON, SHAHEDA</v>
          </cell>
          <cell r="C1855">
            <v>376364</v>
          </cell>
          <cell r="D1855">
            <v>17123</v>
          </cell>
          <cell r="E1855" t="str">
            <v>376364</v>
          </cell>
          <cell r="F1855" t="str">
            <v>017123</v>
          </cell>
          <cell r="H1855" t="str">
            <v>KHATON</v>
          </cell>
          <cell r="I1855" t="str">
            <v>SHAHEDA</v>
          </cell>
        </row>
        <row r="1856">
          <cell r="A1856">
            <v>17124</v>
          </cell>
          <cell r="B1856" t="str">
            <v>PAMPA, PAUL</v>
          </cell>
          <cell r="C1856">
            <v>376363</v>
          </cell>
          <cell r="D1856">
            <v>17124</v>
          </cell>
          <cell r="E1856" t="str">
            <v>376363</v>
          </cell>
          <cell r="F1856" t="str">
            <v>017124</v>
          </cell>
          <cell r="H1856" t="str">
            <v>PAMPA</v>
          </cell>
          <cell r="I1856" t="str">
            <v>PAUL</v>
          </cell>
        </row>
        <row r="1857">
          <cell r="A1857">
            <v>17126</v>
          </cell>
          <cell r="B1857" t="str">
            <v>VELIKARODNAVA, SVIATLANA</v>
          </cell>
          <cell r="C1857">
            <v>376318</v>
          </cell>
          <cell r="D1857">
            <v>17126</v>
          </cell>
          <cell r="E1857" t="str">
            <v>376318</v>
          </cell>
          <cell r="F1857" t="str">
            <v>017126</v>
          </cell>
          <cell r="H1857" t="str">
            <v>VELIKARODNAVA</v>
          </cell>
          <cell r="I1857" t="str">
            <v>SVIATLANA</v>
          </cell>
        </row>
        <row r="1858">
          <cell r="A1858">
            <v>17225</v>
          </cell>
          <cell r="B1858" t="str">
            <v>ABREGO, OLIVER</v>
          </cell>
          <cell r="C1858">
            <v>376380</v>
          </cell>
          <cell r="D1858">
            <v>17225</v>
          </cell>
          <cell r="E1858" t="str">
            <v>376380</v>
          </cell>
          <cell r="F1858" t="str">
            <v>017225</v>
          </cell>
          <cell r="H1858" t="str">
            <v>ABREGO</v>
          </cell>
          <cell r="I1858" t="str">
            <v>OLIVER</v>
          </cell>
        </row>
        <row r="1859">
          <cell r="A1859">
            <v>17226</v>
          </cell>
          <cell r="B1859" t="str">
            <v>REPETTO, IAN</v>
          </cell>
          <cell r="C1859">
            <v>376381</v>
          </cell>
          <cell r="D1859">
            <v>17226</v>
          </cell>
          <cell r="E1859" t="str">
            <v>376381</v>
          </cell>
          <cell r="F1859" t="str">
            <v>017226</v>
          </cell>
          <cell r="H1859" t="str">
            <v>REPETTO</v>
          </cell>
          <cell r="I1859" t="str">
            <v>IAN</v>
          </cell>
        </row>
        <row r="1860">
          <cell r="A1860">
            <v>17281</v>
          </cell>
          <cell r="B1860" t="str">
            <v>MUKHPILOV, ASRORKUL</v>
          </cell>
          <cell r="C1860">
            <v>376375</v>
          </cell>
          <cell r="D1860">
            <v>17281</v>
          </cell>
          <cell r="E1860" t="str">
            <v>376375</v>
          </cell>
          <cell r="F1860" t="str">
            <v>017281</v>
          </cell>
          <cell r="H1860" t="str">
            <v>MUKHPILOV</v>
          </cell>
          <cell r="I1860" t="str">
            <v>ASRORKUL</v>
          </cell>
        </row>
        <row r="1861">
          <cell r="A1861">
            <v>17440</v>
          </cell>
          <cell r="B1861" t="str">
            <v>MZEE, ROSEMARY LOGILAE</v>
          </cell>
          <cell r="C1861">
            <v>376310</v>
          </cell>
          <cell r="D1861">
            <v>17440</v>
          </cell>
          <cell r="E1861" t="str">
            <v>376310</v>
          </cell>
          <cell r="F1861" t="str">
            <v>017440</v>
          </cell>
          <cell r="H1861" t="str">
            <v>MZEE</v>
          </cell>
          <cell r="I1861" t="str">
            <v>ROSEMARY LOGILAE</v>
          </cell>
        </row>
        <row r="1862">
          <cell r="A1862">
            <v>17460</v>
          </cell>
          <cell r="B1862" t="str">
            <v>SO, KENNETH</v>
          </cell>
          <cell r="C1862">
            <v>376295</v>
          </cell>
          <cell r="D1862">
            <v>17460</v>
          </cell>
          <cell r="E1862" t="str">
            <v>376295</v>
          </cell>
          <cell r="F1862" t="str">
            <v>017460</v>
          </cell>
          <cell r="H1862" t="str">
            <v>SO</v>
          </cell>
          <cell r="I1862" t="str">
            <v>KENNETH</v>
          </cell>
        </row>
        <row r="1863">
          <cell r="A1863">
            <v>17462</v>
          </cell>
          <cell r="B1863" t="str">
            <v>GADIA, HARVY</v>
          </cell>
          <cell r="C1863">
            <v>372708</v>
          </cell>
          <cell r="D1863">
            <v>17462</v>
          </cell>
          <cell r="E1863" t="str">
            <v>372708</v>
          </cell>
          <cell r="F1863" t="str">
            <v>017462</v>
          </cell>
          <cell r="H1863" t="str">
            <v>GADIA</v>
          </cell>
          <cell r="I1863" t="str">
            <v>HARVY</v>
          </cell>
        </row>
        <row r="1864">
          <cell r="A1864">
            <v>17502</v>
          </cell>
          <cell r="B1864" t="str">
            <v>CARRERA, BETHZYMARA</v>
          </cell>
          <cell r="C1864">
            <v>376379</v>
          </cell>
          <cell r="D1864">
            <v>17502</v>
          </cell>
          <cell r="E1864" t="str">
            <v>376379</v>
          </cell>
          <cell r="F1864" t="str">
            <v>017502</v>
          </cell>
          <cell r="H1864" t="str">
            <v>CARRERA</v>
          </cell>
          <cell r="I1864" t="str">
            <v>BETHZYMARA</v>
          </cell>
        </row>
        <row r="1865">
          <cell r="A1865">
            <v>17505</v>
          </cell>
          <cell r="B1865" t="str">
            <v>REGISTOS, GLEN DAVE</v>
          </cell>
          <cell r="C1865">
            <v>373104</v>
          </cell>
          <cell r="D1865">
            <v>17505</v>
          </cell>
          <cell r="E1865" t="str">
            <v>373104</v>
          </cell>
          <cell r="F1865" t="str">
            <v>017505</v>
          </cell>
          <cell r="H1865" t="str">
            <v>REGISTOS</v>
          </cell>
          <cell r="I1865" t="str">
            <v>GLEN DAVE</v>
          </cell>
        </row>
        <row r="1866">
          <cell r="A1866">
            <v>17506</v>
          </cell>
          <cell r="B1866" t="str">
            <v>BELLA, GENELYN</v>
          </cell>
          <cell r="C1866">
            <v>373103</v>
          </cell>
          <cell r="D1866">
            <v>17506</v>
          </cell>
          <cell r="E1866" t="str">
            <v>373103</v>
          </cell>
          <cell r="F1866" t="str">
            <v>017506</v>
          </cell>
          <cell r="H1866" t="str">
            <v>BELLA</v>
          </cell>
          <cell r="I1866" t="str">
            <v>GENELYN</v>
          </cell>
        </row>
        <row r="1867">
          <cell r="A1867">
            <v>17512</v>
          </cell>
          <cell r="B1867" t="str">
            <v>NUEVA, SIR JOHN</v>
          </cell>
          <cell r="C1867">
            <v>373105</v>
          </cell>
          <cell r="D1867">
            <v>17512</v>
          </cell>
          <cell r="E1867" t="str">
            <v>373105</v>
          </cell>
          <cell r="F1867" t="str">
            <v>017512</v>
          </cell>
          <cell r="H1867" t="str">
            <v>NUEVA</v>
          </cell>
          <cell r="I1867" t="str">
            <v>SIR JOHN</v>
          </cell>
        </row>
        <row r="1868">
          <cell r="A1868">
            <v>17527</v>
          </cell>
          <cell r="B1868" t="str">
            <v>KIDD, JOHN PHILLIP</v>
          </cell>
          <cell r="C1868">
            <v>373106</v>
          </cell>
          <cell r="D1868">
            <v>17527</v>
          </cell>
          <cell r="E1868" t="str">
            <v>373106</v>
          </cell>
          <cell r="F1868" t="str">
            <v>017527</v>
          </cell>
          <cell r="H1868" t="str">
            <v>KIDD</v>
          </cell>
          <cell r="I1868" t="str">
            <v>JOHN PHILLIP</v>
          </cell>
        </row>
        <row r="1869">
          <cell r="A1869">
            <v>17540</v>
          </cell>
          <cell r="B1869" t="str">
            <v>CABANTAC, FRANCIS</v>
          </cell>
          <cell r="C1869">
            <v>373108</v>
          </cell>
          <cell r="D1869">
            <v>17540</v>
          </cell>
          <cell r="E1869" t="str">
            <v>373108</v>
          </cell>
          <cell r="F1869" t="str">
            <v>017540</v>
          </cell>
          <cell r="H1869" t="str">
            <v>CABANTAC</v>
          </cell>
          <cell r="I1869" t="str">
            <v>FRANCIS</v>
          </cell>
        </row>
        <row r="1870">
          <cell r="A1870">
            <v>17555</v>
          </cell>
          <cell r="B1870" t="str">
            <v>AKTER, SHIRIN</v>
          </cell>
          <cell r="C1870">
            <v>376361</v>
          </cell>
          <cell r="D1870">
            <v>17555</v>
          </cell>
          <cell r="E1870" t="str">
            <v>376361</v>
          </cell>
          <cell r="F1870" t="str">
            <v>017555</v>
          </cell>
          <cell r="H1870" t="str">
            <v>AKTER</v>
          </cell>
          <cell r="I1870" t="str">
            <v>SHIRIN</v>
          </cell>
        </row>
        <row r="1871">
          <cell r="A1871">
            <v>17556</v>
          </cell>
          <cell r="B1871" t="str">
            <v>ISLAM, SHAHIDUL</v>
          </cell>
          <cell r="C1871">
            <v>376362</v>
          </cell>
          <cell r="D1871">
            <v>17556</v>
          </cell>
          <cell r="E1871" t="str">
            <v>376362</v>
          </cell>
          <cell r="F1871" t="str">
            <v>017556</v>
          </cell>
          <cell r="H1871" t="str">
            <v>ISLAM</v>
          </cell>
          <cell r="I1871" t="str">
            <v>SHAHIDUL</v>
          </cell>
        </row>
        <row r="1872">
          <cell r="A1872">
            <v>17707</v>
          </cell>
          <cell r="B1872" t="str">
            <v>TSHANGWANE, RABELANI SUZAN</v>
          </cell>
          <cell r="C1872">
            <v>376554</v>
          </cell>
          <cell r="D1872">
            <v>17707</v>
          </cell>
          <cell r="E1872" t="str">
            <v>376554</v>
          </cell>
          <cell r="F1872" t="str">
            <v>017707</v>
          </cell>
          <cell r="H1872" t="str">
            <v>TSHANGWANE</v>
          </cell>
          <cell r="I1872" t="str">
            <v>RABELANI SUZAN</v>
          </cell>
        </row>
        <row r="1873">
          <cell r="A1873">
            <v>17832</v>
          </cell>
          <cell r="B1873" t="str">
            <v>LOPRETE, GIUSEPPE</v>
          </cell>
          <cell r="C1873">
            <v>373114</v>
          </cell>
          <cell r="D1873">
            <v>17832</v>
          </cell>
          <cell r="E1873" t="str">
            <v>373114</v>
          </cell>
          <cell r="F1873" t="str">
            <v>017832</v>
          </cell>
          <cell r="H1873" t="str">
            <v>LOPRETE</v>
          </cell>
          <cell r="I1873" t="str">
            <v>GIUSEPPE</v>
          </cell>
        </row>
        <row r="1874">
          <cell r="A1874">
            <v>17837</v>
          </cell>
          <cell r="B1874" t="str">
            <v>FATIMA, RABAB</v>
          </cell>
          <cell r="C1874">
            <v>373116</v>
          </cell>
          <cell r="D1874">
            <v>17837</v>
          </cell>
          <cell r="E1874" t="str">
            <v>373116</v>
          </cell>
          <cell r="F1874" t="str">
            <v>017837</v>
          </cell>
          <cell r="H1874" t="str">
            <v>FATIMA</v>
          </cell>
          <cell r="I1874" t="str">
            <v>RABAB</v>
          </cell>
        </row>
        <row r="1875">
          <cell r="A1875">
            <v>17838</v>
          </cell>
          <cell r="B1875" t="str">
            <v>SEBASTIAN, MA. LUISA</v>
          </cell>
          <cell r="C1875">
            <v>373111</v>
          </cell>
          <cell r="D1875">
            <v>17838</v>
          </cell>
          <cell r="E1875" t="str">
            <v>373111</v>
          </cell>
          <cell r="F1875" t="str">
            <v>017838</v>
          </cell>
          <cell r="H1875" t="str">
            <v>SEBASTIAN</v>
          </cell>
          <cell r="I1875" t="str">
            <v>MA. LUISA</v>
          </cell>
        </row>
        <row r="1876">
          <cell r="A1876">
            <v>17855</v>
          </cell>
          <cell r="B1876" t="str">
            <v>ISLAM, MD. SAJIDUL</v>
          </cell>
          <cell r="C1876">
            <v>376360</v>
          </cell>
          <cell r="D1876">
            <v>17855</v>
          </cell>
          <cell r="E1876" t="str">
            <v>376360</v>
          </cell>
          <cell r="F1876" t="str">
            <v>017855</v>
          </cell>
          <cell r="H1876" t="str">
            <v>ISLAM</v>
          </cell>
          <cell r="I1876" t="str">
            <v>MD. SAJIDUL</v>
          </cell>
        </row>
        <row r="1877">
          <cell r="A1877">
            <v>18006</v>
          </cell>
          <cell r="B1877" t="str">
            <v>NGQASE, SIKHULILE</v>
          </cell>
          <cell r="C1877">
            <v>376344</v>
          </cell>
          <cell r="D1877">
            <v>18006</v>
          </cell>
          <cell r="E1877" t="str">
            <v>376344</v>
          </cell>
          <cell r="F1877" t="str">
            <v>018006</v>
          </cell>
          <cell r="H1877" t="str">
            <v>NGQASE</v>
          </cell>
          <cell r="I1877" t="str">
            <v>SIKHULILE</v>
          </cell>
        </row>
        <row r="1878">
          <cell r="A1878">
            <v>18027</v>
          </cell>
          <cell r="B1878" t="str">
            <v>RUKNIDINOV, SAADI</v>
          </cell>
          <cell r="C1878">
            <v>376374</v>
          </cell>
          <cell r="D1878">
            <v>18027</v>
          </cell>
          <cell r="E1878" t="str">
            <v>376374</v>
          </cell>
          <cell r="F1878" t="str">
            <v>018027</v>
          </cell>
          <cell r="H1878" t="str">
            <v>RUKNIDINOV</v>
          </cell>
          <cell r="I1878" t="str">
            <v>SAADI</v>
          </cell>
        </row>
        <row r="1879">
          <cell r="A1879">
            <v>18129</v>
          </cell>
          <cell r="B1879" t="str">
            <v>GUTIERREZ, ELEANOR</v>
          </cell>
          <cell r="C1879">
            <v>373117</v>
          </cell>
          <cell r="D1879">
            <v>18129</v>
          </cell>
          <cell r="E1879" t="str">
            <v>373117</v>
          </cell>
          <cell r="F1879" t="str">
            <v>018129</v>
          </cell>
          <cell r="H1879" t="str">
            <v>GUTIERREZ</v>
          </cell>
          <cell r="I1879" t="str">
            <v>ELEANOR</v>
          </cell>
        </row>
        <row r="1880">
          <cell r="A1880">
            <v>18130</v>
          </cell>
          <cell r="B1880" t="str">
            <v>BUGHAO, ZARLY MAE</v>
          </cell>
          <cell r="C1880">
            <v>373112</v>
          </cell>
          <cell r="D1880">
            <v>18130</v>
          </cell>
          <cell r="E1880" t="str">
            <v>373112</v>
          </cell>
          <cell r="F1880" t="str">
            <v>018130</v>
          </cell>
          <cell r="H1880" t="str">
            <v>BUGHAO</v>
          </cell>
          <cell r="I1880" t="str">
            <v>ZARLY MAE</v>
          </cell>
        </row>
        <row r="1881">
          <cell r="A1881">
            <v>18131</v>
          </cell>
          <cell r="B1881" t="str">
            <v>FAMA, GODOFREDO</v>
          </cell>
          <cell r="C1881">
            <v>373119</v>
          </cell>
          <cell r="D1881">
            <v>18131</v>
          </cell>
          <cell r="E1881" t="str">
            <v>373119</v>
          </cell>
          <cell r="F1881" t="str">
            <v>018131</v>
          </cell>
          <cell r="H1881" t="str">
            <v>FAMA</v>
          </cell>
          <cell r="I1881" t="str">
            <v>GODOFREDO</v>
          </cell>
        </row>
        <row r="1882">
          <cell r="A1882">
            <v>18132</v>
          </cell>
          <cell r="B1882" t="str">
            <v>CEDEÑO, NURIEL</v>
          </cell>
          <cell r="C1882">
            <v>376338</v>
          </cell>
          <cell r="D1882">
            <v>18132</v>
          </cell>
          <cell r="E1882" t="str">
            <v>376338</v>
          </cell>
          <cell r="F1882" t="str">
            <v>018132</v>
          </cell>
          <cell r="H1882" t="str">
            <v>CEDEÑO</v>
          </cell>
          <cell r="I1882" t="str">
            <v>NURIEL</v>
          </cell>
        </row>
        <row r="1883">
          <cell r="A1883">
            <v>18133</v>
          </cell>
          <cell r="B1883" t="str">
            <v>HORTON, JACQUELINE</v>
          </cell>
          <cell r="C1883">
            <v>376339</v>
          </cell>
          <cell r="D1883">
            <v>18133</v>
          </cell>
          <cell r="E1883" t="str">
            <v>376339</v>
          </cell>
          <cell r="F1883" t="str">
            <v>018133</v>
          </cell>
          <cell r="H1883" t="str">
            <v>HORTON</v>
          </cell>
          <cell r="I1883" t="str">
            <v>JACQUELINE</v>
          </cell>
        </row>
        <row r="1884">
          <cell r="A1884">
            <v>18136</v>
          </cell>
          <cell r="B1884" t="str">
            <v>PALLAR, MARIE GRACE</v>
          </cell>
          <cell r="C1884">
            <v>373120</v>
          </cell>
          <cell r="D1884">
            <v>18136</v>
          </cell>
          <cell r="E1884" t="str">
            <v>373120</v>
          </cell>
          <cell r="F1884" t="str">
            <v>018136</v>
          </cell>
          <cell r="H1884" t="str">
            <v>PALLAR</v>
          </cell>
          <cell r="I1884" t="str">
            <v>MARIE GRACE</v>
          </cell>
        </row>
        <row r="1885">
          <cell r="A1885">
            <v>18137</v>
          </cell>
          <cell r="B1885" t="str">
            <v>SANCHEZ, BIRNA</v>
          </cell>
          <cell r="C1885">
            <v>376340</v>
          </cell>
          <cell r="D1885">
            <v>18137</v>
          </cell>
          <cell r="E1885" t="str">
            <v>376340</v>
          </cell>
          <cell r="F1885" t="str">
            <v>018137</v>
          </cell>
          <cell r="H1885" t="str">
            <v>SANCHEZ</v>
          </cell>
          <cell r="I1885" t="str">
            <v>BIRNA</v>
          </cell>
        </row>
        <row r="1886">
          <cell r="A1886">
            <v>18155</v>
          </cell>
          <cell r="B1886" t="str">
            <v>KIBRESELASSIE, SAMSON</v>
          </cell>
          <cell r="C1886">
            <v>376298</v>
          </cell>
          <cell r="D1886">
            <v>18155</v>
          </cell>
          <cell r="E1886" t="str">
            <v>376298</v>
          </cell>
          <cell r="F1886" t="str">
            <v>018155</v>
          </cell>
          <cell r="H1886" t="str">
            <v>KIBRESELASSIE</v>
          </cell>
          <cell r="I1886" t="str">
            <v>SAMSON</v>
          </cell>
        </row>
        <row r="1887">
          <cell r="A1887">
            <v>18355</v>
          </cell>
          <cell r="B1887" t="str">
            <v>TESFAYE, MERON</v>
          </cell>
          <cell r="C1887">
            <v>376287</v>
          </cell>
          <cell r="D1887">
            <v>18355</v>
          </cell>
          <cell r="E1887" t="str">
            <v>376287</v>
          </cell>
          <cell r="F1887" t="str">
            <v>018355</v>
          </cell>
          <cell r="H1887" t="str">
            <v>TESFAYE</v>
          </cell>
          <cell r="I1887" t="str">
            <v>MERON</v>
          </cell>
        </row>
        <row r="1888">
          <cell r="A1888">
            <v>18356</v>
          </cell>
          <cell r="B1888" t="str">
            <v>TSEGAYE, MIRIAM</v>
          </cell>
          <cell r="C1888">
            <v>376286</v>
          </cell>
          <cell r="D1888">
            <v>18356</v>
          </cell>
          <cell r="E1888" t="str">
            <v>376286</v>
          </cell>
          <cell r="F1888" t="str">
            <v>018356</v>
          </cell>
          <cell r="H1888" t="str">
            <v>TSEGAYE</v>
          </cell>
          <cell r="I1888" t="str">
            <v>MIRIAM</v>
          </cell>
        </row>
        <row r="1889">
          <cell r="A1889">
            <v>18357</v>
          </cell>
          <cell r="B1889" t="str">
            <v>MOGES, TIHITINA</v>
          </cell>
          <cell r="C1889">
            <v>376288</v>
          </cell>
          <cell r="D1889">
            <v>18357</v>
          </cell>
          <cell r="E1889" t="str">
            <v>376288</v>
          </cell>
          <cell r="F1889" t="str">
            <v>018357</v>
          </cell>
          <cell r="H1889" t="str">
            <v>MOGES</v>
          </cell>
          <cell r="I1889" t="str">
            <v>TIHITINA</v>
          </cell>
        </row>
        <row r="1890">
          <cell r="A1890">
            <v>1121</v>
          </cell>
          <cell r="B1890" t="str">
            <v>JAUD , DOMINIQUE</v>
          </cell>
          <cell r="C1890">
            <v>372651</v>
          </cell>
          <cell r="D1890">
            <v>1121</v>
          </cell>
          <cell r="E1890">
            <v>372651</v>
          </cell>
          <cell r="F1890" t="str">
            <v>001121</v>
          </cell>
          <cell r="H1890" t="str">
            <v xml:space="preserve">JAUD </v>
          </cell>
          <cell r="I1890" t="str">
            <v>DOMINIQUE</v>
          </cell>
        </row>
        <row r="1891">
          <cell r="A1891">
            <v>1436</v>
          </cell>
          <cell r="B1891" t="str">
            <v>SULLIVAN-MICHAELS, FRANCES E.</v>
          </cell>
          <cell r="D1891">
            <v>1436</v>
          </cell>
          <cell r="F1891" t="str">
            <v>001436</v>
          </cell>
          <cell r="H1891" t="str">
            <v>SULLIVAN-MICHAELS</v>
          </cell>
          <cell r="I1891" t="str">
            <v>FRANCES E.</v>
          </cell>
        </row>
        <row r="1892">
          <cell r="A1892">
            <v>1488</v>
          </cell>
          <cell r="B1892" t="str">
            <v>SEYMOUR , RUTH</v>
          </cell>
          <cell r="D1892">
            <v>1488</v>
          </cell>
          <cell r="F1892" t="str">
            <v>001488</v>
          </cell>
          <cell r="H1892" t="str">
            <v xml:space="preserve">SEYMOUR </v>
          </cell>
          <cell r="I1892" t="str">
            <v>RUTH</v>
          </cell>
        </row>
        <row r="1893">
          <cell r="A1893">
            <v>2006</v>
          </cell>
          <cell r="B1893" t="str">
            <v>EMBAYE, TIMNIT</v>
          </cell>
          <cell r="D1893">
            <v>2006</v>
          </cell>
          <cell r="F1893" t="str">
            <v>002006</v>
          </cell>
          <cell r="H1893" t="str">
            <v>EMBAYE</v>
          </cell>
          <cell r="I1893" t="str">
            <v>TIMNIT</v>
          </cell>
        </row>
        <row r="1894">
          <cell r="A1894">
            <v>2241</v>
          </cell>
          <cell r="B1894" t="str">
            <v>STEFANOVIC , IRENA</v>
          </cell>
          <cell r="C1894">
            <v>372781</v>
          </cell>
          <cell r="D1894">
            <v>2241</v>
          </cell>
          <cell r="E1894">
            <v>372781</v>
          </cell>
          <cell r="F1894" t="str">
            <v>002241</v>
          </cell>
          <cell r="H1894" t="str">
            <v xml:space="preserve">STEFANOVIC </v>
          </cell>
          <cell r="I1894" t="str">
            <v>IRENA</v>
          </cell>
        </row>
        <row r="1895">
          <cell r="A1895">
            <v>2276</v>
          </cell>
          <cell r="B1895" t="str">
            <v>BUSCHMAN-PETIT, ANNE-MARIE</v>
          </cell>
          <cell r="D1895">
            <v>2276</v>
          </cell>
          <cell r="F1895" t="str">
            <v>002276</v>
          </cell>
          <cell r="H1895" t="str">
            <v>BUSCHMAN-PETIT</v>
          </cell>
          <cell r="I1895" t="str">
            <v>ANNE-MARIE</v>
          </cell>
        </row>
        <row r="1896">
          <cell r="A1896">
            <v>2395</v>
          </cell>
          <cell r="B1896" t="str">
            <v>BARUAH, NILIM</v>
          </cell>
          <cell r="C1896">
            <v>372550</v>
          </cell>
          <cell r="D1896">
            <v>2395</v>
          </cell>
          <cell r="E1896">
            <v>372550</v>
          </cell>
          <cell r="F1896" t="str">
            <v>002395</v>
          </cell>
          <cell r="H1896" t="str">
            <v>BARUAH</v>
          </cell>
          <cell r="I1896" t="str">
            <v>NILIM</v>
          </cell>
        </row>
        <row r="1897">
          <cell r="A1897">
            <v>2452</v>
          </cell>
          <cell r="B1897" t="str">
            <v>UPALI , YUPA</v>
          </cell>
          <cell r="D1897">
            <v>2452</v>
          </cell>
          <cell r="F1897" t="str">
            <v>002452</v>
          </cell>
          <cell r="H1897" t="str">
            <v xml:space="preserve">UPALI </v>
          </cell>
          <cell r="I1897" t="str">
            <v>YUPA</v>
          </cell>
        </row>
        <row r="1898">
          <cell r="A1898">
            <v>2546</v>
          </cell>
          <cell r="B1898" t="str">
            <v>GILL, DANNY, WILLIAM</v>
          </cell>
          <cell r="D1898">
            <v>2546</v>
          </cell>
          <cell r="F1898" t="str">
            <v>002546</v>
          </cell>
          <cell r="H1898" t="str">
            <v>GILL</v>
          </cell>
          <cell r="I1898" t="str">
            <v>DANNY, WILLIAM</v>
          </cell>
        </row>
        <row r="1899">
          <cell r="A1899">
            <v>2612</v>
          </cell>
          <cell r="B1899" t="str">
            <v>HEINE , MARIE AGNES</v>
          </cell>
          <cell r="D1899">
            <v>2612</v>
          </cell>
          <cell r="F1899" t="str">
            <v>002612</v>
          </cell>
          <cell r="H1899" t="str">
            <v xml:space="preserve">HEINE </v>
          </cell>
          <cell r="I1899" t="str">
            <v>MARIE AGNES</v>
          </cell>
        </row>
        <row r="1900">
          <cell r="A1900">
            <v>2699</v>
          </cell>
          <cell r="B1900" t="str">
            <v>SVENSSON , URBAN</v>
          </cell>
          <cell r="D1900">
            <v>2699</v>
          </cell>
          <cell r="F1900" t="str">
            <v>002699</v>
          </cell>
          <cell r="H1900" t="str">
            <v xml:space="preserve">SVENSSON </v>
          </cell>
          <cell r="I1900" t="str">
            <v>URBAN</v>
          </cell>
        </row>
        <row r="1901">
          <cell r="A1901">
            <v>2704</v>
          </cell>
          <cell r="B1901" t="str">
            <v>MORENO , CHARLES</v>
          </cell>
          <cell r="D1901">
            <v>2704</v>
          </cell>
          <cell r="F1901" t="str">
            <v>002704</v>
          </cell>
          <cell r="H1901" t="str">
            <v xml:space="preserve">MORENO </v>
          </cell>
          <cell r="I1901" t="str">
            <v>CHARLES</v>
          </cell>
        </row>
        <row r="1902">
          <cell r="A1902">
            <v>2706</v>
          </cell>
          <cell r="B1902" t="str">
            <v>BABIC, KRESIMIR</v>
          </cell>
          <cell r="D1902">
            <v>2706</v>
          </cell>
          <cell r="F1902" t="str">
            <v>002706</v>
          </cell>
          <cell r="H1902" t="str">
            <v>BABIC</v>
          </cell>
          <cell r="I1902" t="str">
            <v>KRESIMIR</v>
          </cell>
        </row>
        <row r="1903">
          <cell r="A1903">
            <v>2862</v>
          </cell>
          <cell r="B1903" t="str">
            <v>ZELENKOVSKA , MAGDALENA</v>
          </cell>
          <cell r="D1903">
            <v>2862</v>
          </cell>
          <cell r="F1903" t="str">
            <v>002862</v>
          </cell>
          <cell r="H1903" t="str">
            <v xml:space="preserve">ZELENKOVSKA </v>
          </cell>
          <cell r="I1903" t="str">
            <v>MAGDALENA</v>
          </cell>
        </row>
        <row r="1904">
          <cell r="A1904">
            <v>2932</v>
          </cell>
          <cell r="B1904" t="str">
            <v>HANSSON , BILL</v>
          </cell>
          <cell r="D1904">
            <v>2932</v>
          </cell>
          <cell r="F1904" t="str">
            <v>002932</v>
          </cell>
          <cell r="H1904" t="str">
            <v xml:space="preserve">HANSSON </v>
          </cell>
          <cell r="I1904" t="str">
            <v>BILL</v>
          </cell>
        </row>
        <row r="1905">
          <cell r="A1905">
            <v>2984</v>
          </cell>
          <cell r="B1905" t="str">
            <v>KRALJ , TEREZA</v>
          </cell>
          <cell r="C1905">
            <v>372666</v>
          </cell>
          <cell r="D1905">
            <v>2984</v>
          </cell>
          <cell r="E1905">
            <v>372666</v>
          </cell>
          <cell r="F1905" t="str">
            <v>002984</v>
          </cell>
          <cell r="H1905" t="str">
            <v xml:space="preserve">KRALJ </v>
          </cell>
          <cell r="I1905" t="str">
            <v>TEREZA</v>
          </cell>
        </row>
        <row r="1906">
          <cell r="A1906">
            <v>3002</v>
          </cell>
          <cell r="B1906" t="str">
            <v>BARRIOS , NILO</v>
          </cell>
          <cell r="D1906">
            <v>3002</v>
          </cell>
          <cell r="F1906" t="str">
            <v>003002</v>
          </cell>
          <cell r="H1906" t="str">
            <v xml:space="preserve">BARRIOS </v>
          </cell>
          <cell r="I1906" t="str">
            <v>NILO</v>
          </cell>
        </row>
        <row r="1907">
          <cell r="A1907">
            <v>3006</v>
          </cell>
          <cell r="B1907" t="str">
            <v>KRAFT , GARY</v>
          </cell>
          <cell r="D1907">
            <v>3006</v>
          </cell>
          <cell r="F1907" t="str">
            <v>003006</v>
          </cell>
          <cell r="H1907" t="str">
            <v xml:space="preserve">KRAFT </v>
          </cell>
          <cell r="I1907" t="str">
            <v>GARY</v>
          </cell>
        </row>
        <row r="1908">
          <cell r="A1908">
            <v>3063</v>
          </cell>
          <cell r="B1908" t="str">
            <v>TURTUREA, MARIANA</v>
          </cell>
          <cell r="D1908">
            <v>3063</v>
          </cell>
          <cell r="F1908" t="str">
            <v>003063</v>
          </cell>
          <cell r="H1908" t="str">
            <v>TURTUREA</v>
          </cell>
          <cell r="I1908" t="str">
            <v>MARIANA</v>
          </cell>
        </row>
        <row r="1909">
          <cell r="A1909">
            <v>3185</v>
          </cell>
          <cell r="B1909" t="str">
            <v>SARAC, SANDRA</v>
          </cell>
          <cell r="D1909">
            <v>3185</v>
          </cell>
          <cell r="F1909" t="str">
            <v>003185</v>
          </cell>
          <cell r="H1909" t="str">
            <v>SARAC</v>
          </cell>
          <cell r="I1909" t="str">
            <v>SANDRA</v>
          </cell>
        </row>
        <row r="1910">
          <cell r="A1910">
            <v>3220</v>
          </cell>
          <cell r="B1910" t="str">
            <v>MEDVESEK , BERISLAV</v>
          </cell>
          <cell r="D1910">
            <v>3220</v>
          </cell>
          <cell r="F1910" t="str">
            <v>003220</v>
          </cell>
          <cell r="H1910" t="str">
            <v xml:space="preserve">MEDVESEK </v>
          </cell>
          <cell r="I1910" t="str">
            <v>BERISLAV</v>
          </cell>
        </row>
        <row r="1911">
          <cell r="A1911">
            <v>3315</v>
          </cell>
          <cell r="B1911" t="str">
            <v>RAMOS MENARD, MARIA DE FATIMA</v>
          </cell>
          <cell r="D1911">
            <v>3315</v>
          </cell>
          <cell r="F1911" t="str">
            <v>003315</v>
          </cell>
          <cell r="H1911" t="str">
            <v>RAMOS MENARD</v>
          </cell>
          <cell r="I1911" t="str">
            <v>MARIA DE FATIMA</v>
          </cell>
        </row>
        <row r="1912">
          <cell r="A1912">
            <v>3340</v>
          </cell>
          <cell r="B1912" t="str">
            <v>BONNET, NATACHA</v>
          </cell>
          <cell r="C1912">
            <v>373142</v>
          </cell>
          <cell r="D1912">
            <v>3340</v>
          </cell>
          <cell r="E1912">
            <v>373142</v>
          </cell>
          <cell r="F1912" t="str">
            <v>003340</v>
          </cell>
          <cell r="H1912" t="str">
            <v>BONNET</v>
          </cell>
          <cell r="I1912" t="str">
            <v>NATACHA</v>
          </cell>
        </row>
        <row r="1913">
          <cell r="A1913">
            <v>3355</v>
          </cell>
          <cell r="B1913" t="str">
            <v>SEURT, JACQUES</v>
          </cell>
          <cell r="D1913">
            <v>3355</v>
          </cell>
          <cell r="F1913" t="str">
            <v>003355</v>
          </cell>
          <cell r="H1913" t="str">
            <v>SEURT</v>
          </cell>
          <cell r="I1913" t="str">
            <v>JACQUES</v>
          </cell>
        </row>
        <row r="1914">
          <cell r="A1914">
            <v>3365</v>
          </cell>
          <cell r="B1914" t="str">
            <v>NIEBERGALL, HEIKE</v>
          </cell>
          <cell r="D1914">
            <v>3365</v>
          </cell>
          <cell r="F1914" t="str">
            <v>003365</v>
          </cell>
          <cell r="H1914" t="str">
            <v>NIEBERGALL</v>
          </cell>
          <cell r="I1914" t="str">
            <v>HEIKE</v>
          </cell>
        </row>
        <row r="1915">
          <cell r="A1915">
            <v>3369</v>
          </cell>
          <cell r="B1915" t="str">
            <v>MEHREMIC , NERMA</v>
          </cell>
          <cell r="D1915">
            <v>3369</v>
          </cell>
          <cell r="F1915" t="str">
            <v>003369</v>
          </cell>
          <cell r="H1915" t="str">
            <v xml:space="preserve">MEHREMIC </v>
          </cell>
          <cell r="I1915" t="str">
            <v>NERMA</v>
          </cell>
        </row>
        <row r="1916">
          <cell r="A1916">
            <v>3383</v>
          </cell>
          <cell r="B1916" t="str">
            <v>CVITANOVIC, DANIELA</v>
          </cell>
          <cell r="D1916">
            <v>3383</v>
          </cell>
          <cell r="F1916" t="str">
            <v>003383</v>
          </cell>
          <cell r="H1916" t="str">
            <v>CVITANOVIC</v>
          </cell>
          <cell r="I1916" t="str">
            <v>DANIELA</v>
          </cell>
        </row>
        <row r="1917">
          <cell r="A1917">
            <v>3413</v>
          </cell>
          <cell r="B1917" t="str">
            <v>KAPETANOVIC , OMANO</v>
          </cell>
          <cell r="D1917">
            <v>3413</v>
          </cell>
          <cell r="F1917" t="str">
            <v>003413</v>
          </cell>
          <cell r="H1917" t="str">
            <v xml:space="preserve">KAPETANOVIC </v>
          </cell>
          <cell r="I1917" t="str">
            <v>OMANO</v>
          </cell>
        </row>
        <row r="1918">
          <cell r="A1918">
            <v>3424</v>
          </cell>
          <cell r="B1918" t="str">
            <v>GAVENEA , COSMIN</v>
          </cell>
          <cell r="D1918">
            <v>3424</v>
          </cell>
          <cell r="F1918" t="str">
            <v>003424</v>
          </cell>
          <cell r="H1918" t="str">
            <v xml:space="preserve">GAVENEA </v>
          </cell>
          <cell r="I1918" t="str">
            <v>COSMIN</v>
          </cell>
        </row>
        <row r="1919">
          <cell r="A1919">
            <v>3428</v>
          </cell>
          <cell r="B1919" t="str">
            <v>SARKISSIAN , ANNA</v>
          </cell>
          <cell r="D1919">
            <v>3428</v>
          </cell>
          <cell r="F1919" t="str">
            <v>003428</v>
          </cell>
          <cell r="H1919" t="str">
            <v xml:space="preserve">SARKISSIAN </v>
          </cell>
          <cell r="I1919" t="str">
            <v>ANNA</v>
          </cell>
        </row>
        <row r="1920">
          <cell r="A1920">
            <v>3483</v>
          </cell>
          <cell r="B1920" t="str">
            <v>GILBERT , CAROL</v>
          </cell>
          <cell r="D1920">
            <v>3483</v>
          </cell>
          <cell r="F1920" t="str">
            <v>003483</v>
          </cell>
          <cell r="H1920" t="str">
            <v xml:space="preserve">GILBERT </v>
          </cell>
          <cell r="I1920" t="str">
            <v>CAROL</v>
          </cell>
        </row>
        <row r="1921">
          <cell r="A1921">
            <v>3495</v>
          </cell>
          <cell r="B1921" t="str">
            <v>GAMAND , SOPHIE</v>
          </cell>
          <cell r="D1921">
            <v>3495</v>
          </cell>
          <cell r="F1921" t="str">
            <v>003495</v>
          </cell>
          <cell r="H1921" t="str">
            <v xml:space="preserve">GAMAND </v>
          </cell>
          <cell r="I1921" t="str">
            <v>SOPHIE</v>
          </cell>
        </row>
        <row r="1922">
          <cell r="A1922">
            <v>3532</v>
          </cell>
          <cell r="B1922" t="str">
            <v>RODRIGUEZ, GABRIELA ELENA</v>
          </cell>
          <cell r="D1922">
            <v>3532</v>
          </cell>
          <cell r="F1922" t="str">
            <v>003532</v>
          </cell>
          <cell r="H1922" t="str">
            <v>RODRIGUEZ</v>
          </cell>
          <cell r="I1922" t="str">
            <v>GABRIELA ELENA</v>
          </cell>
        </row>
        <row r="1923">
          <cell r="A1923">
            <v>3566</v>
          </cell>
          <cell r="B1923" t="str">
            <v>POLANIA MOLINA, FANNY</v>
          </cell>
          <cell r="D1923">
            <v>3566</v>
          </cell>
          <cell r="F1923" t="str">
            <v>003566</v>
          </cell>
          <cell r="H1923" t="str">
            <v>POLANIA MOLINA</v>
          </cell>
          <cell r="I1923" t="str">
            <v>FANNY</v>
          </cell>
        </row>
        <row r="1924">
          <cell r="A1924">
            <v>3642</v>
          </cell>
          <cell r="B1924" t="str">
            <v>VIDAURI , HORTENSIA</v>
          </cell>
          <cell r="C1924">
            <v>372859</v>
          </cell>
          <cell r="D1924">
            <v>3642</v>
          </cell>
          <cell r="E1924">
            <v>372859</v>
          </cell>
          <cell r="F1924" t="str">
            <v>003642</v>
          </cell>
          <cell r="H1924" t="str">
            <v xml:space="preserve">VIDAURI </v>
          </cell>
          <cell r="I1924" t="str">
            <v>HORTENSIA</v>
          </cell>
        </row>
        <row r="1925">
          <cell r="A1925">
            <v>3747</v>
          </cell>
          <cell r="B1925" t="str">
            <v>RUDNICKA-HOUDOT, EMILIA</v>
          </cell>
          <cell r="D1925">
            <v>3747</v>
          </cell>
          <cell r="F1925" t="str">
            <v>003747</v>
          </cell>
          <cell r="H1925" t="str">
            <v>RUDNICKA-HOUDOT</v>
          </cell>
          <cell r="I1925" t="str">
            <v>EMILIA</v>
          </cell>
        </row>
        <row r="1926">
          <cell r="A1926">
            <v>3755</v>
          </cell>
          <cell r="B1926" t="str">
            <v>KRULEJ , JANA</v>
          </cell>
          <cell r="C1926">
            <v>372667</v>
          </cell>
          <cell r="D1926">
            <v>3755</v>
          </cell>
          <cell r="E1926">
            <v>372667</v>
          </cell>
          <cell r="F1926" t="str">
            <v>003755</v>
          </cell>
          <cell r="H1926" t="str">
            <v xml:space="preserve">KRULEJ </v>
          </cell>
          <cell r="I1926" t="str">
            <v>JANA</v>
          </cell>
        </row>
        <row r="1927">
          <cell r="A1927">
            <v>3765</v>
          </cell>
          <cell r="B1927" t="str">
            <v>ROZIC , DRAZAN</v>
          </cell>
          <cell r="D1927">
            <v>3765</v>
          </cell>
          <cell r="F1927" t="str">
            <v>003765</v>
          </cell>
          <cell r="H1927" t="str">
            <v xml:space="preserve">ROZIC </v>
          </cell>
          <cell r="I1927" t="str">
            <v>DRAZAN</v>
          </cell>
        </row>
        <row r="1928">
          <cell r="A1928">
            <v>3794</v>
          </cell>
          <cell r="B1928" t="str">
            <v>DOOLEY, GENEVIEVE</v>
          </cell>
          <cell r="C1928">
            <v>373053</v>
          </cell>
          <cell r="D1928">
            <v>3794</v>
          </cell>
          <cell r="E1928">
            <v>373053</v>
          </cell>
          <cell r="F1928" t="str">
            <v>003794</v>
          </cell>
          <cell r="H1928" t="str">
            <v>DOOLEY</v>
          </cell>
          <cell r="I1928" t="str">
            <v>GENEVIEVE</v>
          </cell>
        </row>
        <row r="1929">
          <cell r="A1929">
            <v>3799</v>
          </cell>
          <cell r="B1929" t="str">
            <v>VAN ZIJL, HOUDA</v>
          </cell>
          <cell r="D1929">
            <v>3799</v>
          </cell>
          <cell r="F1929" t="str">
            <v>003799</v>
          </cell>
          <cell r="H1929" t="str">
            <v>VAN ZIJL</v>
          </cell>
          <cell r="I1929" t="str">
            <v>HOUDA</v>
          </cell>
        </row>
        <row r="1930">
          <cell r="A1930">
            <v>3822</v>
          </cell>
          <cell r="B1930" t="str">
            <v>SMIT , VANESSA</v>
          </cell>
          <cell r="D1930">
            <v>3822</v>
          </cell>
          <cell r="F1930" t="str">
            <v>003822</v>
          </cell>
          <cell r="H1930" t="str">
            <v xml:space="preserve">SMIT </v>
          </cell>
          <cell r="I1930" t="str">
            <v>VANESSA</v>
          </cell>
        </row>
        <row r="1931">
          <cell r="A1931">
            <v>3959</v>
          </cell>
          <cell r="B1931" t="str">
            <v>O'CONNOR , CHRISTOPHER</v>
          </cell>
          <cell r="C1931">
            <v>172012</v>
          </cell>
          <cell r="D1931">
            <v>3959</v>
          </cell>
          <cell r="E1931">
            <v>172012</v>
          </cell>
          <cell r="F1931" t="str">
            <v>003959</v>
          </cell>
          <cell r="H1931" t="str">
            <v xml:space="preserve">O'CONNOR </v>
          </cell>
          <cell r="I1931" t="str">
            <v>CHRISTOPHER</v>
          </cell>
        </row>
        <row r="1932">
          <cell r="A1932">
            <v>4048</v>
          </cell>
          <cell r="B1932" t="str">
            <v>GIUDICE, MARY</v>
          </cell>
          <cell r="C1932">
            <v>372924</v>
          </cell>
          <cell r="D1932">
            <v>4048</v>
          </cell>
          <cell r="E1932">
            <v>372924</v>
          </cell>
          <cell r="F1932" t="str">
            <v>004048</v>
          </cell>
          <cell r="H1932" t="str">
            <v>GIUDICE</v>
          </cell>
          <cell r="I1932" t="str">
            <v>MARY</v>
          </cell>
        </row>
        <row r="1933">
          <cell r="A1933">
            <v>5000</v>
          </cell>
          <cell r="B1933" t="str">
            <v>SCHIRMER, Scott</v>
          </cell>
          <cell r="D1933">
            <v>5000</v>
          </cell>
          <cell r="F1933" t="str">
            <v>005000</v>
          </cell>
          <cell r="H1933" t="str">
            <v>SCHIRMER</v>
          </cell>
          <cell r="I1933" t="str">
            <v>Scott</v>
          </cell>
        </row>
        <row r="1934">
          <cell r="A1934">
            <v>5005</v>
          </cell>
          <cell r="B1934" t="str">
            <v>PICARELLO, BLANCHE</v>
          </cell>
          <cell r="C1934">
            <v>373127</v>
          </cell>
          <cell r="D1934">
            <v>5005</v>
          </cell>
          <cell r="E1934">
            <v>373127</v>
          </cell>
          <cell r="F1934" t="str">
            <v>005005</v>
          </cell>
          <cell r="H1934" t="str">
            <v>PICARELLO</v>
          </cell>
          <cell r="I1934" t="str">
            <v>BLANCHE</v>
          </cell>
        </row>
        <row r="1935">
          <cell r="A1935">
            <v>5059</v>
          </cell>
          <cell r="B1935" t="str">
            <v>CRAVEN, NOEL</v>
          </cell>
          <cell r="C1935">
            <v>373138</v>
          </cell>
          <cell r="D1935">
            <v>5059</v>
          </cell>
          <cell r="E1935">
            <v>373138</v>
          </cell>
          <cell r="F1935" t="str">
            <v>005059</v>
          </cell>
          <cell r="H1935" t="str">
            <v>CRAVEN</v>
          </cell>
          <cell r="I1935" t="str">
            <v>NOEL</v>
          </cell>
        </row>
        <row r="1936">
          <cell r="A1936">
            <v>5067</v>
          </cell>
          <cell r="B1936" t="str">
            <v>CUMMINGS, ROBERT</v>
          </cell>
          <cell r="C1936">
            <v>373150</v>
          </cell>
          <cell r="D1936">
            <v>5067</v>
          </cell>
          <cell r="E1936">
            <v>373150</v>
          </cell>
          <cell r="F1936" t="str">
            <v>005067</v>
          </cell>
          <cell r="H1936" t="str">
            <v>CUMMINGS</v>
          </cell>
          <cell r="I1936" t="str">
            <v>ROBERT</v>
          </cell>
        </row>
        <row r="1937">
          <cell r="A1937">
            <v>5128</v>
          </cell>
          <cell r="B1937" t="str">
            <v>KOTZE, JACOB PIETER</v>
          </cell>
          <cell r="C1937">
            <v>376567</v>
          </cell>
          <cell r="D1937">
            <v>5128</v>
          </cell>
          <cell r="E1937">
            <v>376567</v>
          </cell>
          <cell r="F1937" t="str">
            <v>005128</v>
          </cell>
          <cell r="H1937" t="str">
            <v>KOTZE</v>
          </cell>
          <cell r="I1937" t="str">
            <v>JACOB PIETER</v>
          </cell>
        </row>
        <row r="1938">
          <cell r="A1938">
            <v>5923</v>
          </cell>
          <cell r="B1938" t="str">
            <v>HYDARY, TAWFEEK</v>
          </cell>
          <cell r="D1938">
            <v>5923</v>
          </cell>
          <cell r="F1938" t="str">
            <v>005923</v>
          </cell>
          <cell r="H1938" t="str">
            <v>HYDARY</v>
          </cell>
          <cell r="I1938" t="str">
            <v>TAWFEEK</v>
          </cell>
        </row>
        <row r="1939">
          <cell r="A1939">
            <v>6709</v>
          </cell>
          <cell r="B1939" t="str">
            <v>SALAS, SOFIA</v>
          </cell>
          <cell r="C1939">
            <v>373131</v>
          </cell>
          <cell r="D1939">
            <v>6709</v>
          </cell>
          <cell r="E1939">
            <v>373131</v>
          </cell>
          <cell r="F1939" t="str">
            <v>006709</v>
          </cell>
          <cell r="H1939" t="str">
            <v>SALAS</v>
          </cell>
          <cell r="I1939" t="str">
            <v>SOFIA</v>
          </cell>
        </row>
        <row r="1940">
          <cell r="A1940">
            <v>7116</v>
          </cell>
          <cell r="B1940" t="str">
            <v>KANNEH, JANGAH</v>
          </cell>
          <cell r="C1940">
            <v>373144</v>
          </cell>
          <cell r="D1940">
            <v>7116</v>
          </cell>
          <cell r="E1940">
            <v>373144</v>
          </cell>
          <cell r="F1940" t="str">
            <v>007116</v>
          </cell>
          <cell r="H1940" t="str">
            <v>KANNEH</v>
          </cell>
          <cell r="I1940" t="str">
            <v>JANGAH</v>
          </cell>
        </row>
        <row r="1941">
          <cell r="A1941">
            <v>9307</v>
          </cell>
          <cell r="B1941" t="str">
            <v>CROCETTI, GIUSEPPE</v>
          </cell>
          <cell r="C1941">
            <v>373130</v>
          </cell>
          <cell r="D1941">
            <v>9307</v>
          </cell>
          <cell r="E1941">
            <v>373130</v>
          </cell>
          <cell r="F1941" t="str">
            <v>009307</v>
          </cell>
          <cell r="H1941" t="str">
            <v>CROCETTI</v>
          </cell>
          <cell r="I1941" t="str">
            <v>GIUSEPPE</v>
          </cell>
        </row>
        <row r="1942">
          <cell r="A1942">
            <v>9516</v>
          </cell>
          <cell r="B1942" t="str">
            <v>DE SILVA, R.D.M. WIJESEKARA</v>
          </cell>
          <cell r="C1942">
            <v>376205</v>
          </cell>
          <cell r="D1942">
            <v>9516</v>
          </cell>
          <cell r="E1942">
            <v>376205</v>
          </cell>
          <cell r="F1942" t="str">
            <v>009516</v>
          </cell>
          <cell r="H1942" t="str">
            <v>De Silva</v>
          </cell>
          <cell r="I1942" t="str">
            <v>R.D.M. Wijesekara</v>
          </cell>
        </row>
        <row r="1943">
          <cell r="A1943">
            <v>9660</v>
          </cell>
          <cell r="B1943" t="str">
            <v xml:space="preserve">ZIGURA, TAMILA                                  </v>
          </cell>
          <cell r="C1943">
            <v>376204</v>
          </cell>
          <cell r="D1943">
            <v>9660</v>
          </cell>
          <cell r="E1943">
            <v>376204</v>
          </cell>
          <cell r="F1943" t="str">
            <v>009660</v>
          </cell>
          <cell r="H1943" t="str">
            <v>ZIGURA</v>
          </cell>
          <cell r="I1943" t="str">
            <v xml:space="preserve">Tamila                                  </v>
          </cell>
        </row>
        <row r="1944">
          <cell r="A1944">
            <v>9928</v>
          </cell>
          <cell r="B1944" t="str">
            <v>MANWACHI, IRENEY W.</v>
          </cell>
          <cell r="C1944">
            <v>377380</v>
          </cell>
          <cell r="D1944">
            <v>9928</v>
          </cell>
          <cell r="E1944">
            <v>377380</v>
          </cell>
          <cell r="F1944" t="str">
            <v>009928</v>
          </cell>
        </row>
        <row r="1945">
          <cell r="A1945">
            <v>9937</v>
          </cell>
          <cell r="B1945" t="str">
            <v>ZIKHALI, CHRISPIN</v>
          </cell>
          <cell r="C1945">
            <v>376203</v>
          </cell>
          <cell r="D1945">
            <v>9937</v>
          </cell>
          <cell r="E1945">
            <v>376203</v>
          </cell>
          <cell r="F1945" t="str">
            <v>009937</v>
          </cell>
          <cell r="H1945" t="str">
            <v>ZIKHALI</v>
          </cell>
          <cell r="I1945" t="str">
            <v>Chrispin</v>
          </cell>
        </row>
        <row r="1946">
          <cell r="A1946">
            <v>10301</v>
          </cell>
          <cell r="B1946" t="str">
            <v>SRIPANGPONG, LALITSA</v>
          </cell>
          <cell r="C1946">
            <v>376202</v>
          </cell>
          <cell r="D1946">
            <v>10301</v>
          </cell>
          <cell r="E1946">
            <v>376202</v>
          </cell>
          <cell r="F1946" t="str">
            <v>010301</v>
          </cell>
          <cell r="H1946" t="str">
            <v>SRIPANGPONG</v>
          </cell>
          <cell r="I1946" t="str">
            <v>Lalitsa</v>
          </cell>
        </row>
        <row r="1947">
          <cell r="A1947">
            <v>10320</v>
          </cell>
          <cell r="B1947" t="str">
            <v>ARPORNSILP, RAWEE</v>
          </cell>
          <cell r="C1947">
            <v>376201</v>
          </cell>
          <cell r="D1947">
            <v>10320</v>
          </cell>
          <cell r="E1947">
            <v>376201</v>
          </cell>
          <cell r="F1947" t="str">
            <v>010320</v>
          </cell>
          <cell r="H1947" t="str">
            <v>ARPORNSILP</v>
          </cell>
          <cell r="I1947" t="str">
            <v>Rawee</v>
          </cell>
        </row>
        <row r="1948">
          <cell r="A1948">
            <v>10451</v>
          </cell>
          <cell r="B1948" t="str">
            <v>ABDU, ALI</v>
          </cell>
          <cell r="C1948">
            <v>376200</v>
          </cell>
          <cell r="D1948">
            <v>10451</v>
          </cell>
          <cell r="E1948">
            <v>376200</v>
          </cell>
          <cell r="F1948" t="str">
            <v>010451</v>
          </cell>
          <cell r="H1948" t="str">
            <v>ABDU</v>
          </cell>
          <cell r="I1948" t="str">
            <v>Ali</v>
          </cell>
        </row>
        <row r="1949">
          <cell r="A1949">
            <v>10464</v>
          </cell>
          <cell r="B1949" t="str">
            <v>OPIRA, WALTER</v>
          </cell>
          <cell r="C1949">
            <v>376199</v>
          </cell>
          <cell r="D1949">
            <v>10464</v>
          </cell>
          <cell r="E1949">
            <v>376199</v>
          </cell>
          <cell r="F1949" t="str">
            <v>010464</v>
          </cell>
          <cell r="H1949" t="str">
            <v>OPIRA</v>
          </cell>
          <cell r="I1949" t="str">
            <v>Walter</v>
          </cell>
        </row>
        <row r="1950">
          <cell r="A1950">
            <v>10481</v>
          </cell>
          <cell r="B1950" t="str">
            <v>KRCMAR, RUTH</v>
          </cell>
          <cell r="D1950">
            <v>10481</v>
          </cell>
          <cell r="F1950" t="str">
            <v>010481</v>
          </cell>
          <cell r="H1950" t="str">
            <v>KRCMAR</v>
          </cell>
          <cell r="I1950" t="str">
            <v>RUTH</v>
          </cell>
        </row>
        <row r="1951">
          <cell r="A1951">
            <v>10825</v>
          </cell>
          <cell r="B1951" t="str">
            <v>KANJAN , URAIWAN</v>
          </cell>
          <cell r="C1951">
            <v>376198</v>
          </cell>
          <cell r="D1951">
            <v>10825</v>
          </cell>
          <cell r="E1951">
            <v>376198</v>
          </cell>
          <cell r="F1951" t="str">
            <v>010825</v>
          </cell>
          <cell r="H1951" t="str">
            <v xml:space="preserve">KANJAN </v>
          </cell>
          <cell r="I1951" t="str">
            <v>Uraiwan</v>
          </cell>
        </row>
        <row r="1952">
          <cell r="A1952">
            <v>10848</v>
          </cell>
          <cell r="B1952" t="str">
            <v>SAVARD, DAVID</v>
          </cell>
          <cell r="C1952">
            <v>373121</v>
          </cell>
          <cell r="D1952">
            <v>10848</v>
          </cell>
          <cell r="E1952">
            <v>373121</v>
          </cell>
          <cell r="F1952" t="str">
            <v>010848</v>
          </cell>
          <cell r="H1952" t="str">
            <v>SAVARD</v>
          </cell>
          <cell r="I1952" t="str">
            <v>DAVID</v>
          </cell>
        </row>
        <row r="1953">
          <cell r="A1953">
            <v>10929</v>
          </cell>
          <cell r="B1953" t="str">
            <v>DIETRICH, LUISA MARIA</v>
          </cell>
          <cell r="C1953">
            <v>373143</v>
          </cell>
          <cell r="D1953">
            <v>10929</v>
          </cell>
          <cell r="E1953">
            <v>373143</v>
          </cell>
          <cell r="F1953" t="str">
            <v>010929</v>
          </cell>
          <cell r="H1953" t="str">
            <v>DIETRICH</v>
          </cell>
          <cell r="I1953" t="str">
            <v>LUISA MARIA</v>
          </cell>
        </row>
        <row r="1954">
          <cell r="A1954">
            <v>11366</v>
          </cell>
          <cell r="B1954" t="str">
            <v>GOODFELLOW, GABRIELLE</v>
          </cell>
          <cell r="C1954">
            <v>373129</v>
          </cell>
          <cell r="D1954">
            <v>11366</v>
          </cell>
          <cell r="E1954">
            <v>373129</v>
          </cell>
          <cell r="F1954" t="str">
            <v>011366</v>
          </cell>
          <cell r="H1954" t="str">
            <v>GOODFELLOW</v>
          </cell>
          <cell r="I1954" t="str">
            <v>GABRIELLE</v>
          </cell>
        </row>
        <row r="1955">
          <cell r="A1955">
            <v>11880</v>
          </cell>
          <cell r="B1955" t="str">
            <v>KANINTONKUL, PHENCHAN</v>
          </cell>
          <cell r="C1955">
            <v>376289</v>
          </cell>
          <cell r="D1955">
            <v>11880</v>
          </cell>
          <cell r="E1955">
            <v>376289</v>
          </cell>
          <cell r="F1955" t="str">
            <v>011880</v>
          </cell>
          <cell r="H1955" t="str">
            <v>KANINTONKUL</v>
          </cell>
          <cell r="I1955" t="str">
            <v>Phenchan</v>
          </cell>
        </row>
        <row r="1956">
          <cell r="A1956">
            <v>13210</v>
          </cell>
          <cell r="B1956" t="str">
            <v>POMBO BRAVO, MANUEL MARQUES DE CASA POMBO</v>
          </cell>
          <cell r="C1956">
            <v>373071</v>
          </cell>
          <cell r="D1956">
            <v>13210</v>
          </cell>
          <cell r="E1956">
            <v>373071</v>
          </cell>
          <cell r="F1956" t="str">
            <v>013210</v>
          </cell>
          <cell r="H1956" t="str">
            <v>POMBO BRAVO</v>
          </cell>
          <cell r="I1956" t="str">
            <v>MANUEL MARQUES DE CASA POMBO</v>
          </cell>
        </row>
        <row r="1957">
          <cell r="A1957">
            <v>13452</v>
          </cell>
          <cell r="B1957" t="str">
            <v>CHRISTENSEN, ULRICH</v>
          </cell>
          <cell r="C1957">
            <v>373132</v>
          </cell>
          <cell r="D1957">
            <v>13452</v>
          </cell>
          <cell r="E1957">
            <v>373132</v>
          </cell>
          <cell r="F1957" t="str">
            <v>013452</v>
          </cell>
          <cell r="H1957" t="str">
            <v>CHRISTENSEN</v>
          </cell>
          <cell r="I1957" t="str">
            <v>ULRICH</v>
          </cell>
        </row>
        <row r="1958">
          <cell r="A1958">
            <v>13483</v>
          </cell>
          <cell r="B1958" t="str">
            <v>CHAABANE, NADIR</v>
          </cell>
          <cell r="C1958">
            <v>373128</v>
          </cell>
          <cell r="D1958">
            <v>13483</v>
          </cell>
          <cell r="E1958">
            <v>373128</v>
          </cell>
          <cell r="F1958" t="str">
            <v>013483</v>
          </cell>
          <cell r="H1958" t="str">
            <v>CHAABANE</v>
          </cell>
          <cell r="I1958" t="str">
            <v>NADIR</v>
          </cell>
        </row>
        <row r="1959">
          <cell r="A1959">
            <v>13632</v>
          </cell>
          <cell r="B1959" t="str">
            <v>CONSTANTIN , SIMONA</v>
          </cell>
          <cell r="C1959">
            <v>376832</v>
          </cell>
          <cell r="D1959">
            <v>13632</v>
          </cell>
          <cell r="E1959">
            <v>376832</v>
          </cell>
          <cell r="F1959" t="str">
            <v>013632</v>
          </cell>
          <cell r="H1959" t="str">
            <v xml:space="preserve">CONSTANTIN </v>
          </cell>
          <cell r="I1959" t="str">
            <v>SIMONA</v>
          </cell>
        </row>
        <row r="1960">
          <cell r="A1960">
            <v>13763</v>
          </cell>
          <cell r="B1960" t="str">
            <v>RIVAS, ALTHEA</v>
          </cell>
          <cell r="C1960">
            <v>373133</v>
          </cell>
          <cell r="D1960">
            <v>13763</v>
          </cell>
          <cell r="E1960">
            <v>373133</v>
          </cell>
          <cell r="F1960" t="str">
            <v>013763</v>
          </cell>
          <cell r="H1960" t="str">
            <v>RIVAS</v>
          </cell>
          <cell r="I1960" t="str">
            <v>ALTHEA</v>
          </cell>
        </row>
        <row r="1961">
          <cell r="A1961">
            <v>15236</v>
          </cell>
          <cell r="B1961" t="str">
            <v>AL-GHRIBAWY, MAYSAA</v>
          </cell>
          <cell r="C1961">
            <v>333877</v>
          </cell>
          <cell r="D1961">
            <v>15236</v>
          </cell>
          <cell r="E1961">
            <v>333877</v>
          </cell>
          <cell r="F1961" t="str">
            <v>015236</v>
          </cell>
          <cell r="H1961" t="str">
            <v>AL-GHRIBAWY</v>
          </cell>
          <cell r="I1961" t="str">
            <v>MAYSAA</v>
          </cell>
        </row>
        <row r="1962">
          <cell r="A1962">
            <v>16056</v>
          </cell>
          <cell r="B1962" t="str">
            <v>SAKER, RUBA</v>
          </cell>
          <cell r="C1962">
            <v>376197</v>
          </cell>
          <cell r="D1962">
            <v>16056</v>
          </cell>
          <cell r="E1962">
            <v>376197</v>
          </cell>
          <cell r="F1962" t="str">
            <v>016056</v>
          </cell>
          <cell r="H1962" t="str">
            <v>Saker</v>
          </cell>
          <cell r="I1962" t="str">
            <v>Ruba</v>
          </cell>
        </row>
        <row r="1963">
          <cell r="A1963">
            <v>16330</v>
          </cell>
          <cell r="B1963" t="str">
            <v>NDABA, VICTORIA</v>
          </cell>
          <cell r="C1963">
            <v>376207</v>
          </cell>
          <cell r="D1963">
            <v>16330</v>
          </cell>
          <cell r="E1963">
            <v>376207</v>
          </cell>
          <cell r="F1963" t="str">
            <v>016330</v>
          </cell>
          <cell r="H1963" t="str">
            <v>NDABA</v>
          </cell>
          <cell r="I1963" t="str">
            <v>Victoria</v>
          </cell>
        </row>
        <row r="1964">
          <cell r="A1964">
            <v>17808</v>
          </cell>
          <cell r="B1964" t="str">
            <v>TAMOUM, KAMEL</v>
          </cell>
          <cell r="C1964">
            <v>376196</v>
          </cell>
          <cell r="D1964">
            <v>17808</v>
          </cell>
          <cell r="E1964">
            <v>376196</v>
          </cell>
          <cell r="F1964" t="str">
            <v>017808</v>
          </cell>
          <cell r="H1964" t="str">
            <v>Tamoum</v>
          </cell>
          <cell r="I1964" t="str">
            <v>Kamel</v>
          </cell>
        </row>
        <row r="1965">
          <cell r="A1965" t="str">
            <v>17855</v>
          </cell>
          <cell r="B1965" t="str">
            <v>ISLAM, MD. SAJIDUL</v>
          </cell>
          <cell r="D1965" t="str">
            <v>17855</v>
          </cell>
          <cell r="F1965" t="str">
            <v>017855</v>
          </cell>
          <cell r="H1965" t="str">
            <v>ISLAM</v>
          </cell>
          <cell r="I1965" t="str">
            <v>MD. SAJIDUL</v>
          </cell>
        </row>
        <row r="1966">
          <cell r="A1966">
            <v>18018</v>
          </cell>
          <cell r="B1966" t="str">
            <v>ABDELNOUR, MARIA</v>
          </cell>
          <cell r="C1966">
            <v>376195</v>
          </cell>
          <cell r="D1966">
            <v>18018</v>
          </cell>
          <cell r="E1966">
            <v>376195</v>
          </cell>
          <cell r="F1966" t="str">
            <v>018018</v>
          </cell>
          <cell r="H1966" t="str">
            <v>Abdelnour</v>
          </cell>
          <cell r="I1966" t="str">
            <v>Maria</v>
          </cell>
        </row>
        <row r="1967">
          <cell r="A1967">
            <v>18019</v>
          </cell>
          <cell r="B1967" t="str">
            <v>ALJAMALI, NAJWA</v>
          </cell>
          <cell r="C1967">
            <v>376194</v>
          </cell>
          <cell r="D1967">
            <v>18019</v>
          </cell>
          <cell r="E1967">
            <v>376194</v>
          </cell>
          <cell r="F1967" t="str">
            <v>018019</v>
          </cell>
          <cell r="H1967" t="str">
            <v>Aljamali</v>
          </cell>
          <cell r="I1967" t="str">
            <v>Najwa</v>
          </cell>
        </row>
        <row r="1968">
          <cell r="A1968">
            <v>18021</v>
          </cell>
          <cell r="B1968" t="str">
            <v>DAYYOUB, NAGHAM</v>
          </cell>
          <cell r="C1968">
            <v>376193</v>
          </cell>
          <cell r="D1968">
            <v>18021</v>
          </cell>
          <cell r="E1968">
            <v>376193</v>
          </cell>
          <cell r="F1968" t="str">
            <v>018021</v>
          </cell>
          <cell r="H1968" t="str">
            <v>Dayyoub</v>
          </cell>
          <cell r="I1968" t="str">
            <v>Nagham</v>
          </cell>
        </row>
        <row r="1969">
          <cell r="A1969">
            <v>18023</v>
          </cell>
          <cell r="B1969" t="str">
            <v>ALHALABI, DIAA</v>
          </cell>
          <cell r="C1969">
            <v>376192</v>
          </cell>
          <cell r="D1969">
            <v>18023</v>
          </cell>
          <cell r="E1969">
            <v>376192</v>
          </cell>
          <cell r="F1969" t="str">
            <v>018023</v>
          </cell>
          <cell r="H1969" t="str">
            <v>Alhalabi</v>
          </cell>
          <cell r="I1969" t="str">
            <v>Diaa</v>
          </cell>
        </row>
        <row r="1970">
          <cell r="A1970">
            <v>18024</v>
          </cell>
          <cell r="B1970" t="str">
            <v>KZEZ, AMRO</v>
          </cell>
          <cell r="C1970">
            <v>376191</v>
          </cell>
          <cell r="D1970">
            <v>18024</v>
          </cell>
          <cell r="E1970">
            <v>376191</v>
          </cell>
          <cell r="F1970" t="str">
            <v>018024</v>
          </cell>
          <cell r="H1970" t="str">
            <v>KZEZ</v>
          </cell>
          <cell r="I1970" t="str">
            <v>AMRO</v>
          </cell>
        </row>
        <row r="1971">
          <cell r="A1971">
            <v>18025</v>
          </cell>
          <cell r="B1971" t="str">
            <v>SAKKA AMINI, NOUR</v>
          </cell>
          <cell r="C1971">
            <v>376190</v>
          </cell>
          <cell r="D1971">
            <v>18025</v>
          </cell>
          <cell r="E1971">
            <v>376190</v>
          </cell>
          <cell r="F1971" t="str">
            <v>018025</v>
          </cell>
          <cell r="H1971" t="str">
            <v>Sakka Amini</v>
          </cell>
          <cell r="I1971" t="str">
            <v>Nour</v>
          </cell>
        </row>
        <row r="1972">
          <cell r="A1972">
            <v>18026</v>
          </cell>
          <cell r="B1972" t="str">
            <v>SHAKOUR, FADI</v>
          </cell>
          <cell r="C1972">
            <v>376189</v>
          </cell>
          <cell r="D1972">
            <v>18026</v>
          </cell>
          <cell r="E1972">
            <v>376189</v>
          </cell>
          <cell r="F1972" t="str">
            <v>018026</v>
          </cell>
          <cell r="H1972" t="str">
            <v>Shakour</v>
          </cell>
          <cell r="I1972" t="str">
            <v>Fadi</v>
          </cell>
        </row>
        <row r="1973">
          <cell r="A1973">
            <v>18124</v>
          </cell>
          <cell r="B1973" t="str">
            <v>YOUNES, OLA</v>
          </cell>
          <cell r="C1973">
            <v>376188</v>
          </cell>
          <cell r="D1973">
            <v>18124</v>
          </cell>
          <cell r="E1973">
            <v>376188</v>
          </cell>
          <cell r="F1973" t="str">
            <v>018124</v>
          </cell>
          <cell r="H1973" t="str">
            <v>Younes</v>
          </cell>
          <cell r="I1973" t="str">
            <v>Ola</v>
          </cell>
        </row>
        <row r="1974">
          <cell r="A1974">
            <v>18266</v>
          </cell>
          <cell r="B1974" t="str">
            <v>GILPIN, CHRISTOPHER</v>
          </cell>
          <cell r="C1974">
            <v>373122</v>
          </cell>
          <cell r="D1974">
            <v>18266</v>
          </cell>
          <cell r="E1974">
            <v>373122</v>
          </cell>
          <cell r="F1974" t="str">
            <v>018266</v>
          </cell>
          <cell r="H1974" t="str">
            <v>GILPIN</v>
          </cell>
          <cell r="I1974" t="str">
            <v>CHRISTOPHER</v>
          </cell>
        </row>
        <row r="1975">
          <cell r="A1975">
            <v>18620</v>
          </cell>
          <cell r="B1975" t="str">
            <v>NITSCH , SABRINA</v>
          </cell>
          <cell r="C1975">
            <v>373140</v>
          </cell>
          <cell r="D1975">
            <v>18620</v>
          </cell>
          <cell r="E1975">
            <v>373140</v>
          </cell>
          <cell r="F1975" t="str">
            <v>018620</v>
          </cell>
          <cell r="H1975" t="str">
            <v xml:space="preserve">NITSCH </v>
          </cell>
          <cell r="I1975" t="str">
            <v>SABRINA</v>
          </cell>
        </row>
        <row r="1976">
          <cell r="A1976">
            <v>18709</v>
          </cell>
          <cell r="B1976" t="str">
            <v>SANETRIKOVA, LIVIA</v>
          </cell>
          <cell r="C1976">
            <v>376187</v>
          </cell>
          <cell r="D1976">
            <v>18709</v>
          </cell>
          <cell r="E1976">
            <v>376187</v>
          </cell>
          <cell r="F1976" t="str">
            <v>018709</v>
          </cell>
          <cell r="H1976" t="str">
            <v>SANETRIKOVA</v>
          </cell>
          <cell r="I1976" t="str">
            <v>LIVIA</v>
          </cell>
        </row>
        <row r="1977">
          <cell r="A1977">
            <v>18738</v>
          </cell>
          <cell r="B1977" t="str">
            <v>HENNEKINNE, XAVIER</v>
          </cell>
          <cell r="C1977">
            <v>373134</v>
          </cell>
          <cell r="D1977">
            <v>18738</v>
          </cell>
          <cell r="E1977">
            <v>373134</v>
          </cell>
          <cell r="F1977" t="str">
            <v>018738</v>
          </cell>
          <cell r="H1977" t="str">
            <v>HENNEKINNE</v>
          </cell>
          <cell r="I1977" t="str">
            <v>XAVIER</v>
          </cell>
        </row>
        <row r="1978">
          <cell r="A1978">
            <v>18751</v>
          </cell>
          <cell r="B1978" t="str">
            <v>SATO, TOMOKO</v>
          </cell>
          <cell r="C1978">
            <v>373139</v>
          </cell>
          <cell r="D1978">
            <v>18751</v>
          </cell>
          <cell r="E1978">
            <v>373139</v>
          </cell>
          <cell r="F1978" t="str">
            <v>018751</v>
          </cell>
          <cell r="H1978" t="str">
            <v>SATO</v>
          </cell>
          <cell r="I1978" t="str">
            <v>TOMOKO</v>
          </cell>
        </row>
        <row r="1979">
          <cell r="A1979">
            <v>18882</v>
          </cell>
          <cell r="B1979" t="str">
            <v>MATTA, ASHA</v>
          </cell>
          <cell r="D1979">
            <v>18882</v>
          </cell>
          <cell r="F1979" t="str">
            <v>018882</v>
          </cell>
          <cell r="H1979" t="str">
            <v>MATTA</v>
          </cell>
          <cell r="I1979" t="str">
            <v>ASHA</v>
          </cell>
        </row>
        <row r="1980">
          <cell r="A1980">
            <v>19003</v>
          </cell>
          <cell r="B1980" t="str">
            <v>TLADI, AUGUSTINUS</v>
          </cell>
          <cell r="C1980">
            <v>376206</v>
          </cell>
          <cell r="D1980">
            <v>19003</v>
          </cell>
          <cell r="E1980">
            <v>376206</v>
          </cell>
          <cell r="F1980" t="str">
            <v>019003</v>
          </cell>
          <cell r="H1980" t="str">
            <v>TLADI</v>
          </cell>
          <cell r="I1980" t="str">
            <v>Augustinus</v>
          </cell>
        </row>
        <row r="1981">
          <cell r="A1981">
            <v>19561</v>
          </cell>
          <cell r="B1981" t="str">
            <v>DHINGRA, PRERNA</v>
          </cell>
          <cell r="C1981">
            <v>373149</v>
          </cell>
          <cell r="D1981">
            <v>19561</v>
          </cell>
          <cell r="E1981">
            <v>373149</v>
          </cell>
          <cell r="F1981" t="str">
            <v>019561</v>
          </cell>
          <cell r="H1981" t="str">
            <v>DHINGRA</v>
          </cell>
          <cell r="I1981" t="str">
            <v>PRERNA</v>
          </cell>
        </row>
        <row r="65536">
          <cell r="A65536" t="str">
            <v xml:space="preserve">LOC ID </v>
          </cell>
        </row>
      </sheetData>
      <sheetData sheetId="1">
        <row r="1">
          <cell r="A1">
            <v>5607</v>
          </cell>
          <cell r="B1" t="str">
            <v>Asllani, Zamira</v>
          </cell>
        </row>
        <row r="2">
          <cell r="A2">
            <v>5608</v>
          </cell>
          <cell r="B2" t="str">
            <v>Balili, Lavdosh</v>
          </cell>
        </row>
        <row r="3">
          <cell r="A3">
            <v>5609</v>
          </cell>
          <cell r="B3" t="str">
            <v>Bogdani, Klodjana</v>
          </cell>
        </row>
        <row r="4">
          <cell r="A4">
            <v>5610</v>
          </cell>
          <cell r="B4" t="str">
            <v>Celmeta-Boshnjaku, Mirlinda</v>
          </cell>
        </row>
        <row r="5">
          <cell r="A5">
            <v>5611</v>
          </cell>
          <cell r="B5" t="str">
            <v>Dako, Migena</v>
          </cell>
        </row>
        <row r="6">
          <cell r="A6">
            <v>5612</v>
          </cell>
          <cell r="B6" t="str">
            <v>Dervishaj -Shahu, Minola</v>
          </cell>
        </row>
        <row r="7">
          <cell r="A7">
            <v>5613</v>
          </cell>
          <cell r="B7" t="str">
            <v>Grazhdani, Teuta</v>
          </cell>
        </row>
        <row r="8">
          <cell r="A8">
            <v>5614</v>
          </cell>
          <cell r="B8" t="str">
            <v>Halili, Osman</v>
          </cell>
        </row>
        <row r="9">
          <cell r="A9">
            <v>5615</v>
          </cell>
          <cell r="B9" t="str">
            <v>Halili, Arben</v>
          </cell>
        </row>
        <row r="10">
          <cell r="A10">
            <v>5616</v>
          </cell>
          <cell r="B10" t="str">
            <v>Hallulli, Daniela</v>
          </cell>
        </row>
        <row r="11">
          <cell r="A11">
            <v>5617</v>
          </cell>
          <cell r="B11" t="str">
            <v>Haxhiaj, Silvana</v>
          </cell>
        </row>
        <row r="12">
          <cell r="A12">
            <v>5618</v>
          </cell>
          <cell r="B12" t="str">
            <v>Jani, Alma</v>
          </cell>
        </row>
        <row r="13">
          <cell r="A13">
            <v>5619</v>
          </cell>
          <cell r="B13" t="str">
            <v>Kaimi, Elisa</v>
          </cell>
        </row>
        <row r="14">
          <cell r="A14">
            <v>5620</v>
          </cell>
          <cell r="B14" t="str">
            <v>Kikina, Etleva</v>
          </cell>
        </row>
        <row r="15">
          <cell r="A15">
            <v>5621</v>
          </cell>
          <cell r="B15" t="str">
            <v>Koci, Holta</v>
          </cell>
        </row>
        <row r="16">
          <cell r="A16">
            <v>5622</v>
          </cell>
          <cell r="B16" t="str">
            <v>Kondaj, Mandolina</v>
          </cell>
        </row>
        <row r="17">
          <cell r="A17">
            <v>5623</v>
          </cell>
          <cell r="B17" t="str">
            <v>Kurdari, Altin</v>
          </cell>
        </row>
        <row r="18">
          <cell r="A18">
            <v>5624</v>
          </cell>
          <cell r="B18" t="str">
            <v>Lenja, Valbona</v>
          </cell>
        </row>
        <row r="19">
          <cell r="A19">
            <v>5625</v>
          </cell>
          <cell r="B19" t="str">
            <v>Likkola, Silvana</v>
          </cell>
        </row>
        <row r="20">
          <cell r="A20">
            <v>5626</v>
          </cell>
          <cell r="B20" t="str">
            <v>Luzati, Tomor</v>
          </cell>
        </row>
        <row r="21">
          <cell r="A21">
            <v>5627</v>
          </cell>
          <cell r="B21" t="str">
            <v>Mjeda-Volaj, Silvana</v>
          </cell>
        </row>
        <row r="22">
          <cell r="A22">
            <v>5628</v>
          </cell>
          <cell r="B22" t="str">
            <v>Neziri, Miriam</v>
          </cell>
        </row>
        <row r="23">
          <cell r="A23">
            <v>5629</v>
          </cell>
          <cell r="B23" t="str">
            <v>Pjetri, Genci</v>
          </cell>
        </row>
        <row r="24">
          <cell r="A24">
            <v>5630</v>
          </cell>
          <cell r="B24" t="str">
            <v>Sefaj, Alma</v>
          </cell>
        </row>
        <row r="25">
          <cell r="A25">
            <v>5631</v>
          </cell>
          <cell r="B25" t="str">
            <v>Selamaj, Manjola</v>
          </cell>
        </row>
        <row r="26">
          <cell r="A26">
            <v>5632</v>
          </cell>
          <cell r="B26" t="str">
            <v>Shalesi, Gjergji</v>
          </cell>
        </row>
        <row r="27">
          <cell r="A27">
            <v>5633</v>
          </cell>
          <cell r="B27" t="str">
            <v>Shehetila, Sokol</v>
          </cell>
        </row>
        <row r="28">
          <cell r="A28">
            <v>5634</v>
          </cell>
          <cell r="B28" t="str">
            <v>Shehu, Deshira</v>
          </cell>
        </row>
        <row r="29">
          <cell r="A29">
            <v>5635</v>
          </cell>
          <cell r="B29" t="str">
            <v>Zaimi, Eno</v>
          </cell>
        </row>
        <row r="30">
          <cell r="A30">
            <v>5636</v>
          </cell>
          <cell r="B30" t="str">
            <v>Ziu, Simon</v>
          </cell>
        </row>
        <row r="31">
          <cell r="A31">
            <v>10809</v>
          </cell>
          <cell r="B31" t="str">
            <v>Veshi, Elveta</v>
          </cell>
        </row>
        <row r="32">
          <cell r="A32">
            <v>13833</v>
          </cell>
          <cell r="B32" t="str">
            <v>IKONOMI-CARAOSHI, LULJETA</v>
          </cell>
        </row>
        <row r="33">
          <cell r="A33">
            <v>5840</v>
          </cell>
          <cell r="B33" t="str">
            <v>Antal, Jordana</v>
          </cell>
        </row>
        <row r="34">
          <cell r="A34">
            <v>5841</v>
          </cell>
          <cell r="B34" t="str">
            <v>Casale, Davide</v>
          </cell>
        </row>
        <row r="35">
          <cell r="A35">
            <v>5842</v>
          </cell>
          <cell r="B35" t="str">
            <v>Dedovic, Tanja</v>
          </cell>
        </row>
        <row r="36">
          <cell r="A36">
            <v>5843</v>
          </cell>
          <cell r="B36" t="str">
            <v>Emrovic, Aida</v>
          </cell>
        </row>
        <row r="37">
          <cell r="A37">
            <v>5844</v>
          </cell>
          <cell r="B37" t="str">
            <v>Emrovic, Ewa</v>
          </cell>
        </row>
        <row r="38">
          <cell r="A38">
            <v>5845</v>
          </cell>
          <cell r="B38" t="str">
            <v>Ferlesch, Alessandra</v>
          </cell>
        </row>
        <row r="39">
          <cell r="A39">
            <v>5846</v>
          </cell>
          <cell r="B39" t="str">
            <v>Frey, Volker</v>
          </cell>
        </row>
        <row r="40">
          <cell r="A40">
            <v>5847</v>
          </cell>
          <cell r="B40" t="str">
            <v>Galustian, Razmik</v>
          </cell>
        </row>
        <row r="41">
          <cell r="A41">
            <v>5848</v>
          </cell>
          <cell r="B41" t="str">
            <v>Gashi, Amir</v>
          </cell>
        </row>
        <row r="42">
          <cell r="A42">
            <v>5849</v>
          </cell>
          <cell r="B42" t="str">
            <v>Gashi, Ilirjana</v>
          </cell>
        </row>
        <row r="43">
          <cell r="A43">
            <v>5850</v>
          </cell>
          <cell r="B43" t="str">
            <v>Lughofer, Katarina</v>
          </cell>
        </row>
        <row r="44">
          <cell r="A44">
            <v>5851</v>
          </cell>
          <cell r="B44" t="str">
            <v>Goegele, Hannes</v>
          </cell>
        </row>
        <row r="45">
          <cell r="A45">
            <v>5852</v>
          </cell>
          <cell r="B45" t="str">
            <v>Gurnhofer, Rudolf</v>
          </cell>
        </row>
        <row r="46">
          <cell r="A46">
            <v>5853</v>
          </cell>
          <cell r="B46" t="str">
            <v>Hallemann, Manuela</v>
          </cell>
        </row>
        <row r="47">
          <cell r="A47">
            <v>5854</v>
          </cell>
          <cell r="B47" t="str">
            <v>Hofbauer, Sophie</v>
          </cell>
        </row>
        <row r="48">
          <cell r="A48">
            <v>5855</v>
          </cell>
          <cell r="B48" t="str">
            <v>Koceva, Marina</v>
          </cell>
        </row>
        <row r="49">
          <cell r="A49">
            <v>5856</v>
          </cell>
          <cell r="B49" t="str">
            <v>Kraus, Leopold</v>
          </cell>
        </row>
        <row r="50">
          <cell r="A50">
            <v>5860</v>
          </cell>
          <cell r="B50" t="str">
            <v>Rehor, Wolfgang</v>
          </cell>
        </row>
        <row r="51">
          <cell r="A51">
            <v>5861</v>
          </cell>
          <cell r="B51" t="str">
            <v>Reisenzein, David</v>
          </cell>
        </row>
        <row r="52">
          <cell r="A52">
            <v>5862</v>
          </cell>
          <cell r="B52" t="str">
            <v>Salfrank, Heather</v>
          </cell>
        </row>
        <row r="53">
          <cell r="A53">
            <v>5863</v>
          </cell>
          <cell r="B53" t="str">
            <v>Schütz, Brigitte</v>
          </cell>
        </row>
        <row r="54">
          <cell r="A54">
            <v>5864</v>
          </cell>
          <cell r="B54" t="str">
            <v>Ujkaj, Lora</v>
          </cell>
        </row>
        <row r="55">
          <cell r="A55">
            <v>5865</v>
          </cell>
          <cell r="B55" t="str">
            <v>Krings, Livia</v>
          </cell>
        </row>
        <row r="56">
          <cell r="A56">
            <v>5866</v>
          </cell>
          <cell r="B56" t="str">
            <v>Wagner, Katharina</v>
          </cell>
        </row>
        <row r="57">
          <cell r="A57">
            <v>5867</v>
          </cell>
          <cell r="B57" t="str">
            <v>Weitzer, Hubert</v>
          </cell>
        </row>
        <row r="58">
          <cell r="A58">
            <v>5868</v>
          </cell>
          <cell r="B58" t="str">
            <v>Zimmermann, Peter</v>
          </cell>
        </row>
        <row r="59">
          <cell r="A59">
            <v>11212</v>
          </cell>
          <cell r="B59" t="str">
            <v>DJORDJEVIC, Ana</v>
          </cell>
        </row>
        <row r="60">
          <cell r="A60">
            <v>11214</v>
          </cell>
          <cell r="B60" t="str">
            <v>FISCHER, Elodie</v>
          </cell>
        </row>
        <row r="61">
          <cell r="A61">
            <v>11225</v>
          </cell>
          <cell r="B61" t="str">
            <v>RODRIGUEZ, Roger</v>
          </cell>
        </row>
        <row r="62">
          <cell r="A62">
            <v>11227</v>
          </cell>
          <cell r="B62" t="str">
            <v>SCHLAPKOHL, Laura</v>
          </cell>
        </row>
        <row r="63">
          <cell r="A63">
            <v>11230</v>
          </cell>
          <cell r="B63" t="str">
            <v>VIGNINI, Irene</v>
          </cell>
        </row>
        <row r="64">
          <cell r="A64">
            <v>12484</v>
          </cell>
          <cell r="B64" t="str">
            <v>CHOLEWA, HEIKE</v>
          </cell>
        </row>
        <row r="65">
          <cell r="A65">
            <v>13834</v>
          </cell>
          <cell r="B65" t="str">
            <v>ALBRECHT, BARBARA</v>
          </cell>
        </row>
        <row r="66">
          <cell r="A66">
            <v>15860</v>
          </cell>
          <cell r="B66" t="str">
            <v>BENKOVSZKY, ANGELIKA</v>
          </cell>
        </row>
        <row r="67">
          <cell r="A67">
            <v>15861</v>
          </cell>
          <cell r="B67" t="str">
            <v>MEIXNER, ASTRID</v>
          </cell>
        </row>
        <row r="68">
          <cell r="A68">
            <v>15862</v>
          </cell>
          <cell r="B68" t="str">
            <v>WANIGASEKERA-SUMANASENA, AIONA</v>
          </cell>
        </row>
        <row r="69">
          <cell r="A69">
            <v>15863</v>
          </cell>
          <cell r="B69" t="str">
            <v>THELESKLAF, JOSEF</v>
          </cell>
        </row>
        <row r="70">
          <cell r="A70">
            <v>17018</v>
          </cell>
          <cell r="B70" t="str">
            <v>TSIULINA, ANNA</v>
          </cell>
        </row>
        <row r="71">
          <cell r="A71">
            <v>17019</v>
          </cell>
          <cell r="B71" t="str">
            <v>HODIWALA, NAOZAD</v>
          </cell>
        </row>
        <row r="72">
          <cell r="A72">
            <v>17520</v>
          </cell>
          <cell r="B72" t="str">
            <v>RECHER, CATHERINE</v>
          </cell>
        </row>
        <row r="73">
          <cell r="A73">
            <v>17554</v>
          </cell>
          <cell r="B73" t="str">
            <v>SCHINNERL, HERWIG</v>
          </cell>
        </row>
        <row r="74">
          <cell r="A74">
            <v>19087</v>
          </cell>
          <cell r="B74" t="str">
            <v>COBARRUBIAS, PRINCESS</v>
          </cell>
        </row>
        <row r="75">
          <cell r="A75">
            <v>19088</v>
          </cell>
          <cell r="B75" t="str">
            <v>COSIC-DRAGAN, SILVIA</v>
          </cell>
        </row>
        <row r="76">
          <cell r="A76">
            <v>19091</v>
          </cell>
          <cell r="B76" t="str">
            <v>ZADIC, ALMA</v>
          </cell>
        </row>
        <row r="77">
          <cell r="A77">
            <v>19152</v>
          </cell>
          <cell r="B77" t="str">
            <v>HALITI, BAHREDIN</v>
          </cell>
        </row>
        <row r="78">
          <cell r="A78">
            <v>19153</v>
          </cell>
          <cell r="B78" t="str">
            <v>REGO, ANA RITA</v>
          </cell>
        </row>
        <row r="79">
          <cell r="A79">
            <v>19157</v>
          </cell>
          <cell r="B79" t="str">
            <v>Nilsson, Malin</v>
          </cell>
        </row>
        <row r="80">
          <cell r="A80">
            <v>12311</v>
          </cell>
          <cell r="B80" t="str">
            <v>ABEDIN, ZEEHAN</v>
          </cell>
        </row>
        <row r="81">
          <cell r="A81">
            <v>5894</v>
          </cell>
          <cell r="B81" t="str">
            <v>ACHARJEE, Amitabh</v>
          </cell>
        </row>
        <row r="82">
          <cell r="A82">
            <v>10894</v>
          </cell>
          <cell r="B82" t="str">
            <v>Afroja, Yeasmin</v>
          </cell>
        </row>
        <row r="83">
          <cell r="A83">
            <v>10895</v>
          </cell>
          <cell r="B83" t="str">
            <v>Afroza, Fatema</v>
          </cell>
        </row>
        <row r="84">
          <cell r="A84">
            <v>10896</v>
          </cell>
          <cell r="B84" t="str">
            <v>Afroze, Anzella</v>
          </cell>
        </row>
        <row r="85">
          <cell r="A85">
            <v>5895</v>
          </cell>
          <cell r="B85" t="str">
            <v>Afroze, Shamima</v>
          </cell>
        </row>
        <row r="86">
          <cell r="A86">
            <v>10897</v>
          </cell>
          <cell r="B86" t="str">
            <v>Akhtar, Fatema</v>
          </cell>
        </row>
        <row r="87">
          <cell r="A87">
            <v>17555</v>
          </cell>
          <cell r="B87" t="str">
            <v>AKTER, SHIRIN</v>
          </cell>
        </row>
        <row r="88">
          <cell r="A88">
            <v>5897</v>
          </cell>
          <cell r="B88" t="str">
            <v>Akther, Sharmine</v>
          </cell>
        </row>
        <row r="89">
          <cell r="A89">
            <v>17853</v>
          </cell>
          <cell r="B89" t="str">
            <v>AKTHER, TAHMINA</v>
          </cell>
        </row>
        <row r="90">
          <cell r="A90">
            <v>5898</v>
          </cell>
          <cell r="B90" t="str">
            <v>Alam, Rezwan</v>
          </cell>
        </row>
        <row r="91">
          <cell r="A91">
            <v>10898</v>
          </cell>
          <cell r="B91" t="str">
            <v>ALAM, Sohel Jahangir</v>
          </cell>
        </row>
        <row r="92">
          <cell r="A92">
            <v>12930</v>
          </cell>
          <cell r="B92" t="str">
            <v>ALI, AMZAD</v>
          </cell>
        </row>
        <row r="93">
          <cell r="A93">
            <v>5899</v>
          </cell>
          <cell r="B93" t="str">
            <v>Ali, Mohammad Shawkat</v>
          </cell>
        </row>
        <row r="94">
          <cell r="A94">
            <v>5900</v>
          </cell>
          <cell r="B94" t="str">
            <v>Amin, Dewan Md. Nurul</v>
          </cell>
        </row>
        <row r="95">
          <cell r="A95">
            <v>5901</v>
          </cell>
          <cell r="B95" t="str">
            <v>Amin, MD. Nurul</v>
          </cell>
        </row>
        <row r="96">
          <cell r="A96">
            <v>18551</v>
          </cell>
          <cell r="B96" t="str">
            <v>ANSARY, AHSANUZZAMAN</v>
          </cell>
        </row>
        <row r="97">
          <cell r="A97">
            <v>5902</v>
          </cell>
          <cell r="B97" t="str">
            <v>Azad, Md.</v>
          </cell>
        </row>
        <row r="98">
          <cell r="A98">
            <v>10899</v>
          </cell>
          <cell r="B98" t="str">
            <v>Aziz, K.M. Ayreen</v>
          </cell>
        </row>
        <row r="99">
          <cell r="A99">
            <v>5903</v>
          </cell>
          <cell r="B99" t="str">
            <v>Barua, Mishu</v>
          </cell>
        </row>
        <row r="100">
          <cell r="A100">
            <v>5905</v>
          </cell>
          <cell r="B100" t="str">
            <v>Barua, Shelu</v>
          </cell>
        </row>
        <row r="101">
          <cell r="A101">
            <v>5904</v>
          </cell>
          <cell r="B101" t="str">
            <v>Barua, Utpal</v>
          </cell>
        </row>
        <row r="102">
          <cell r="A102">
            <v>5906</v>
          </cell>
          <cell r="B102" t="str">
            <v>Begum, Fathama</v>
          </cell>
        </row>
        <row r="103">
          <cell r="A103">
            <v>19223</v>
          </cell>
          <cell r="B103" t="str">
            <v>BHUYAIN, M. TOUHIDUL KARIM</v>
          </cell>
        </row>
        <row r="104">
          <cell r="A104">
            <v>5907</v>
          </cell>
          <cell r="B104" t="str">
            <v>Chiran, Tutul Richard</v>
          </cell>
        </row>
        <row r="105">
          <cell r="A105">
            <v>12931</v>
          </cell>
          <cell r="B105" t="str">
            <v>CHOWDHRY, NISHAT A.</v>
          </cell>
        </row>
        <row r="106">
          <cell r="A106">
            <v>16191</v>
          </cell>
          <cell r="B106" t="str">
            <v>CHOWDHURY, ABDUL TAIMUR</v>
          </cell>
        </row>
        <row r="107">
          <cell r="A107">
            <v>11489</v>
          </cell>
          <cell r="B107" t="str">
            <v>CHOWDHURY, Abdur Rashed</v>
          </cell>
        </row>
        <row r="108">
          <cell r="A108">
            <v>5910</v>
          </cell>
          <cell r="B108" t="str">
            <v>Chowdhury, Arun Kumar</v>
          </cell>
        </row>
        <row r="109">
          <cell r="A109">
            <v>5909</v>
          </cell>
          <cell r="B109" t="str">
            <v>Chowdhury, Farhana Malaya</v>
          </cell>
        </row>
        <row r="110">
          <cell r="A110">
            <v>5908</v>
          </cell>
          <cell r="B110" t="str">
            <v>Chowdhury, Md. N. Minallah</v>
          </cell>
        </row>
        <row r="111">
          <cell r="A111">
            <v>13496</v>
          </cell>
          <cell r="B111" t="str">
            <v>CHOWDHURY, Najibul Hyder</v>
          </cell>
        </row>
        <row r="112">
          <cell r="A112">
            <v>17854</v>
          </cell>
          <cell r="B112" t="str">
            <v>DEBNATH, PRIYANKA</v>
          </cell>
        </row>
        <row r="113">
          <cell r="A113">
            <v>15312</v>
          </cell>
          <cell r="B113" t="str">
            <v>DEEP, NAZMUL KARIM</v>
          </cell>
        </row>
        <row r="114">
          <cell r="A114">
            <v>5911</v>
          </cell>
          <cell r="B114" t="str">
            <v>Farjana, Nahreen</v>
          </cell>
        </row>
        <row r="115">
          <cell r="A115">
            <v>5912</v>
          </cell>
          <cell r="B115" t="str">
            <v>Faruq, A K M M Rahman</v>
          </cell>
        </row>
        <row r="116">
          <cell r="A116">
            <v>11491</v>
          </cell>
          <cell r="B116" t="str">
            <v>Faruque, Disha Sonata</v>
          </cell>
        </row>
        <row r="117">
          <cell r="A117">
            <v>5913</v>
          </cell>
          <cell r="B117" t="str">
            <v>Faruque, Mohammad Omar</v>
          </cell>
        </row>
        <row r="118">
          <cell r="A118">
            <v>5914</v>
          </cell>
          <cell r="B118" t="str">
            <v>Fatema, Kaniz</v>
          </cell>
        </row>
        <row r="119">
          <cell r="A119">
            <v>15865</v>
          </cell>
          <cell r="B119" t="str">
            <v>GALLARDO MARTIN, JUAN IGNACIO</v>
          </cell>
        </row>
        <row r="120">
          <cell r="A120">
            <v>13497</v>
          </cell>
          <cell r="B120" t="str">
            <v>HAIDER, SAMAI</v>
          </cell>
        </row>
        <row r="121">
          <cell r="A121">
            <v>5917</v>
          </cell>
          <cell r="B121" t="str">
            <v>Haque, Mahfuza</v>
          </cell>
        </row>
        <row r="122">
          <cell r="A122">
            <v>5915</v>
          </cell>
          <cell r="B122" t="str">
            <v>HAQUE, Md. Razaul</v>
          </cell>
        </row>
        <row r="123">
          <cell r="A123">
            <v>5916</v>
          </cell>
          <cell r="B123" t="str">
            <v>Haque, Nazmul</v>
          </cell>
        </row>
        <row r="124">
          <cell r="A124">
            <v>5919</v>
          </cell>
          <cell r="B124" t="str">
            <v>Haque, Sheikh Md. Ziaual</v>
          </cell>
        </row>
        <row r="125">
          <cell r="A125">
            <v>5918</v>
          </cell>
          <cell r="B125" t="str">
            <v>Hassan, Mohammad Anoar</v>
          </cell>
        </row>
        <row r="126">
          <cell r="A126">
            <v>16192</v>
          </cell>
          <cell r="B126" t="str">
            <v>HASSAN, ZAKIA K.</v>
          </cell>
        </row>
        <row r="127">
          <cell r="A127">
            <v>5920</v>
          </cell>
          <cell r="B127" t="str">
            <v>Hossain, Md. Shahdat</v>
          </cell>
        </row>
        <row r="128">
          <cell r="A128">
            <v>5921</v>
          </cell>
          <cell r="B128" t="str">
            <v>Hossain, Riffat</v>
          </cell>
        </row>
        <row r="129">
          <cell r="A129">
            <v>5922</v>
          </cell>
          <cell r="B129" t="str">
            <v>Huda, Samiha</v>
          </cell>
        </row>
        <row r="130">
          <cell r="A130">
            <v>14477</v>
          </cell>
          <cell r="B130" t="str">
            <v>HUSAIN, SYEDA JAFERI</v>
          </cell>
        </row>
        <row r="131">
          <cell r="A131">
            <v>5923</v>
          </cell>
          <cell r="B131" t="str">
            <v>Hydary, Tawfeek</v>
          </cell>
        </row>
        <row r="132">
          <cell r="A132">
            <v>5924</v>
          </cell>
          <cell r="B132" t="str">
            <v>Islam, A. F. M. Risatul</v>
          </cell>
        </row>
        <row r="133">
          <cell r="A133">
            <v>5925</v>
          </cell>
          <cell r="B133" t="str">
            <v>Islam, Kuhel Faizul</v>
          </cell>
        </row>
        <row r="134">
          <cell r="A134">
            <v>12932</v>
          </cell>
          <cell r="B134" t="str">
            <v>ISLAM, MD. NIMUL</v>
          </cell>
        </row>
        <row r="135">
          <cell r="A135">
            <v>17855</v>
          </cell>
          <cell r="B135" t="str">
            <v>ISLAM, MD. SAJIDUL</v>
          </cell>
        </row>
        <row r="136">
          <cell r="A136">
            <v>17856</v>
          </cell>
          <cell r="B136" t="str">
            <v>ISLAM, NUSHRAT</v>
          </cell>
        </row>
        <row r="137">
          <cell r="A137">
            <v>17556</v>
          </cell>
          <cell r="B137" t="str">
            <v>ISLAM, SHAHIDUL</v>
          </cell>
        </row>
        <row r="138">
          <cell r="A138">
            <v>5926</v>
          </cell>
          <cell r="B138" t="str">
            <v>Jamal, Mohammad Mostafa</v>
          </cell>
        </row>
        <row r="139">
          <cell r="A139">
            <v>15313</v>
          </cell>
          <cell r="B139" t="str">
            <v>KAMAL, MOSTAFA</v>
          </cell>
        </row>
        <row r="140">
          <cell r="A140">
            <v>11492</v>
          </cell>
          <cell r="B140" t="str">
            <v>Karim, Mohammad Rezaul</v>
          </cell>
        </row>
        <row r="141">
          <cell r="A141">
            <v>10900</v>
          </cell>
          <cell r="B141" t="str">
            <v>Khaled, Jahangir Mohammod</v>
          </cell>
        </row>
        <row r="142">
          <cell r="A142">
            <v>17123</v>
          </cell>
          <cell r="B142" t="str">
            <v>KHATON, SHAHEDA</v>
          </cell>
        </row>
        <row r="143">
          <cell r="A143">
            <v>5928</v>
          </cell>
          <cell r="B143" t="str">
            <v>Khatun, Asma</v>
          </cell>
        </row>
        <row r="144">
          <cell r="A144">
            <v>5927</v>
          </cell>
          <cell r="B144" t="str">
            <v>Khatun, Ayesha</v>
          </cell>
        </row>
        <row r="145">
          <cell r="A145">
            <v>13234</v>
          </cell>
          <cell r="B145" t="str">
            <v>KHUDA, A K M FAZLA</v>
          </cell>
        </row>
        <row r="146">
          <cell r="A146">
            <v>5929</v>
          </cell>
          <cell r="B146" t="str">
            <v>Kuddus, Umbareen</v>
          </cell>
        </row>
        <row r="147">
          <cell r="A147">
            <v>12312</v>
          </cell>
          <cell r="B147" t="str">
            <v>MALIK, HUMAIRA</v>
          </cell>
        </row>
        <row r="148">
          <cell r="A148">
            <v>5930</v>
          </cell>
          <cell r="B148" t="str">
            <v>Mansoor, Md. Shakil</v>
          </cell>
        </row>
        <row r="149">
          <cell r="A149">
            <v>5931</v>
          </cell>
          <cell r="B149" t="str">
            <v>Mazumder, Md. Mominul Hoque</v>
          </cell>
        </row>
        <row r="150">
          <cell r="A150">
            <v>16098</v>
          </cell>
          <cell r="B150" t="str">
            <v>MCLOUGHLIN, WILLIAM JOSEPH</v>
          </cell>
        </row>
        <row r="151">
          <cell r="A151">
            <v>5932</v>
          </cell>
          <cell r="B151" t="str">
            <v>Miah, Mohammad Masum</v>
          </cell>
        </row>
        <row r="152">
          <cell r="A152">
            <v>13498</v>
          </cell>
          <cell r="B152" t="str">
            <v>MOKARABBIN, MESBAHIL</v>
          </cell>
        </row>
        <row r="153">
          <cell r="A153">
            <v>5933</v>
          </cell>
          <cell r="B153" t="str">
            <v>Molla, Md. Nurul Islam</v>
          </cell>
        </row>
        <row r="154">
          <cell r="A154">
            <v>5934</v>
          </cell>
          <cell r="B154" t="str">
            <v>Morshed, Md. Mahatab</v>
          </cell>
        </row>
        <row r="155">
          <cell r="A155">
            <v>5935</v>
          </cell>
          <cell r="B155" t="str">
            <v>Nahar, Kazi Shamsun</v>
          </cell>
        </row>
        <row r="156">
          <cell r="A156">
            <v>14478</v>
          </cell>
          <cell r="B156" t="str">
            <v>NIZAM, SAYEED MAHMUD</v>
          </cell>
        </row>
        <row r="157">
          <cell r="A157">
            <v>5936</v>
          </cell>
          <cell r="B157" t="str">
            <v>Nuruzzaman, Nuruzzaman</v>
          </cell>
        </row>
        <row r="158">
          <cell r="A158">
            <v>5937</v>
          </cell>
          <cell r="B158" t="str">
            <v>Palit, Biplob</v>
          </cell>
        </row>
        <row r="159">
          <cell r="A159">
            <v>17124</v>
          </cell>
          <cell r="B159" t="str">
            <v>PAUL, PAMPA</v>
          </cell>
        </row>
        <row r="160">
          <cell r="A160">
            <v>18550</v>
          </cell>
          <cell r="B160" t="str">
            <v>PAVEL, H. M.</v>
          </cell>
        </row>
        <row r="161">
          <cell r="A161">
            <v>10901</v>
          </cell>
          <cell r="B161" t="str">
            <v>Rahman, Md. Habibur</v>
          </cell>
        </row>
        <row r="162">
          <cell r="A162">
            <v>16193</v>
          </cell>
          <cell r="B162" t="str">
            <v>RAHMAN, MD. MAHBUBUR</v>
          </cell>
        </row>
        <row r="163">
          <cell r="A163">
            <v>15866</v>
          </cell>
          <cell r="B163" t="str">
            <v>RAHMAN, MD. MIZANUR</v>
          </cell>
        </row>
        <row r="164">
          <cell r="A164">
            <v>5938</v>
          </cell>
          <cell r="B164" t="str">
            <v>Rahman, Mizanur</v>
          </cell>
        </row>
        <row r="165">
          <cell r="A165">
            <v>10902</v>
          </cell>
          <cell r="B165" t="str">
            <v>Rahman, Mohammad Syedur</v>
          </cell>
        </row>
        <row r="166">
          <cell r="A166">
            <v>15867</v>
          </cell>
          <cell r="B166" t="str">
            <v>RASHID, MD. HARUN - OR</v>
          </cell>
        </row>
        <row r="167">
          <cell r="A167">
            <v>5939</v>
          </cell>
          <cell r="B167" t="str">
            <v>Rony, Md. Mainul Hossain</v>
          </cell>
        </row>
        <row r="168">
          <cell r="A168">
            <v>11490</v>
          </cell>
          <cell r="B168" t="str">
            <v>Roy, Chandan Kumar</v>
          </cell>
        </row>
        <row r="169">
          <cell r="A169">
            <v>5940</v>
          </cell>
          <cell r="B169" t="str">
            <v>Rozario, Joseph Prodip</v>
          </cell>
        </row>
        <row r="170">
          <cell r="A170">
            <v>5941</v>
          </cell>
          <cell r="B170" t="str">
            <v>Sakhawat, Fahad Bin</v>
          </cell>
        </row>
        <row r="171">
          <cell r="A171">
            <v>15314</v>
          </cell>
          <cell r="B171" t="str">
            <v>SIKDER, REKHA</v>
          </cell>
        </row>
        <row r="172">
          <cell r="A172">
            <v>11810</v>
          </cell>
          <cell r="B172" t="str">
            <v>SINHA, GITA RANI</v>
          </cell>
        </row>
        <row r="173">
          <cell r="A173">
            <v>10903</v>
          </cell>
          <cell r="B173" t="str">
            <v>Skinner, Jessica Louise</v>
          </cell>
        </row>
        <row r="174">
          <cell r="A174">
            <v>11787</v>
          </cell>
          <cell r="B174" t="str">
            <v>Sultana, Rajia</v>
          </cell>
        </row>
        <row r="175">
          <cell r="A175">
            <v>5943</v>
          </cell>
          <cell r="B175" t="str">
            <v>Sultana, Seyed Munira</v>
          </cell>
        </row>
        <row r="176">
          <cell r="A176">
            <v>13235</v>
          </cell>
          <cell r="B176" t="str">
            <v>TAWHID, SHAHID M.</v>
          </cell>
        </row>
        <row r="177">
          <cell r="A177">
            <v>5944</v>
          </cell>
          <cell r="B177" t="str">
            <v>Zia, Syeda Hasmat Ara</v>
          </cell>
        </row>
        <row r="178">
          <cell r="A178">
            <v>5945</v>
          </cell>
          <cell r="B178" t="str">
            <v>Aleinikova, Olga</v>
          </cell>
        </row>
        <row r="179">
          <cell r="A179">
            <v>5946</v>
          </cell>
          <cell r="B179" t="str">
            <v>Anisimovich, Lena</v>
          </cell>
        </row>
        <row r="180">
          <cell r="A180">
            <v>5947</v>
          </cell>
          <cell r="B180" t="str">
            <v>Artyukhina, Valentina</v>
          </cell>
        </row>
        <row r="181">
          <cell r="A181">
            <v>5948</v>
          </cell>
          <cell r="B181" t="str">
            <v>Buhayeva, Tatyana</v>
          </cell>
        </row>
        <row r="182">
          <cell r="A182">
            <v>5949</v>
          </cell>
          <cell r="B182" t="str">
            <v>Danilau, Viktar</v>
          </cell>
        </row>
        <row r="183">
          <cell r="A183">
            <v>5950</v>
          </cell>
          <cell r="B183" t="str">
            <v>Dzingailo, Julia</v>
          </cell>
        </row>
        <row r="184">
          <cell r="A184">
            <v>5952</v>
          </cell>
          <cell r="B184" t="str">
            <v>Mankouskaya, Natalya</v>
          </cell>
        </row>
        <row r="185">
          <cell r="A185">
            <v>5953</v>
          </cell>
          <cell r="B185" t="str">
            <v>Kholod, Pavel</v>
          </cell>
        </row>
        <row r="186">
          <cell r="A186">
            <v>5954</v>
          </cell>
          <cell r="B186" t="str">
            <v>Klementsov, Alexander</v>
          </cell>
        </row>
        <row r="187">
          <cell r="A187">
            <v>5955</v>
          </cell>
          <cell r="B187" t="str">
            <v>Klimava, Viktoryia</v>
          </cell>
        </row>
        <row r="188">
          <cell r="A188">
            <v>5956</v>
          </cell>
          <cell r="B188" t="str">
            <v>Orange, Tanya</v>
          </cell>
        </row>
        <row r="189">
          <cell r="A189">
            <v>5957</v>
          </cell>
          <cell r="B189" t="str">
            <v>Paulovich, Ema</v>
          </cell>
        </row>
        <row r="190">
          <cell r="A190">
            <v>5958</v>
          </cell>
          <cell r="B190" t="str">
            <v>Pavlyuchenko, Roman</v>
          </cell>
        </row>
        <row r="191">
          <cell r="A191">
            <v>5959</v>
          </cell>
          <cell r="B191" t="str">
            <v>Serova, Ekaterina</v>
          </cell>
        </row>
        <row r="192">
          <cell r="A192">
            <v>5960</v>
          </cell>
          <cell r="B192" t="str">
            <v>Verigo, Tatiana</v>
          </cell>
        </row>
        <row r="193">
          <cell r="A193">
            <v>5961</v>
          </cell>
          <cell r="B193" t="str">
            <v>Zaitsev, Andrei</v>
          </cell>
        </row>
        <row r="194">
          <cell r="A194">
            <v>5962</v>
          </cell>
          <cell r="B194" t="str">
            <v>Zhak, Natalia</v>
          </cell>
        </row>
        <row r="195">
          <cell r="A195">
            <v>12485</v>
          </cell>
          <cell r="B195" t="str">
            <v>DANILCHYK, ALIAKSEI</v>
          </cell>
        </row>
        <row r="196">
          <cell r="A196">
            <v>13499</v>
          </cell>
          <cell r="B196" t="str">
            <v>BAIKOVA, IRINA</v>
          </cell>
        </row>
        <row r="197">
          <cell r="A197">
            <v>13500</v>
          </cell>
          <cell r="B197" t="str">
            <v>ZMACHYNSKAYA, TAISIYA</v>
          </cell>
        </row>
        <row r="198">
          <cell r="A198">
            <v>13785</v>
          </cell>
          <cell r="B198" t="str">
            <v>KASABUTSKI, LEANID</v>
          </cell>
        </row>
        <row r="199">
          <cell r="A199">
            <v>13786</v>
          </cell>
          <cell r="B199" t="str">
            <v>PUPYSHEV, YURY</v>
          </cell>
        </row>
        <row r="200">
          <cell r="A200">
            <v>13787</v>
          </cell>
          <cell r="B200" t="str">
            <v>YEUSTARTUOSKI, Dzmitry</v>
          </cell>
        </row>
        <row r="201">
          <cell r="A201">
            <v>13835</v>
          </cell>
          <cell r="B201" t="str">
            <v>PHILIPENKAW, ALEXANDER</v>
          </cell>
        </row>
        <row r="202">
          <cell r="A202">
            <v>14522</v>
          </cell>
          <cell r="B202" t="str">
            <v>MIKULSKI, MIKALAI</v>
          </cell>
        </row>
        <row r="203">
          <cell r="A203">
            <v>14531</v>
          </cell>
          <cell r="B203" t="str">
            <v>SHCHERBAKOVA, TAMARA</v>
          </cell>
        </row>
        <row r="204">
          <cell r="A204">
            <v>15315</v>
          </cell>
          <cell r="B204" t="str">
            <v>KAMAYEV, EDWARD</v>
          </cell>
        </row>
        <row r="205">
          <cell r="A205">
            <v>17125</v>
          </cell>
          <cell r="B205" t="str">
            <v>STANISHEVSKIY, ANDREI</v>
          </cell>
        </row>
        <row r="206">
          <cell r="A206">
            <v>17126</v>
          </cell>
          <cell r="B206" t="str">
            <v>VELIKARODNAVA, SVETLANA</v>
          </cell>
        </row>
        <row r="207">
          <cell r="A207">
            <v>18687</v>
          </cell>
          <cell r="B207" t="str">
            <v>BABAYEVSKAYA, EKATERINA</v>
          </cell>
        </row>
        <row r="208">
          <cell r="A208">
            <v>18688</v>
          </cell>
          <cell r="B208" t="str">
            <v>KURTO, YULIYA</v>
          </cell>
        </row>
        <row r="209">
          <cell r="A209">
            <v>18689</v>
          </cell>
          <cell r="B209" t="str">
            <v>DANSHYN, ILYA</v>
          </cell>
        </row>
        <row r="210">
          <cell r="A210">
            <v>18690</v>
          </cell>
          <cell r="B210" t="str">
            <v>ELENSKAYA, TATIANA</v>
          </cell>
        </row>
        <row r="211">
          <cell r="A211">
            <v>18691</v>
          </cell>
          <cell r="B211" t="str">
            <v>KRILOVICH, LIUDMILA</v>
          </cell>
        </row>
        <row r="212">
          <cell r="A212">
            <v>18692</v>
          </cell>
          <cell r="B212" t="str">
            <v>MYTKO, VIKTORYIA</v>
          </cell>
        </row>
        <row r="213">
          <cell r="A213">
            <v>18693</v>
          </cell>
          <cell r="B213" t="str">
            <v>POZNIAK, SVETLANA</v>
          </cell>
        </row>
        <row r="214">
          <cell r="A214">
            <v>19224</v>
          </cell>
          <cell r="B214" t="str">
            <v>VASIUKEVICH, MARYNA</v>
          </cell>
        </row>
        <row r="215">
          <cell r="A215">
            <v>5074</v>
          </cell>
          <cell r="B215" t="str">
            <v>KAKUCA, MLADEN</v>
          </cell>
        </row>
        <row r="216">
          <cell r="A216">
            <v>6030</v>
          </cell>
          <cell r="B216" t="str">
            <v>Kovacevic, Vesna</v>
          </cell>
        </row>
        <row r="217">
          <cell r="A217">
            <v>6031</v>
          </cell>
          <cell r="B217" t="str">
            <v>Lolic, Amela</v>
          </cell>
        </row>
        <row r="218">
          <cell r="A218">
            <v>6032</v>
          </cell>
          <cell r="B218" t="str">
            <v>Hasanagic, Melida</v>
          </cell>
        </row>
        <row r="219">
          <cell r="A219">
            <v>6033</v>
          </cell>
          <cell r="B219" t="str">
            <v>Atlic, Azra</v>
          </cell>
        </row>
        <row r="220">
          <cell r="A220">
            <v>6034</v>
          </cell>
          <cell r="B220" t="str">
            <v>Bajramovic, Mirnesa</v>
          </cell>
        </row>
        <row r="221">
          <cell r="A221">
            <v>6035</v>
          </cell>
          <cell r="B221" t="str">
            <v>Balic, Samir</v>
          </cell>
        </row>
        <row r="222">
          <cell r="A222">
            <v>6036</v>
          </cell>
          <cell r="B222" t="str">
            <v>Bektesevic, Haris</v>
          </cell>
        </row>
        <row r="223">
          <cell r="A223">
            <v>6037</v>
          </cell>
          <cell r="B223" t="str">
            <v>Bijedic, Vildana</v>
          </cell>
        </row>
        <row r="224">
          <cell r="A224">
            <v>6038</v>
          </cell>
          <cell r="B224" t="str">
            <v>Bilanovic, Zlatan</v>
          </cell>
        </row>
        <row r="225">
          <cell r="A225">
            <v>6039</v>
          </cell>
          <cell r="B225" t="str">
            <v>Cavcic, Ramiz</v>
          </cell>
        </row>
        <row r="226">
          <cell r="A226">
            <v>6040</v>
          </cell>
          <cell r="B226" t="str">
            <v>Colic, Nihad</v>
          </cell>
        </row>
        <row r="227">
          <cell r="A227">
            <v>6041</v>
          </cell>
          <cell r="B227" t="str">
            <v>Cooper, Adrian</v>
          </cell>
        </row>
        <row r="228">
          <cell r="A228">
            <v>6042</v>
          </cell>
          <cell r="B228" t="str">
            <v>Cosic, Melisa</v>
          </cell>
        </row>
        <row r="229">
          <cell r="A229">
            <v>6043</v>
          </cell>
          <cell r="B229" t="str">
            <v>Cutura, Avdo</v>
          </cell>
        </row>
        <row r="230">
          <cell r="A230">
            <v>6044</v>
          </cell>
          <cell r="B230" t="str">
            <v>Delic, Alija</v>
          </cell>
        </row>
        <row r="231">
          <cell r="A231">
            <v>6045</v>
          </cell>
          <cell r="B231" t="str">
            <v>Dimitrievska, Slavica</v>
          </cell>
        </row>
        <row r="232">
          <cell r="A232">
            <v>6046</v>
          </cell>
          <cell r="B232" t="str">
            <v>Durakovic, Nezir</v>
          </cell>
        </row>
        <row r="233">
          <cell r="A233">
            <v>6047</v>
          </cell>
          <cell r="B233" t="str">
            <v>Efendic, Amela</v>
          </cell>
        </row>
        <row r="234">
          <cell r="A234">
            <v>6048</v>
          </cell>
          <cell r="B234" t="str">
            <v>Grove-White, Ruth</v>
          </cell>
        </row>
        <row r="235">
          <cell r="A235">
            <v>6049</v>
          </cell>
          <cell r="B235" t="str">
            <v>Hadzovic, Amer</v>
          </cell>
        </row>
        <row r="236">
          <cell r="A236">
            <v>6050</v>
          </cell>
          <cell r="B236" t="str">
            <v>Handan, Irfan</v>
          </cell>
        </row>
        <row r="237">
          <cell r="A237">
            <v>6051</v>
          </cell>
          <cell r="B237" t="str">
            <v>Haskovic, Dzemail</v>
          </cell>
        </row>
        <row r="238">
          <cell r="A238">
            <v>6052</v>
          </cell>
          <cell r="B238" t="str">
            <v>Hodzic, Jasna</v>
          </cell>
        </row>
        <row r="239">
          <cell r="A239">
            <v>6053</v>
          </cell>
          <cell r="B239" t="str">
            <v>Ignjatovic, Velimir</v>
          </cell>
        </row>
        <row r="240">
          <cell r="A240">
            <v>6054</v>
          </cell>
          <cell r="B240" t="str">
            <v>Jevtic, Slobodan</v>
          </cell>
        </row>
        <row r="241">
          <cell r="A241">
            <v>6055</v>
          </cell>
          <cell r="B241" t="str">
            <v>Jugovic, Stevan</v>
          </cell>
        </row>
        <row r="242">
          <cell r="A242">
            <v>6056</v>
          </cell>
          <cell r="B242" t="str">
            <v>Kadic, Adnan</v>
          </cell>
        </row>
        <row r="243">
          <cell r="A243">
            <v>6057</v>
          </cell>
          <cell r="B243" t="str">
            <v>Kadic, Safet</v>
          </cell>
        </row>
        <row r="244">
          <cell r="A244">
            <v>6058</v>
          </cell>
          <cell r="B244" t="str">
            <v>Koster, Jacqueline</v>
          </cell>
        </row>
        <row r="245">
          <cell r="A245">
            <v>6059</v>
          </cell>
          <cell r="B245" t="str">
            <v>Merdanovic, Ajla</v>
          </cell>
        </row>
        <row r="246">
          <cell r="A246">
            <v>6060</v>
          </cell>
          <cell r="B246" t="str">
            <v>Pandurevic, Dragana</v>
          </cell>
        </row>
        <row r="247">
          <cell r="A247">
            <v>6061</v>
          </cell>
          <cell r="B247" t="str">
            <v>Pejkovic, Nadina</v>
          </cell>
        </row>
        <row r="248">
          <cell r="A248">
            <v>6062</v>
          </cell>
          <cell r="B248" t="str">
            <v>Radovic, Radmila</v>
          </cell>
        </row>
        <row r="249">
          <cell r="A249">
            <v>6063</v>
          </cell>
          <cell r="B249" t="str">
            <v>Sadikovic, Irma</v>
          </cell>
        </row>
        <row r="250">
          <cell r="A250">
            <v>6064</v>
          </cell>
          <cell r="B250" t="str">
            <v>Saric, Miro</v>
          </cell>
        </row>
        <row r="251">
          <cell r="A251">
            <v>6065</v>
          </cell>
          <cell r="B251" t="str">
            <v>Selimbegovic, Edita</v>
          </cell>
        </row>
        <row r="252">
          <cell r="A252">
            <v>6066</v>
          </cell>
          <cell r="B252" t="str">
            <v>Straus, Slavenka</v>
          </cell>
        </row>
        <row r="253">
          <cell r="A253">
            <v>6067</v>
          </cell>
          <cell r="B253" t="str">
            <v>Sukovic, Adelaida</v>
          </cell>
        </row>
        <row r="254">
          <cell r="A254">
            <v>6068</v>
          </cell>
          <cell r="B254" t="str">
            <v>Sunje, Alma</v>
          </cell>
        </row>
        <row r="255">
          <cell r="A255">
            <v>6069</v>
          </cell>
          <cell r="B255" t="str">
            <v>Zeco, Mirsada</v>
          </cell>
        </row>
        <row r="256">
          <cell r="A256">
            <v>6070</v>
          </cell>
          <cell r="B256" t="str">
            <v>Zekovic, Selma</v>
          </cell>
        </row>
        <row r="257">
          <cell r="A257">
            <v>10513</v>
          </cell>
          <cell r="B257" t="str">
            <v>Van Heel, Duco</v>
          </cell>
        </row>
        <row r="258">
          <cell r="A258">
            <v>11812</v>
          </cell>
          <cell r="B258" t="str">
            <v>MUJICIC, ERMINA</v>
          </cell>
        </row>
        <row r="259">
          <cell r="A259">
            <v>11813</v>
          </cell>
          <cell r="B259" t="str">
            <v>NOVAKOVIC, ZORICA</v>
          </cell>
        </row>
        <row r="260">
          <cell r="A260">
            <v>11910</v>
          </cell>
          <cell r="B260" t="str">
            <v>ANDERSSON, GUNNEL</v>
          </cell>
        </row>
        <row r="261">
          <cell r="A261">
            <v>11911</v>
          </cell>
          <cell r="B261" t="str">
            <v>BJORN, AKE</v>
          </cell>
        </row>
        <row r="262">
          <cell r="A262">
            <v>11912</v>
          </cell>
          <cell r="B262" t="str">
            <v>EILERT, ANNETTE</v>
          </cell>
        </row>
        <row r="263">
          <cell r="A263">
            <v>11913</v>
          </cell>
          <cell r="B263" t="str">
            <v>JARKMAN, SVEN</v>
          </cell>
        </row>
        <row r="264">
          <cell r="A264">
            <v>11914</v>
          </cell>
          <cell r="B264" t="str">
            <v>JOHANSSON, SUNE</v>
          </cell>
        </row>
        <row r="265">
          <cell r="A265">
            <v>11915</v>
          </cell>
          <cell r="B265" t="str">
            <v>LINDBERG, LARS</v>
          </cell>
        </row>
        <row r="266">
          <cell r="A266">
            <v>11916</v>
          </cell>
          <cell r="B266" t="str">
            <v>NIKLASSON, MAGNUS</v>
          </cell>
        </row>
        <row r="267">
          <cell r="A267">
            <v>11917</v>
          </cell>
          <cell r="B267" t="str">
            <v>leif, ryd</v>
          </cell>
        </row>
        <row r="268">
          <cell r="A268">
            <v>11918</v>
          </cell>
          <cell r="B268" t="str">
            <v>SARI, FERENC</v>
          </cell>
        </row>
        <row r="269">
          <cell r="A269">
            <v>11919</v>
          </cell>
          <cell r="B269" t="str">
            <v>TJARNSTRON, JOHAN</v>
          </cell>
        </row>
        <row r="270">
          <cell r="A270">
            <v>11920</v>
          </cell>
          <cell r="B270" t="str">
            <v>TYTOR, MACIEJ</v>
          </cell>
        </row>
        <row r="271">
          <cell r="A271">
            <v>11921</v>
          </cell>
          <cell r="B271" t="str">
            <v>VIKLUND, BJORN</v>
          </cell>
        </row>
        <row r="272">
          <cell r="A272">
            <v>11922</v>
          </cell>
          <cell r="B272" t="str">
            <v>VIKSTROM, TORE</v>
          </cell>
        </row>
        <row r="273">
          <cell r="A273">
            <v>12045</v>
          </cell>
          <cell r="B273" t="str">
            <v>BECKER, HILLKA</v>
          </cell>
        </row>
        <row r="274">
          <cell r="A274">
            <v>12118</v>
          </cell>
          <cell r="B274" t="str">
            <v>SUVALIJA, HATIDZA</v>
          </cell>
        </row>
        <row r="275">
          <cell r="A275">
            <v>12322</v>
          </cell>
          <cell r="B275" t="str">
            <v>TOPIC, SANDA</v>
          </cell>
        </row>
        <row r="276">
          <cell r="A276">
            <v>12487</v>
          </cell>
          <cell r="B276" t="str">
            <v>BEGLEROVIC, SABINA</v>
          </cell>
        </row>
        <row r="277">
          <cell r="A277">
            <v>12488</v>
          </cell>
          <cell r="B277" t="str">
            <v>PIDAKOS, GRIGORIOS</v>
          </cell>
        </row>
        <row r="278">
          <cell r="A278">
            <v>12489</v>
          </cell>
          <cell r="B278" t="str">
            <v>SADASIVAN, SABENA</v>
          </cell>
        </row>
        <row r="279">
          <cell r="A279">
            <v>12490</v>
          </cell>
          <cell r="B279" t="str">
            <v>ZVIZDIC, FAHIRA</v>
          </cell>
        </row>
        <row r="280">
          <cell r="A280">
            <v>12934</v>
          </cell>
          <cell r="B280" t="str">
            <v>HOCHBERGS, PETER</v>
          </cell>
        </row>
        <row r="281">
          <cell r="A281">
            <v>12935</v>
          </cell>
          <cell r="B281" t="str">
            <v>OLSSON, ANN KRISTIN</v>
          </cell>
        </row>
        <row r="282">
          <cell r="A282">
            <v>13238</v>
          </cell>
          <cell r="B282" t="str">
            <v>HOLM, HELENE</v>
          </cell>
        </row>
        <row r="283">
          <cell r="A283">
            <v>13239</v>
          </cell>
          <cell r="B283" t="str">
            <v>RUNE, HEDLUND</v>
          </cell>
        </row>
        <row r="284">
          <cell r="A284">
            <v>13240</v>
          </cell>
          <cell r="B284" t="str">
            <v>SUVALIJA, ALMEDINA</v>
          </cell>
        </row>
        <row r="285">
          <cell r="A285">
            <v>13241</v>
          </cell>
          <cell r="B285" t="str">
            <v>TORSTEN, WREDMARK</v>
          </cell>
        </row>
        <row r="286">
          <cell r="A286">
            <v>13403</v>
          </cell>
          <cell r="B286" t="str">
            <v>DIZDAREVIC, AMRA</v>
          </cell>
        </row>
        <row r="287">
          <cell r="A287">
            <v>13404</v>
          </cell>
          <cell r="B287" t="str">
            <v>OMERHODZIC, IBRAHIM</v>
          </cell>
        </row>
        <row r="288">
          <cell r="A288">
            <v>13502</v>
          </cell>
          <cell r="B288" t="str">
            <v>CERIM, SEMIR</v>
          </cell>
        </row>
        <row r="289">
          <cell r="A289">
            <v>13503</v>
          </cell>
          <cell r="B289" t="str">
            <v>HARDER, HENRIK</v>
          </cell>
        </row>
        <row r="290">
          <cell r="A290">
            <v>13504</v>
          </cell>
          <cell r="B290" t="str">
            <v>MANTEGHI, MARYAM</v>
          </cell>
        </row>
        <row r="291">
          <cell r="A291">
            <v>13675</v>
          </cell>
          <cell r="B291" t="str">
            <v>KADIC, ALMIR</v>
          </cell>
        </row>
        <row r="292">
          <cell r="A292">
            <v>14179</v>
          </cell>
          <cell r="B292" t="str">
            <v>SMAILHODZIC, EDIN</v>
          </cell>
        </row>
        <row r="293">
          <cell r="A293">
            <v>14212</v>
          </cell>
          <cell r="B293" t="str">
            <v>JURKIEWICZ, TONY</v>
          </cell>
        </row>
        <row r="294">
          <cell r="A294">
            <v>14213</v>
          </cell>
          <cell r="B294" t="str">
            <v>KLINGENSTIERNA, HANS</v>
          </cell>
        </row>
        <row r="295">
          <cell r="A295">
            <v>14214</v>
          </cell>
          <cell r="B295" t="str">
            <v>MUSA, MIRZA</v>
          </cell>
        </row>
        <row r="296">
          <cell r="A296">
            <v>14215</v>
          </cell>
          <cell r="B296" t="str">
            <v>WIKHOLM, GUNAR</v>
          </cell>
        </row>
        <row r="297">
          <cell r="A297">
            <v>14836</v>
          </cell>
          <cell r="B297" t="str">
            <v>KADIC, NERIMANA</v>
          </cell>
        </row>
        <row r="298">
          <cell r="A298">
            <v>14837</v>
          </cell>
          <cell r="B298" t="str">
            <v>KAPETANOVIC, EMIRA</v>
          </cell>
        </row>
        <row r="299">
          <cell r="A299">
            <v>14838</v>
          </cell>
          <cell r="B299" t="str">
            <v>SARDARO, PIETRO</v>
          </cell>
        </row>
        <row r="300">
          <cell r="A300">
            <v>15255</v>
          </cell>
          <cell r="B300" t="str">
            <v>STAMPER, SUSAN</v>
          </cell>
        </row>
        <row r="301">
          <cell r="A301">
            <v>15323</v>
          </cell>
          <cell r="B301" t="str">
            <v>POROBIC, NELA</v>
          </cell>
        </row>
        <row r="302">
          <cell r="A302">
            <v>15870</v>
          </cell>
          <cell r="B302" t="str">
            <v>VITESKIC, JASMINA</v>
          </cell>
        </row>
        <row r="303">
          <cell r="A303">
            <v>16247</v>
          </cell>
          <cell r="B303" t="str">
            <v>VRHOVAC, VLADIMIR</v>
          </cell>
        </row>
        <row r="304">
          <cell r="A304">
            <v>16248</v>
          </cell>
          <cell r="B304" t="str">
            <v>KRECO, TATJANA</v>
          </cell>
        </row>
        <row r="305">
          <cell r="A305">
            <v>16249</v>
          </cell>
          <cell r="B305" t="str">
            <v>BILUS, TONCICA</v>
          </cell>
        </row>
        <row r="306">
          <cell r="A306">
            <v>16250</v>
          </cell>
          <cell r="B306" t="str">
            <v>BEGLEROVIC, INDIRA</v>
          </cell>
        </row>
        <row r="307">
          <cell r="A307">
            <v>16251</v>
          </cell>
          <cell r="B307" t="str">
            <v>VUK, MAJDA</v>
          </cell>
        </row>
        <row r="308">
          <cell r="A308">
            <v>16252</v>
          </cell>
          <cell r="B308" t="str">
            <v>DUGONJIC, AHDIN</v>
          </cell>
        </row>
        <row r="309">
          <cell r="A309">
            <v>16253</v>
          </cell>
          <cell r="B309" t="str">
            <v>TORBICA, DANIJELA</v>
          </cell>
        </row>
        <row r="310">
          <cell r="A310">
            <v>16254</v>
          </cell>
          <cell r="B310" t="str">
            <v>HUSAGIC, SEID</v>
          </cell>
        </row>
        <row r="311">
          <cell r="A311">
            <v>16256</v>
          </cell>
          <cell r="B311" t="str">
            <v>BRKIC, ADLA</v>
          </cell>
        </row>
        <row r="312">
          <cell r="A312">
            <v>17130</v>
          </cell>
          <cell r="B312" t="str">
            <v>OSMANCEVIC, STELA</v>
          </cell>
        </row>
        <row r="313">
          <cell r="A313">
            <v>17338</v>
          </cell>
          <cell r="B313" t="str">
            <v>HIGHTOWER, JOHN</v>
          </cell>
        </row>
        <row r="314">
          <cell r="A314">
            <v>17339</v>
          </cell>
          <cell r="B314" t="str">
            <v>ROZIC, DRAZAN</v>
          </cell>
        </row>
        <row r="315">
          <cell r="A315">
            <v>17559</v>
          </cell>
          <cell r="B315" t="str">
            <v>SIVRIC, IVICA</v>
          </cell>
        </row>
        <row r="316">
          <cell r="A316">
            <v>17859</v>
          </cell>
          <cell r="B316" t="str">
            <v>NEDINIC, JASENKO</v>
          </cell>
        </row>
        <row r="317">
          <cell r="A317">
            <v>18299</v>
          </cell>
          <cell r="B317" t="str">
            <v>HADZIALIC, HARIS</v>
          </cell>
        </row>
        <row r="318">
          <cell r="A318">
            <v>18300</v>
          </cell>
          <cell r="B318" t="str">
            <v>MEMIC, EDAD</v>
          </cell>
        </row>
        <row r="319">
          <cell r="A319">
            <v>18301</v>
          </cell>
          <cell r="B319" t="str">
            <v>JOVANOVIC, BOJANA</v>
          </cell>
        </row>
        <row r="320">
          <cell r="A320">
            <v>18302</v>
          </cell>
          <cell r="B320" t="str">
            <v>ANDJUSIC, ALEKSANDAR</v>
          </cell>
        </row>
        <row r="321">
          <cell r="A321">
            <v>19154</v>
          </cell>
          <cell r="B321" t="str">
            <v>CAUSEVIC, Samir</v>
          </cell>
        </row>
        <row r="322">
          <cell r="A322">
            <v>19233</v>
          </cell>
          <cell r="B322" t="str">
            <v>SILIC, DARIJO</v>
          </cell>
        </row>
        <row r="323">
          <cell r="A323">
            <v>19234</v>
          </cell>
          <cell r="B323" t="str">
            <v>MOORE, ROSANNA</v>
          </cell>
        </row>
        <row r="324">
          <cell r="A324">
            <v>6071</v>
          </cell>
          <cell r="B324" t="str">
            <v>Fortunoff, Ognian</v>
          </cell>
        </row>
        <row r="325">
          <cell r="A325">
            <v>6072</v>
          </cell>
          <cell r="B325" t="str">
            <v>Kolaksazov, Gancho</v>
          </cell>
        </row>
        <row r="326">
          <cell r="A326">
            <v>6073</v>
          </cell>
          <cell r="B326" t="str">
            <v>Kirilov, Kiril</v>
          </cell>
        </row>
        <row r="327">
          <cell r="A327">
            <v>6074</v>
          </cell>
          <cell r="B327" t="str">
            <v>Stoeva, Violeta</v>
          </cell>
        </row>
        <row r="328">
          <cell r="A328">
            <v>6075</v>
          </cell>
          <cell r="B328" t="str">
            <v>Todorova, Natasha</v>
          </cell>
        </row>
        <row r="329">
          <cell r="A329">
            <v>6077</v>
          </cell>
          <cell r="B329" t="str">
            <v>Dimitrova, Kamelia</v>
          </cell>
        </row>
        <row r="330">
          <cell r="A330">
            <v>6078</v>
          </cell>
          <cell r="B330" t="str">
            <v>Dimitrova, Ana</v>
          </cell>
        </row>
        <row r="331">
          <cell r="A331">
            <v>6079</v>
          </cell>
          <cell r="B331" t="str">
            <v>Koycheva, Ani</v>
          </cell>
        </row>
        <row r="332">
          <cell r="A332">
            <v>6080</v>
          </cell>
          <cell r="B332" t="str">
            <v>Nenkov, Nikolay</v>
          </cell>
        </row>
        <row r="333">
          <cell r="A333">
            <v>6081</v>
          </cell>
          <cell r="B333" t="str">
            <v>Shilegova, Victoria</v>
          </cell>
        </row>
        <row r="334">
          <cell r="A334">
            <v>10514</v>
          </cell>
          <cell r="B334" t="str">
            <v>Stoimenova, Petya</v>
          </cell>
        </row>
        <row r="335">
          <cell r="A335">
            <v>14216</v>
          </cell>
          <cell r="B335" t="str">
            <v>BAKALOVA, EKATERINA</v>
          </cell>
        </row>
        <row r="336">
          <cell r="A336">
            <v>14217</v>
          </cell>
          <cell r="B336" t="str">
            <v>FERMANDJIEVA, BORIANA</v>
          </cell>
        </row>
        <row r="337">
          <cell r="A337">
            <v>14218</v>
          </cell>
          <cell r="B337" t="str">
            <v>KOEVA, ALEXANDRINA</v>
          </cell>
        </row>
        <row r="338">
          <cell r="A338">
            <v>14219</v>
          </cell>
          <cell r="B338" t="str">
            <v>KOTZEVA, DARIANA</v>
          </cell>
        </row>
        <row r="339">
          <cell r="A339">
            <v>14220</v>
          </cell>
          <cell r="B339" t="str">
            <v>NIKOLOV, NIKOLAI</v>
          </cell>
        </row>
        <row r="340">
          <cell r="A340">
            <v>14221</v>
          </cell>
          <cell r="B340" t="str">
            <v>POPNIKOLOVA, SIRMA</v>
          </cell>
        </row>
        <row r="341">
          <cell r="A341">
            <v>14222</v>
          </cell>
          <cell r="B341" t="str">
            <v>STAMENKOV, RADOSLAV</v>
          </cell>
        </row>
        <row r="342">
          <cell r="A342">
            <v>14223</v>
          </cell>
          <cell r="B342" t="str">
            <v>STOYANOVA, LUBLIANA</v>
          </cell>
        </row>
        <row r="343">
          <cell r="A343">
            <v>14224</v>
          </cell>
          <cell r="B343" t="str">
            <v>VODENICHAROV, DAMIAN</v>
          </cell>
        </row>
        <row r="344">
          <cell r="A344">
            <v>14225</v>
          </cell>
          <cell r="B344" t="str">
            <v>YORDANOVA, ANTONIA</v>
          </cell>
        </row>
        <row r="345">
          <cell r="A345">
            <v>14840</v>
          </cell>
          <cell r="B345" t="str">
            <v>NADOVA, ELENA</v>
          </cell>
        </row>
        <row r="346">
          <cell r="A346">
            <v>15230</v>
          </cell>
          <cell r="B346" t="str">
            <v>BOEVA, NINA</v>
          </cell>
        </row>
        <row r="347">
          <cell r="A347">
            <v>15324</v>
          </cell>
          <cell r="B347" t="str">
            <v>FORTUNOV, OGNIAN</v>
          </cell>
        </row>
        <row r="348">
          <cell r="A348">
            <v>15325</v>
          </cell>
          <cell r="B348" t="str">
            <v>IVANOV, MILKO</v>
          </cell>
        </row>
        <row r="349">
          <cell r="A349">
            <v>15761</v>
          </cell>
          <cell r="B349" t="str">
            <v>BULANOVA, IRINA</v>
          </cell>
        </row>
        <row r="350">
          <cell r="A350">
            <v>15767</v>
          </cell>
          <cell r="B350" t="str">
            <v>ANDREEVA, ADRIANA</v>
          </cell>
        </row>
        <row r="351">
          <cell r="A351">
            <v>6085</v>
          </cell>
          <cell r="B351" t="str">
            <v>Chhun, Somethola</v>
          </cell>
        </row>
        <row r="352">
          <cell r="A352">
            <v>6086</v>
          </cell>
          <cell r="B352" t="str">
            <v>Eng, Samnang</v>
          </cell>
        </row>
        <row r="353">
          <cell r="A353">
            <v>6087</v>
          </cell>
          <cell r="B353" t="str">
            <v>Keo, Chenda</v>
          </cell>
        </row>
        <row r="354">
          <cell r="A354">
            <v>6088</v>
          </cell>
          <cell r="B354" t="str">
            <v>Long, Samnang</v>
          </cell>
        </row>
        <row r="355">
          <cell r="A355">
            <v>6089</v>
          </cell>
          <cell r="B355" t="str">
            <v>Morm, Sopheap</v>
          </cell>
        </row>
        <row r="356">
          <cell r="A356">
            <v>6090</v>
          </cell>
          <cell r="B356" t="str">
            <v>Sieb, Sopha</v>
          </cell>
        </row>
        <row r="357">
          <cell r="A357">
            <v>6091</v>
          </cell>
          <cell r="B357" t="str">
            <v>An, Sophal</v>
          </cell>
        </row>
        <row r="358">
          <cell r="A358">
            <v>6092</v>
          </cell>
          <cell r="B358" t="str">
            <v>Brown, Eleanor</v>
          </cell>
        </row>
        <row r="359">
          <cell r="A359">
            <v>6093</v>
          </cell>
          <cell r="B359" t="str">
            <v>Chan, Ny</v>
          </cell>
        </row>
        <row r="360">
          <cell r="A360">
            <v>6094</v>
          </cell>
          <cell r="B360" t="str">
            <v>Chan, Kanha</v>
          </cell>
        </row>
        <row r="361">
          <cell r="A361">
            <v>6095</v>
          </cell>
          <cell r="B361" t="str">
            <v>Chap, Chan Naren</v>
          </cell>
        </row>
        <row r="362">
          <cell r="A362">
            <v>6096</v>
          </cell>
          <cell r="B362" t="str">
            <v>Chea, Dany</v>
          </cell>
        </row>
        <row r="363">
          <cell r="A363">
            <v>6097</v>
          </cell>
          <cell r="B363" t="str">
            <v>Chuon, Selarith</v>
          </cell>
        </row>
        <row r="364">
          <cell r="A364">
            <v>6098</v>
          </cell>
          <cell r="B364" t="str">
            <v>Duong, Roth Mony</v>
          </cell>
        </row>
        <row r="365">
          <cell r="A365">
            <v>6099</v>
          </cell>
          <cell r="B365" t="str">
            <v>Eang, Sothy</v>
          </cell>
        </row>
        <row r="366">
          <cell r="A366">
            <v>6100</v>
          </cell>
          <cell r="B366" t="str">
            <v>Eli, Bunch</v>
          </cell>
        </row>
        <row r="367">
          <cell r="A367">
            <v>6101</v>
          </cell>
          <cell r="B367" t="str">
            <v>Gibbings, Mora</v>
          </cell>
        </row>
        <row r="368">
          <cell r="A368">
            <v>6102</v>
          </cell>
          <cell r="B368" t="str">
            <v>Heang, Chheng Line</v>
          </cell>
        </row>
        <row r="369">
          <cell r="A369">
            <v>6104</v>
          </cell>
          <cell r="B369" t="str">
            <v>Hin, Mony</v>
          </cell>
        </row>
        <row r="370">
          <cell r="A370">
            <v>6105</v>
          </cell>
          <cell r="B370" t="str">
            <v>Hoeun, Pheap</v>
          </cell>
        </row>
        <row r="371">
          <cell r="A371">
            <v>6106</v>
          </cell>
          <cell r="B371" t="str">
            <v>Hul, Krang Pharan</v>
          </cell>
        </row>
        <row r="372">
          <cell r="A372">
            <v>6107</v>
          </cell>
          <cell r="B372" t="str">
            <v>Huy, Savon</v>
          </cell>
        </row>
        <row r="373">
          <cell r="A373">
            <v>6108</v>
          </cell>
          <cell r="B373" t="str">
            <v>Huy, Tepy</v>
          </cell>
        </row>
        <row r="374">
          <cell r="A374">
            <v>6109</v>
          </cell>
          <cell r="B374" t="str">
            <v>Ke, Socheata</v>
          </cell>
        </row>
        <row r="375">
          <cell r="A375">
            <v>6110</v>
          </cell>
          <cell r="B375" t="str">
            <v>Kent, White</v>
          </cell>
        </row>
        <row r="376">
          <cell r="A376">
            <v>6111</v>
          </cell>
          <cell r="B376" t="str">
            <v>Keo, Sereyvuth</v>
          </cell>
        </row>
        <row r="377">
          <cell r="A377">
            <v>6112</v>
          </cell>
          <cell r="B377" t="str">
            <v>Keo, Munydara</v>
          </cell>
        </row>
        <row r="378">
          <cell r="A378">
            <v>6113</v>
          </cell>
          <cell r="B378" t="str">
            <v>Keo, Saran</v>
          </cell>
        </row>
        <row r="379">
          <cell r="A379">
            <v>6114</v>
          </cell>
          <cell r="B379" t="str">
            <v>Kim, Mony</v>
          </cell>
        </row>
        <row r="380">
          <cell r="A380">
            <v>6115</v>
          </cell>
          <cell r="B380" t="str">
            <v>Long, Sambath</v>
          </cell>
        </row>
        <row r="381">
          <cell r="A381">
            <v>6116</v>
          </cell>
          <cell r="B381" t="str">
            <v>Long, Sichan</v>
          </cell>
        </row>
        <row r="382">
          <cell r="A382">
            <v>6117</v>
          </cell>
          <cell r="B382" t="str">
            <v>Mao, Somphy</v>
          </cell>
        </row>
        <row r="383">
          <cell r="A383">
            <v>6118</v>
          </cell>
          <cell r="B383" t="str">
            <v>Meas, Pow</v>
          </cell>
        </row>
        <row r="384">
          <cell r="A384">
            <v>6119</v>
          </cell>
          <cell r="B384" t="str">
            <v>Men, Sarorn</v>
          </cell>
        </row>
        <row r="385">
          <cell r="A385">
            <v>6120</v>
          </cell>
          <cell r="B385" t="str">
            <v>Oum, Socheat</v>
          </cell>
        </row>
        <row r="386">
          <cell r="A386">
            <v>6121</v>
          </cell>
          <cell r="B386" t="str">
            <v>Phiev, Khay</v>
          </cell>
        </row>
        <row r="387">
          <cell r="A387">
            <v>6122</v>
          </cell>
          <cell r="B387" t="str">
            <v>Pich, Kinin</v>
          </cell>
        </row>
        <row r="388">
          <cell r="A388">
            <v>6123</v>
          </cell>
          <cell r="B388" t="str">
            <v>Prak, Lay</v>
          </cell>
        </row>
        <row r="389">
          <cell r="A389">
            <v>6124</v>
          </cell>
          <cell r="B389" t="str">
            <v>Prum, Thol</v>
          </cell>
        </row>
        <row r="390">
          <cell r="A390">
            <v>6125</v>
          </cell>
          <cell r="B390" t="str">
            <v>Ros, Socheat</v>
          </cell>
        </row>
        <row r="391">
          <cell r="A391">
            <v>6126</v>
          </cell>
          <cell r="B391" t="str">
            <v>Sam, Phou Marin</v>
          </cell>
        </row>
        <row r="392">
          <cell r="A392">
            <v>6127</v>
          </cell>
          <cell r="B392" t="str">
            <v>Seng, Hong</v>
          </cell>
        </row>
        <row r="393">
          <cell r="A393">
            <v>6128</v>
          </cell>
          <cell r="B393" t="str">
            <v>Sok, Chenda</v>
          </cell>
        </row>
        <row r="394">
          <cell r="A394">
            <v>6129</v>
          </cell>
          <cell r="B394" t="str">
            <v>Sok, Boramey</v>
          </cell>
        </row>
        <row r="395">
          <cell r="A395">
            <v>6130</v>
          </cell>
          <cell r="B395" t="str">
            <v>Sok, Soeun</v>
          </cell>
        </row>
        <row r="396">
          <cell r="A396">
            <v>6131</v>
          </cell>
          <cell r="B396" t="str">
            <v>Soy, Thol</v>
          </cell>
        </row>
        <row r="397">
          <cell r="A397">
            <v>6132</v>
          </cell>
          <cell r="B397" t="str">
            <v>Teng, Mareth</v>
          </cell>
        </row>
        <row r="398">
          <cell r="A398">
            <v>6133</v>
          </cell>
          <cell r="B398" t="str">
            <v>Tha, Saravuth</v>
          </cell>
        </row>
        <row r="399">
          <cell r="A399">
            <v>6134</v>
          </cell>
          <cell r="B399" t="str">
            <v>Thou, Vanno</v>
          </cell>
        </row>
        <row r="400">
          <cell r="A400">
            <v>6135</v>
          </cell>
          <cell r="B400" t="str">
            <v>Tith, Lida</v>
          </cell>
        </row>
        <row r="401">
          <cell r="A401">
            <v>6136</v>
          </cell>
          <cell r="B401" t="str">
            <v>Ung, Kim Kanika</v>
          </cell>
        </row>
        <row r="402">
          <cell r="A402">
            <v>6137</v>
          </cell>
          <cell r="B402" t="str">
            <v>Uy, Akhara</v>
          </cell>
        </row>
        <row r="403">
          <cell r="A403">
            <v>6138</v>
          </cell>
          <cell r="B403" t="str">
            <v>Yee, Phirath</v>
          </cell>
        </row>
        <row r="404">
          <cell r="A404">
            <v>6139</v>
          </cell>
          <cell r="B404" t="str">
            <v>Yi, Soksan</v>
          </cell>
        </row>
        <row r="405">
          <cell r="A405">
            <v>6140</v>
          </cell>
          <cell r="B405" t="str">
            <v>Yim, Sopheavy</v>
          </cell>
        </row>
        <row r="406">
          <cell r="A406">
            <v>6141</v>
          </cell>
          <cell r="B406" t="str">
            <v>Boun, Sokheng</v>
          </cell>
        </row>
        <row r="407">
          <cell r="A407">
            <v>6142</v>
          </cell>
          <cell r="B407" t="str">
            <v>Bun, Hum</v>
          </cell>
        </row>
        <row r="408">
          <cell r="A408">
            <v>6143</v>
          </cell>
          <cell r="B408" t="str">
            <v>Hem, Houy</v>
          </cell>
        </row>
        <row r="409">
          <cell r="A409">
            <v>6144</v>
          </cell>
          <cell r="B409" t="str">
            <v>Khong, Sophort</v>
          </cell>
        </row>
        <row r="410">
          <cell r="A410">
            <v>6145</v>
          </cell>
          <cell r="B410" t="str">
            <v>Phatt, Dara</v>
          </cell>
        </row>
        <row r="411">
          <cell r="A411">
            <v>6146</v>
          </cell>
          <cell r="B411" t="str">
            <v>Rath, Sophan</v>
          </cell>
        </row>
        <row r="412">
          <cell r="A412">
            <v>6147</v>
          </cell>
          <cell r="B412" t="str">
            <v>Sor, Seap</v>
          </cell>
        </row>
        <row r="413">
          <cell r="A413">
            <v>6148</v>
          </cell>
          <cell r="B413" t="str">
            <v>Sum, Bunthoeun</v>
          </cell>
        </row>
        <row r="414">
          <cell r="A414">
            <v>6149</v>
          </cell>
          <cell r="B414" t="str">
            <v>Sun, Oeun</v>
          </cell>
        </row>
        <row r="415">
          <cell r="A415">
            <v>6150</v>
          </cell>
          <cell r="B415" t="str">
            <v>Van, Sokhorn</v>
          </cell>
        </row>
        <row r="416">
          <cell r="A416">
            <v>6151</v>
          </cell>
          <cell r="B416" t="str">
            <v>Vo, Chhork</v>
          </cell>
        </row>
        <row r="417">
          <cell r="A417">
            <v>10516</v>
          </cell>
          <cell r="B417" t="str">
            <v>BRUNO, MALTONI</v>
          </cell>
        </row>
        <row r="418">
          <cell r="A418">
            <v>10517</v>
          </cell>
          <cell r="B418" t="str">
            <v>RIN, SARETH</v>
          </cell>
        </row>
        <row r="419">
          <cell r="A419">
            <v>10518</v>
          </cell>
          <cell r="B419" t="str">
            <v>SHELLEY, PREECE</v>
          </cell>
        </row>
        <row r="420">
          <cell r="A420">
            <v>10915</v>
          </cell>
          <cell r="B420" t="str">
            <v>Hang, Runnazar</v>
          </cell>
        </row>
        <row r="421">
          <cell r="A421">
            <v>10916</v>
          </cell>
          <cell r="B421" t="str">
            <v>Khun, Sophak Muny</v>
          </cell>
        </row>
        <row r="422">
          <cell r="A422">
            <v>10917</v>
          </cell>
          <cell r="B422" t="str">
            <v>Koy, Somontha</v>
          </cell>
        </row>
        <row r="423">
          <cell r="A423">
            <v>11733</v>
          </cell>
          <cell r="B423" t="str">
            <v>PHUM, Lekena</v>
          </cell>
        </row>
        <row r="424">
          <cell r="A424">
            <v>11735</v>
          </cell>
          <cell r="B424" t="str">
            <v>Ray-Ross, Sumali</v>
          </cell>
        </row>
        <row r="425">
          <cell r="A425">
            <v>11736</v>
          </cell>
          <cell r="B425" t="str">
            <v>Birks, Susane</v>
          </cell>
        </row>
        <row r="426">
          <cell r="A426">
            <v>11737</v>
          </cell>
          <cell r="B426" t="str">
            <v>Alton, Terence</v>
          </cell>
        </row>
        <row r="427">
          <cell r="A427">
            <v>11923</v>
          </cell>
          <cell r="B427" t="str">
            <v>PHAT, SOUKHEANG</v>
          </cell>
        </row>
        <row r="428">
          <cell r="A428">
            <v>12119</v>
          </cell>
          <cell r="B428" t="str">
            <v>CHEA, PUTHEASATHYA</v>
          </cell>
        </row>
        <row r="429">
          <cell r="A429">
            <v>12120</v>
          </cell>
          <cell r="B429" t="str">
            <v>DORK, VUTHY</v>
          </cell>
        </row>
        <row r="430">
          <cell r="A430">
            <v>12121</v>
          </cell>
          <cell r="B430" t="str">
            <v>SAINBURY, CANDICE</v>
          </cell>
        </row>
        <row r="431">
          <cell r="A431">
            <v>12122</v>
          </cell>
          <cell r="B431" t="str">
            <v>TADDEO, ALBERTO</v>
          </cell>
        </row>
        <row r="432">
          <cell r="A432">
            <v>12381</v>
          </cell>
          <cell r="B432" t="str">
            <v>BOOMIKUMAR, KUMAR</v>
          </cell>
        </row>
        <row r="433">
          <cell r="A433">
            <v>12491</v>
          </cell>
          <cell r="B433" t="str">
            <v>CHEE, NG</v>
          </cell>
        </row>
        <row r="434">
          <cell r="A434">
            <v>12493</v>
          </cell>
          <cell r="B434" t="str">
            <v>CUSKELLY, MAUREEN</v>
          </cell>
        </row>
        <row r="435">
          <cell r="A435">
            <v>12494</v>
          </cell>
          <cell r="B435" t="str">
            <v>MARTIN, JANE</v>
          </cell>
        </row>
        <row r="436">
          <cell r="A436">
            <v>12495</v>
          </cell>
          <cell r="B436" t="str">
            <v>ROSS, VANNA</v>
          </cell>
        </row>
        <row r="437">
          <cell r="A437">
            <v>12496</v>
          </cell>
          <cell r="B437" t="str">
            <v>SOK, LINA</v>
          </cell>
        </row>
        <row r="438">
          <cell r="A438">
            <v>12497</v>
          </cell>
          <cell r="B438" t="str">
            <v>WIEBE, SHALOM</v>
          </cell>
        </row>
        <row r="439">
          <cell r="A439">
            <v>12842</v>
          </cell>
          <cell r="B439" t="str">
            <v>CHEUNBORAN, CHANBOREY</v>
          </cell>
        </row>
        <row r="440">
          <cell r="A440">
            <v>12936</v>
          </cell>
          <cell r="B440" t="str">
            <v>ADRIAN, DUNLOP</v>
          </cell>
        </row>
        <row r="441">
          <cell r="A441">
            <v>12937</v>
          </cell>
          <cell r="B441" t="str">
            <v>CAROLINE, PUTMAN</v>
          </cell>
        </row>
        <row r="442">
          <cell r="A442">
            <v>12938</v>
          </cell>
          <cell r="B442" t="str">
            <v>JOSE, POVEDA</v>
          </cell>
        </row>
        <row r="443">
          <cell r="A443">
            <v>12939</v>
          </cell>
          <cell r="B443" t="str">
            <v>SHEEBA, ABIDI</v>
          </cell>
        </row>
        <row r="444">
          <cell r="A444">
            <v>12940</v>
          </cell>
          <cell r="B444" t="str">
            <v>USTAZ, MOHAMMED BIN ALI</v>
          </cell>
        </row>
        <row r="445">
          <cell r="A445">
            <v>13242</v>
          </cell>
          <cell r="B445" t="str">
            <v>NGETH, ISSAC</v>
          </cell>
        </row>
        <row r="446">
          <cell r="A446">
            <v>13505</v>
          </cell>
          <cell r="B446" t="str">
            <v>GENSSE, PHILIPPE</v>
          </cell>
        </row>
        <row r="447">
          <cell r="A447">
            <v>13506</v>
          </cell>
          <cell r="B447" t="str">
            <v>HEL, CHAMROEUN</v>
          </cell>
        </row>
        <row r="448">
          <cell r="A448">
            <v>13507</v>
          </cell>
          <cell r="B448" t="str">
            <v>PROM, DA</v>
          </cell>
        </row>
        <row r="449">
          <cell r="A449">
            <v>13837</v>
          </cell>
          <cell r="B449" t="str">
            <v>HONG, BORA</v>
          </cell>
        </row>
        <row r="450">
          <cell r="A450">
            <v>13838</v>
          </cell>
          <cell r="B450" t="str">
            <v>KAREN, ROWE</v>
          </cell>
        </row>
        <row r="451">
          <cell r="A451">
            <v>13839</v>
          </cell>
          <cell r="B451" t="str">
            <v>NOU, LEAKHINA</v>
          </cell>
        </row>
        <row r="452">
          <cell r="A452">
            <v>13840</v>
          </cell>
          <cell r="B452" t="str">
            <v>VINK, JOHN</v>
          </cell>
        </row>
        <row r="453">
          <cell r="A453">
            <v>14517</v>
          </cell>
          <cell r="B453" t="str">
            <v>JONE, OLSEN</v>
          </cell>
        </row>
        <row r="454">
          <cell r="A454">
            <v>14841</v>
          </cell>
          <cell r="B454" t="str">
            <v>FREBOURG, MICHEL</v>
          </cell>
        </row>
        <row r="455">
          <cell r="A455">
            <v>14842</v>
          </cell>
          <cell r="B455" t="str">
            <v>HAM, PHIRATH</v>
          </cell>
        </row>
        <row r="456">
          <cell r="A456">
            <v>15326</v>
          </cell>
          <cell r="B456" t="str">
            <v>MENH, PHANAVARINE</v>
          </cell>
        </row>
        <row r="457">
          <cell r="A457">
            <v>15818</v>
          </cell>
          <cell r="B457" t="str">
            <v>MESSMER, ANDREA</v>
          </cell>
        </row>
        <row r="458">
          <cell r="A458">
            <v>16194</v>
          </cell>
          <cell r="B458" t="str">
            <v>SLESSOR, SCOTT</v>
          </cell>
        </row>
        <row r="459">
          <cell r="A459">
            <v>17132</v>
          </cell>
          <cell r="B459" t="str">
            <v>ROS, SIVORN</v>
          </cell>
        </row>
        <row r="460">
          <cell r="A460">
            <v>17133</v>
          </cell>
          <cell r="B460" t="str">
            <v>SO, SOKHA</v>
          </cell>
        </row>
        <row r="461">
          <cell r="A461">
            <v>17340</v>
          </cell>
          <cell r="B461" t="str">
            <v>POIRIÉR, RENÉ</v>
          </cell>
        </row>
        <row r="462">
          <cell r="A462">
            <v>17341</v>
          </cell>
          <cell r="B462" t="str">
            <v>SIM, KIM SAN</v>
          </cell>
        </row>
        <row r="463">
          <cell r="A463">
            <v>17414</v>
          </cell>
          <cell r="B463" t="str">
            <v>DERMOTT, TARA</v>
          </cell>
        </row>
        <row r="464">
          <cell r="A464">
            <v>17560</v>
          </cell>
          <cell r="B464" t="str">
            <v>GRIFFITHS, RUTH</v>
          </cell>
        </row>
        <row r="465">
          <cell r="A465">
            <v>17860</v>
          </cell>
          <cell r="B465" t="str">
            <v>NUY, BORA</v>
          </cell>
        </row>
        <row r="466">
          <cell r="A466">
            <v>17861</v>
          </cell>
          <cell r="B466" t="str">
            <v>SAMRACH, REASMEY</v>
          </cell>
        </row>
        <row r="467">
          <cell r="A467">
            <v>18600</v>
          </cell>
          <cell r="B467" t="str">
            <v>KHIEV, SOKANN</v>
          </cell>
        </row>
        <row r="468">
          <cell r="A468">
            <v>19220</v>
          </cell>
          <cell r="B468" t="str">
            <v>Long, Touch</v>
          </cell>
        </row>
        <row r="469">
          <cell r="A469">
            <v>5101</v>
          </cell>
          <cell r="B469" t="str">
            <v>MARINOVIC, LOVORKA</v>
          </cell>
        </row>
        <row r="470">
          <cell r="A470">
            <v>5143</v>
          </cell>
          <cell r="B470" t="str">
            <v>IVANEK, MIROSLAV</v>
          </cell>
        </row>
        <row r="471">
          <cell r="A471">
            <v>6712</v>
          </cell>
          <cell r="B471" t="str">
            <v>Babic, Tomislav</v>
          </cell>
        </row>
        <row r="472">
          <cell r="A472">
            <v>6713</v>
          </cell>
          <cell r="B472" t="str">
            <v>Cota, Ilija</v>
          </cell>
        </row>
        <row r="473">
          <cell r="A473">
            <v>6714</v>
          </cell>
          <cell r="B473" t="str">
            <v>Ceko, Ivan</v>
          </cell>
        </row>
        <row r="474">
          <cell r="A474">
            <v>6715</v>
          </cell>
          <cell r="B474" t="str">
            <v>Blazevic, Gordana</v>
          </cell>
        </row>
        <row r="475">
          <cell r="A475">
            <v>6716</v>
          </cell>
          <cell r="B475" t="str">
            <v>Delic, Miralem</v>
          </cell>
        </row>
        <row r="476">
          <cell r="A476">
            <v>6717</v>
          </cell>
          <cell r="B476" t="str">
            <v>Gluic, Sandra</v>
          </cell>
        </row>
        <row r="477">
          <cell r="A477">
            <v>6718</v>
          </cell>
          <cell r="B477" t="str">
            <v>Golubovic, Selma</v>
          </cell>
        </row>
        <row r="478">
          <cell r="A478">
            <v>6719</v>
          </cell>
          <cell r="B478" t="str">
            <v>Greiner, Nina</v>
          </cell>
        </row>
        <row r="479">
          <cell r="A479">
            <v>6720</v>
          </cell>
          <cell r="B479" t="str">
            <v>Humek, Nebojsa</v>
          </cell>
        </row>
        <row r="480">
          <cell r="A480">
            <v>6721</v>
          </cell>
          <cell r="B480" t="str">
            <v>Marsanic, Mirela</v>
          </cell>
        </row>
        <row r="481">
          <cell r="A481">
            <v>6722</v>
          </cell>
          <cell r="B481" t="str">
            <v>Skupnjak-Kapic, Suncanica</v>
          </cell>
        </row>
        <row r="482">
          <cell r="A482">
            <v>6723</v>
          </cell>
          <cell r="B482" t="str">
            <v>Stegic, Ivana</v>
          </cell>
        </row>
        <row r="483">
          <cell r="A483">
            <v>6724</v>
          </cell>
          <cell r="B483" t="str">
            <v>Tota, Dragutin</v>
          </cell>
        </row>
        <row r="484">
          <cell r="A484">
            <v>6725</v>
          </cell>
          <cell r="B484" t="str">
            <v>Zlatar, Jurica</v>
          </cell>
        </row>
        <row r="485">
          <cell r="A485">
            <v>16232</v>
          </cell>
          <cell r="B485" t="str">
            <v>KNEZOVIC, IVAN</v>
          </cell>
        </row>
        <row r="486">
          <cell r="A486">
            <v>16233</v>
          </cell>
          <cell r="B486" t="str">
            <v>HAMMER-TOMIC, DRAGICA</v>
          </cell>
        </row>
        <row r="487">
          <cell r="A487">
            <v>6733</v>
          </cell>
          <cell r="B487" t="str">
            <v>Basch, Robert</v>
          </cell>
        </row>
        <row r="488">
          <cell r="A488">
            <v>6734</v>
          </cell>
          <cell r="B488" t="str">
            <v>Filipova, Pavlina</v>
          </cell>
        </row>
        <row r="489">
          <cell r="A489">
            <v>6735</v>
          </cell>
          <cell r="B489" t="str">
            <v>Hartmanova, Marketa</v>
          </cell>
        </row>
        <row r="490">
          <cell r="A490">
            <v>6736</v>
          </cell>
          <cell r="B490" t="str">
            <v>Hulikova, Tereza</v>
          </cell>
        </row>
        <row r="491">
          <cell r="A491">
            <v>6737</v>
          </cell>
          <cell r="B491" t="str">
            <v>Karban, Petr</v>
          </cell>
        </row>
        <row r="492">
          <cell r="A492">
            <v>6738</v>
          </cell>
          <cell r="B492" t="str">
            <v>Rihova, Marie</v>
          </cell>
        </row>
        <row r="493">
          <cell r="A493">
            <v>6739</v>
          </cell>
          <cell r="B493" t="str">
            <v>Schroth, Jan</v>
          </cell>
        </row>
        <row r="494">
          <cell r="A494">
            <v>6740</v>
          </cell>
          <cell r="B494" t="str">
            <v>Sladkova, Lucie</v>
          </cell>
        </row>
        <row r="495">
          <cell r="A495">
            <v>6741</v>
          </cell>
          <cell r="B495" t="str">
            <v>Stejskalova, Lucie</v>
          </cell>
        </row>
        <row r="496">
          <cell r="A496">
            <v>6742</v>
          </cell>
          <cell r="B496" t="str">
            <v>Vaneckova, Nina</v>
          </cell>
        </row>
        <row r="497">
          <cell r="A497">
            <v>6743</v>
          </cell>
          <cell r="B497" t="str">
            <v>Vintr, Vlasta</v>
          </cell>
        </row>
        <row r="498">
          <cell r="A498">
            <v>6744</v>
          </cell>
          <cell r="B498" t="str">
            <v>Wichterlova, Marie</v>
          </cell>
        </row>
        <row r="499">
          <cell r="A499">
            <v>13561</v>
          </cell>
          <cell r="B499" t="str">
            <v>BOUCKOVA, KLARA</v>
          </cell>
        </row>
        <row r="500">
          <cell r="A500">
            <v>17614</v>
          </cell>
          <cell r="B500" t="str">
            <v>KLEPKOVA, KRISTYNA</v>
          </cell>
        </row>
        <row r="501">
          <cell r="A501">
            <v>19186</v>
          </cell>
          <cell r="B501" t="str">
            <v>JANEBA, TOMAS</v>
          </cell>
        </row>
        <row r="502">
          <cell r="A502">
            <v>5142</v>
          </cell>
          <cell r="B502" t="str">
            <v>DUKU, BENAIAH</v>
          </cell>
        </row>
        <row r="503">
          <cell r="A503">
            <v>6815</v>
          </cell>
          <cell r="B503" t="str">
            <v>Abbas, Mahmoud</v>
          </cell>
        </row>
        <row r="504">
          <cell r="A504">
            <v>6816</v>
          </cell>
          <cell r="B504" t="str">
            <v>Abd El Hamid, Islam</v>
          </cell>
        </row>
        <row r="505">
          <cell r="A505">
            <v>6817</v>
          </cell>
          <cell r="B505" t="str">
            <v>Abd El Maksoud, May</v>
          </cell>
        </row>
        <row r="506">
          <cell r="A506">
            <v>6818</v>
          </cell>
          <cell r="B506" t="str">
            <v>Abd El Megeid, Mohamed</v>
          </cell>
        </row>
        <row r="507">
          <cell r="A507">
            <v>6819</v>
          </cell>
          <cell r="B507" t="str">
            <v>Abdel Baki, Maha</v>
          </cell>
        </row>
        <row r="508">
          <cell r="A508">
            <v>6820</v>
          </cell>
          <cell r="B508" t="str">
            <v>Abdelbari, Shereen</v>
          </cell>
        </row>
        <row r="509">
          <cell r="A509">
            <v>6821</v>
          </cell>
          <cell r="B509" t="str">
            <v>Abou El Rous, Mervat</v>
          </cell>
        </row>
        <row r="510">
          <cell r="A510">
            <v>6822</v>
          </cell>
          <cell r="B510" t="str">
            <v>Ali, Usama</v>
          </cell>
        </row>
        <row r="511">
          <cell r="A511">
            <v>6823</v>
          </cell>
          <cell r="B511" t="str">
            <v>Alwan, Yasser</v>
          </cell>
        </row>
        <row r="512">
          <cell r="A512">
            <v>6824</v>
          </cell>
          <cell r="B512" t="str">
            <v>Aly, Rasha</v>
          </cell>
        </row>
        <row r="513">
          <cell r="A513">
            <v>6825</v>
          </cell>
          <cell r="B513" t="str">
            <v>Amer, Mahmoud</v>
          </cell>
        </row>
        <row r="514">
          <cell r="A514">
            <v>6826</v>
          </cell>
          <cell r="B514" t="str">
            <v>Amin, Mahmoud</v>
          </cell>
        </row>
        <row r="515">
          <cell r="A515">
            <v>6827</v>
          </cell>
          <cell r="B515" t="str">
            <v>Anwarova, Sharka</v>
          </cell>
        </row>
        <row r="516">
          <cell r="A516">
            <v>6828</v>
          </cell>
          <cell r="B516" t="str">
            <v>Aziz, Lawrence</v>
          </cell>
        </row>
        <row r="517">
          <cell r="A517">
            <v>6829</v>
          </cell>
          <cell r="B517" t="str">
            <v>Barkhad Are, Abdurashid</v>
          </cell>
        </row>
        <row r="518">
          <cell r="A518">
            <v>6830</v>
          </cell>
          <cell r="B518" t="str">
            <v>Doss, Moshira</v>
          </cell>
        </row>
        <row r="519">
          <cell r="A519">
            <v>6832</v>
          </cell>
          <cell r="B519" t="str">
            <v>El Batrik, Nesma</v>
          </cell>
        </row>
        <row r="520">
          <cell r="A520">
            <v>6833</v>
          </cell>
          <cell r="B520" t="str">
            <v>El Fahl, Hatem</v>
          </cell>
        </row>
        <row r="521">
          <cell r="A521">
            <v>6834</v>
          </cell>
          <cell r="B521" t="str">
            <v>El Muola, Abdallah</v>
          </cell>
        </row>
        <row r="522">
          <cell r="A522">
            <v>6835</v>
          </cell>
          <cell r="B522" t="str">
            <v>El Sawaf, Ghada</v>
          </cell>
        </row>
        <row r="523">
          <cell r="A523">
            <v>6837</v>
          </cell>
          <cell r="B523" t="str">
            <v>El Sherif, Elweya</v>
          </cell>
        </row>
        <row r="524">
          <cell r="A524">
            <v>6838</v>
          </cell>
          <cell r="B524" t="str">
            <v>El Zayat, Mona</v>
          </cell>
        </row>
        <row r="525">
          <cell r="A525">
            <v>6839</v>
          </cell>
          <cell r="B525" t="str">
            <v>El-Assiuty, Fiona</v>
          </cell>
        </row>
        <row r="526">
          <cell r="A526">
            <v>6840</v>
          </cell>
          <cell r="B526" t="str">
            <v>Elia, Marguerite</v>
          </cell>
        </row>
        <row r="527">
          <cell r="A527">
            <v>6841</v>
          </cell>
          <cell r="B527" t="str">
            <v>Eshall, Yahya</v>
          </cell>
        </row>
        <row r="528">
          <cell r="A528">
            <v>6842</v>
          </cell>
          <cell r="B528" t="str">
            <v>Fares, Lamine</v>
          </cell>
        </row>
        <row r="529">
          <cell r="A529">
            <v>6843</v>
          </cell>
          <cell r="B529" t="str">
            <v>Ghaly, Ayman</v>
          </cell>
        </row>
        <row r="530">
          <cell r="A530">
            <v>6844</v>
          </cell>
          <cell r="B530" t="str">
            <v>Gum, Malong</v>
          </cell>
        </row>
        <row r="531">
          <cell r="A531">
            <v>6845</v>
          </cell>
          <cell r="B531" t="str">
            <v>Hakim, Iman</v>
          </cell>
        </row>
        <row r="532">
          <cell r="A532">
            <v>6846</v>
          </cell>
          <cell r="B532" t="str">
            <v>Hassan, Abo El Maged</v>
          </cell>
        </row>
        <row r="533">
          <cell r="A533">
            <v>6847</v>
          </cell>
          <cell r="B533" t="str">
            <v>Hefny, Tamer</v>
          </cell>
        </row>
        <row r="534">
          <cell r="A534">
            <v>6848</v>
          </cell>
          <cell r="B534" t="str">
            <v>Helal, Mohammed</v>
          </cell>
        </row>
        <row r="535">
          <cell r="A535">
            <v>6849</v>
          </cell>
          <cell r="B535" t="str">
            <v>Howidy, Marwa</v>
          </cell>
        </row>
        <row r="536">
          <cell r="A536">
            <v>6850</v>
          </cell>
          <cell r="B536" t="str">
            <v>Hussein, Mostafa</v>
          </cell>
        </row>
        <row r="537">
          <cell r="A537">
            <v>6851</v>
          </cell>
          <cell r="B537" t="str">
            <v>Kassem, Engy</v>
          </cell>
        </row>
        <row r="538">
          <cell r="A538">
            <v>6852</v>
          </cell>
          <cell r="B538" t="str">
            <v>Khalil, Mourad</v>
          </cell>
        </row>
        <row r="539">
          <cell r="A539">
            <v>6853</v>
          </cell>
          <cell r="B539" t="str">
            <v>Khattab, Samia</v>
          </cell>
        </row>
        <row r="540">
          <cell r="A540">
            <v>6854</v>
          </cell>
          <cell r="B540" t="str">
            <v>Milligan, Rebecca</v>
          </cell>
        </row>
        <row r="541">
          <cell r="A541">
            <v>6855</v>
          </cell>
          <cell r="B541" t="str">
            <v>Mohamed, Fahmy</v>
          </cell>
        </row>
        <row r="542">
          <cell r="A542">
            <v>6856</v>
          </cell>
          <cell r="B542" t="str">
            <v>Moustafa, Abir</v>
          </cell>
        </row>
        <row r="543">
          <cell r="A543">
            <v>6857</v>
          </cell>
          <cell r="B543" t="str">
            <v>Nasr, Nabil</v>
          </cell>
        </row>
        <row r="544">
          <cell r="A544">
            <v>6858</v>
          </cell>
          <cell r="B544" t="str">
            <v>Nigo, Ayine</v>
          </cell>
        </row>
        <row r="545">
          <cell r="A545">
            <v>6859</v>
          </cell>
          <cell r="B545" t="str">
            <v>Nokodey, Ayman</v>
          </cell>
        </row>
        <row r="546">
          <cell r="A546">
            <v>6860</v>
          </cell>
          <cell r="B546" t="str">
            <v>Rashid, Naglaa</v>
          </cell>
        </row>
        <row r="547">
          <cell r="A547">
            <v>6862</v>
          </cell>
          <cell r="B547" t="str">
            <v>Saleh, Yasmine</v>
          </cell>
        </row>
        <row r="548">
          <cell r="A548">
            <v>6863</v>
          </cell>
          <cell r="B548" t="str">
            <v>Shafeek, Ahmed</v>
          </cell>
        </row>
        <row r="549">
          <cell r="A549">
            <v>6864</v>
          </cell>
          <cell r="B549" t="str">
            <v>Sharara, Dina</v>
          </cell>
        </row>
        <row r="550">
          <cell r="A550">
            <v>6865</v>
          </cell>
          <cell r="B550" t="str">
            <v>Solinas, Piera</v>
          </cell>
        </row>
        <row r="551">
          <cell r="A551">
            <v>6866</v>
          </cell>
          <cell r="B551" t="str">
            <v>Sweid, Wedad</v>
          </cell>
        </row>
        <row r="552">
          <cell r="A552">
            <v>6867</v>
          </cell>
          <cell r="B552" t="str">
            <v>Taha, Nahla</v>
          </cell>
        </row>
        <row r="553">
          <cell r="A553">
            <v>6868</v>
          </cell>
          <cell r="B553" t="str">
            <v>Taha, Reem</v>
          </cell>
        </row>
        <row r="554">
          <cell r="A554">
            <v>6869</v>
          </cell>
          <cell r="B554" t="str">
            <v>Tombe, Kazi</v>
          </cell>
        </row>
        <row r="555">
          <cell r="A555">
            <v>6870</v>
          </cell>
          <cell r="B555" t="str">
            <v>Younan, Lara</v>
          </cell>
        </row>
        <row r="556">
          <cell r="A556">
            <v>6871</v>
          </cell>
          <cell r="B556" t="str">
            <v>Zohary, Ayman Gaafar</v>
          </cell>
        </row>
        <row r="557">
          <cell r="A557">
            <v>10567</v>
          </cell>
          <cell r="B557" t="str">
            <v>Baraka, Mohamed</v>
          </cell>
        </row>
        <row r="558">
          <cell r="A558">
            <v>10568</v>
          </cell>
          <cell r="B558" t="str">
            <v>Ismail, Mohamed</v>
          </cell>
        </row>
        <row r="559">
          <cell r="A559">
            <v>10569</v>
          </cell>
          <cell r="B559" t="str">
            <v>Salah El Din, Tarek</v>
          </cell>
        </row>
        <row r="560">
          <cell r="A560">
            <v>10570</v>
          </cell>
          <cell r="B560" t="str">
            <v>Bseiso, Rounwah</v>
          </cell>
        </row>
        <row r="561">
          <cell r="A561">
            <v>11817</v>
          </cell>
          <cell r="B561" t="str">
            <v>SHALABY, SARAH</v>
          </cell>
        </row>
        <row r="562">
          <cell r="A562">
            <v>11941</v>
          </cell>
          <cell r="B562" t="str">
            <v>HAMDAN, NADA</v>
          </cell>
        </row>
        <row r="563">
          <cell r="A563">
            <v>12220</v>
          </cell>
          <cell r="B563" t="str">
            <v>ZAKI, REHAM</v>
          </cell>
        </row>
        <row r="564">
          <cell r="A564">
            <v>12596</v>
          </cell>
          <cell r="B564" t="str">
            <v>IBRAHIM, KHALIL</v>
          </cell>
        </row>
        <row r="565">
          <cell r="A565">
            <v>13881</v>
          </cell>
          <cell r="B565" t="str">
            <v>REFAAT, SARAH</v>
          </cell>
        </row>
        <row r="566">
          <cell r="A566">
            <v>13882</v>
          </cell>
          <cell r="B566" t="str">
            <v>VUINOVICH, MANDI</v>
          </cell>
        </row>
        <row r="567">
          <cell r="A567">
            <v>14901</v>
          </cell>
          <cell r="B567" t="str">
            <v>DWIDAR, JASMINE</v>
          </cell>
        </row>
        <row r="568">
          <cell r="A568">
            <v>15895</v>
          </cell>
          <cell r="B568" t="str">
            <v>FARAG, MAMDOUH</v>
          </cell>
        </row>
        <row r="569">
          <cell r="A569">
            <v>15896</v>
          </cell>
          <cell r="B569" t="str">
            <v>ROUTIER, MATHIEU</v>
          </cell>
        </row>
        <row r="570">
          <cell r="A570">
            <v>16281</v>
          </cell>
          <cell r="B570" t="str">
            <v>GAUTHIER, MIA</v>
          </cell>
        </row>
        <row r="571">
          <cell r="A571">
            <v>17196</v>
          </cell>
          <cell r="B571" t="str">
            <v>DESTA, HAYSEM</v>
          </cell>
        </row>
        <row r="572">
          <cell r="A572">
            <v>17417</v>
          </cell>
          <cell r="B572" t="str">
            <v>AZIZ, MARY</v>
          </cell>
        </row>
        <row r="573">
          <cell r="A573">
            <v>17615</v>
          </cell>
          <cell r="B573" t="str">
            <v>EL KOMOS, FIBY</v>
          </cell>
        </row>
        <row r="574">
          <cell r="A574">
            <v>17616</v>
          </cell>
          <cell r="B574" t="str">
            <v>PITEA, ROBERTO</v>
          </cell>
        </row>
        <row r="575">
          <cell r="A575">
            <v>17617</v>
          </cell>
          <cell r="B575" t="str">
            <v>SAMUEL, DAVID</v>
          </cell>
        </row>
        <row r="576">
          <cell r="A576">
            <v>18353</v>
          </cell>
          <cell r="B576" t="str">
            <v>HUSSEIN, Faisal</v>
          </cell>
        </row>
        <row r="577">
          <cell r="A577">
            <v>18354</v>
          </cell>
          <cell r="B577" t="str">
            <v>IBRAHIM, AMIR</v>
          </cell>
        </row>
        <row r="578">
          <cell r="A578">
            <v>18858</v>
          </cell>
          <cell r="B578" t="str">
            <v>EL SHAZLY, ADHAM</v>
          </cell>
        </row>
        <row r="579">
          <cell r="A579">
            <v>18859</v>
          </cell>
          <cell r="B579" t="str">
            <v>ABDEL GHAFFAR, AHMED</v>
          </cell>
        </row>
        <row r="580">
          <cell r="A580">
            <v>18860</v>
          </cell>
          <cell r="B580" t="str">
            <v>FARRAG, NEVEEN</v>
          </cell>
        </row>
        <row r="581">
          <cell r="A581">
            <v>18861</v>
          </cell>
          <cell r="B581" t="str">
            <v>TAWFIK, VIOLA</v>
          </cell>
        </row>
        <row r="582">
          <cell r="A582">
            <v>18862</v>
          </cell>
          <cell r="B582" t="str">
            <v>MOHAMED, MAHMOUD</v>
          </cell>
        </row>
        <row r="583">
          <cell r="A583">
            <v>18863</v>
          </cell>
          <cell r="B583" t="str">
            <v>FERNANDEZ, KARIN</v>
          </cell>
        </row>
        <row r="584">
          <cell r="A584">
            <v>6876</v>
          </cell>
          <cell r="B584" t="str">
            <v>Abdella, Rehana</v>
          </cell>
        </row>
        <row r="585">
          <cell r="A585">
            <v>6877</v>
          </cell>
          <cell r="B585" t="str">
            <v>Abdissa, Emebet</v>
          </cell>
        </row>
        <row r="586">
          <cell r="A586">
            <v>6878</v>
          </cell>
          <cell r="B586" t="str">
            <v>Ali, Mohammed</v>
          </cell>
        </row>
        <row r="587">
          <cell r="A587">
            <v>6879</v>
          </cell>
          <cell r="B587" t="str">
            <v>Awlachew, Muluken</v>
          </cell>
        </row>
        <row r="588">
          <cell r="A588">
            <v>6881</v>
          </cell>
          <cell r="B588" t="str">
            <v>Ayalew, Tafesse</v>
          </cell>
        </row>
        <row r="589">
          <cell r="A589">
            <v>6882</v>
          </cell>
          <cell r="B589" t="str">
            <v>Bekele, Joseph</v>
          </cell>
        </row>
        <row r="590">
          <cell r="A590">
            <v>6883</v>
          </cell>
          <cell r="B590" t="str">
            <v>Bekele, Sisay</v>
          </cell>
        </row>
        <row r="591">
          <cell r="A591">
            <v>6884</v>
          </cell>
          <cell r="B591" t="str">
            <v>Beyene, Dawit</v>
          </cell>
        </row>
        <row r="592">
          <cell r="A592">
            <v>6885</v>
          </cell>
          <cell r="B592" t="str">
            <v>Brook, Alem</v>
          </cell>
        </row>
        <row r="593">
          <cell r="A593">
            <v>6886</v>
          </cell>
          <cell r="B593" t="str">
            <v>Cipryk, Rachel</v>
          </cell>
        </row>
        <row r="594">
          <cell r="A594">
            <v>6887</v>
          </cell>
          <cell r="B594" t="str">
            <v>Gebre, Tejnesh</v>
          </cell>
        </row>
        <row r="595">
          <cell r="A595">
            <v>6888</v>
          </cell>
          <cell r="B595" t="str">
            <v>Getachew, Rehel</v>
          </cell>
        </row>
        <row r="596">
          <cell r="A596">
            <v>6889</v>
          </cell>
          <cell r="B596" t="str">
            <v>Guirbo, Belyou</v>
          </cell>
        </row>
        <row r="597">
          <cell r="A597">
            <v>6890</v>
          </cell>
          <cell r="B597" t="str">
            <v>Haileselassie, Assefach</v>
          </cell>
        </row>
        <row r="598">
          <cell r="A598">
            <v>6891</v>
          </cell>
          <cell r="B598" t="str">
            <v>Mamo, Demissew</v>
          </cell>
        </row>
        <row r="599">
          <cell r="A599">
            <v>6892</v>
          </cell>
          <cell r="B599" t="str">
            <v>Markakis, John</v>
          </cell>
        </row>
        <row r="600">
          <cell r="A600">
            <v>6893</v>
          </cell>
          <cell r="B600" t="str">
            <v>Mengistu, Eden</v>
          </cell>
        </row>
        <row r="601">
          <cell r="A601">
            <v>6894</v>
          </cell>
          <cell r="B601" t="str">
            <v>Mohammed, Sara</v>
          </cell>
        </row>
        <row r="602">
          <cell r="A602">
            <v>6895</v>
          </cell>
          <cell r="B602" t="str">
            <v>Swelle, Laura</v>
          </cell>
        </row>
        <row r="603">
          <cell r="A603">
            <v>6896</v>
          </cell>
          <cell r="B603" t="str">
            <v>Teketel, Blain</v>
          </cell>
        </row>
        <row r="604">
          <cell r="A604">
            <v>6897</v>
          </cell>
          <cell r="B604" t="str">
            <v>Telila, Meheret</v>
          </cell>
        </row>
        <row r="605">
          <cell r="A605">
            <v>6898</v>
          </cell>
          <cell r="B605" t="str">
            <v>Tesfaye, Abeje</v>
          </cell>
        </row>
        <row r="606">
          <cell r="A606">
            <v>6899</v>
          </cell>
          <cell r="B606" t="str">
            <v>Teshale, Zelalem</v>
          </cell>
        </row>
        <row r="607">
          <cell r="A607">
            <v>6900</v>
          </cell>
          <cell r="B607" t="str">
            <v>Tilahun, Wondwossen</v>
          </cell>
        </row>
        <row r="608">
          <cell r="A608">
            <v>6901</v>
          </cell>
          <cell r="B608" t="str">
            <v>Vaughan, Sarah</v>
          </cell>
        </row>
        <row r="609">
          <cell r="A609">
            <v>6902</v>
          </cell>
          <cell r="B609" t="str">
            <v>Waber, Nadia</v>
          </cell>
        </row>
        <row r="610">
          <cell r="A610">
            <v>6903</v>
          </cell>
          <cell r="B610" t="str">
            <v>Yigletu, Yirgalem</v>
          </cell>
        </row>
        <row r="611">
          <cell r="A611">
            <v>6904</v>
          </cell>
          <cell r="B611" t="str">
            <v>Berhanu, Kidist</v>
          </cell>
        </row>
        <row r="612">
          <cell r="A612">
            <v>6905</v>
          </cell>
          <cell r="B612" t="str">
            <v>Gebremichael, Ajibe</v>
          </cell>
        </row>
        <row r="613">
          <cell r="A613">
            <v>6906</v>
          </cell>
          <cell r="B613" t="str">
            <v>Kassa, Zerihun</v>
          </cell>
        </row>
        <row r="614">
          <cell r="A614">
            <v>6907</v>
          </cell>
          <cell r="B614" t="str">
            <v>Yohannes, Daniel</v>
          </cell>
        </row>
        <row r="615">
          <cell r="A615">
            <v>6908</v>
          </cell>
          <cell r="B615" t="str">
            <v>Abdirahman, Amir</v>
          </cell>
        </row>
        <row r="616">
          <cell r="A616">
            <v>6909</v>
          </cell>
          <cell r="B616" t="str">
            <v>Kadir, Abdullahi</v>
          </cell>
        </row>
        <row r="617">
          <cell r="A617">
            <v>6910</v>
          </cell>
          <cell r="B617" t="str">
            <v>Mohammed, Ahmed</v>
          </cell>
        </row>
        <row r="618">
          <cell r="A618">
            <v>11731</v>
          </cell>
          <cell r="B618" t="str">
            <v>Arif, Osman</v>
          </cell>
        </row>
        <row r="619">
          <cell r="A619">
            <v>11942</v>
          </cell>
          <cell r="B619" t="str">
            <v>GEREMEW, SELAM</v>
          </cell>
        </row>
        <row r="620">
          <cell r="A620">
            <v>11943</v>
          </cell>
          <cell r="B620" t="str">
            <v>NARDOS, BEZA</v>
          </cell>
        </row>
        <row r="621">
          <cell r="A621">
            <v>11978</v>
          </cell>
          <cell r="B621" t="str">
            <v>SEIFU, HELEN</v>
          </cell>
        </row>
        <row r="622">
          <cell r="A622">
            <v>13010</v>
          </cell>
          <cell r="B622" t="str">
            <v>Asmellash, Bruk</v>
          </cell>
        </row>
        <row r="623">
          <cell r="A623">
            <v>13282</v>
          </cell>
          <cell r="B623" t="str">
            <v>DIAZ, NOELIA</v>
          </cell>
        </row>
        <row r="624">
          <cell r="A624">
            <v>13562</v>
          </cell>
          <cell r="B624" t="str">
            <v>MESHESHA, TEZETA</v>
          </cell>
        </row>
        <row r="625">
          <cell r="A625">
            <v>13764</v>
          </cell>
          <cell r="B625" t="str">
            <v>MEKONNEN, HIWOTE</v>
          </cell>
        </row>
        <row r="626">
          <cell r="A626">
            <v>13789</v>
          </cell>
          <cell r="B626" t="str">
            <v>MULATU, ENDALKACHEW</v>
          </cell>
        </row>
        <row r="627">
          <cell r="A627">
            <v>13883</v>
          </cell>
          <cell r="B627" t="str">
            <v>DEMSIS, LIYUNET</v>
          </cell>
        </row>
        <row r="628">
          <cell r="A628">
            <v>13884</v>
          </cell>
          <cell r="B628" t="str">
            <v>SEGED, MENNA</v>
          </cell>
        </row>
        <row r="629">
          <cell r="A629">
            <v>14186</v>
          </cell>
          <cell r="B629" t="str">
            <v>YUSUF, YASIN</v>
          </cell>
        </row>
        <row r="630">
          <cell r="A630">
            <v>14262</v>
          </cell>
          <cell r="B630" t="str">
            <v>ABAFOGI, ABDO</v>
          </cell>
        </row>
        <row r="631">
          <cell r="A631">
            <v>14263</v>
          </cell>
          <cell r="B631" t="str">
            <v>ASHENAFI, Tewdros</v>
          </cell>
        </row>
        <row r="632">
          <cell r="A632">
            <v>14264</v>
          </cell>
          <cell r="B632" t="str">
            <v>KASSA, DEREJE</v>
          </cell>
        </row>
        <row r="633">
          <cell r="A633">
            <v>14265</v>
          </cell>
          <cell r="B633" t="str">
            <v>KEAT, Bil</v>
          </cell>
        </row>
        <row r="634">
          <cell r="A634">
            <v>14266</v>
          </cell>
          <cell r="B634" t="str">
            <v>LEMMA, TARIKU</v>
          </cell>
        </row>
        <row r="635">
          <cell r="A635">
            <v>14267</v>
          </cell>
          <cell r="B635" t="str">
            <v>SIRAK, YADEL</v>
          </cell>
        </row>
        <row r="636">
          <cell r="A636">
            <v>14814</v>
          </cell>
          <cell r="B636" t="str">
            <v>ADMASSU, KEBEDE</v>
          </cell>
        </row>
        <row r="637">
          <cell r="A637">
            <v>14815</v>
          </cell>
          <cell r="B637" t="str">
            <v>HAGOS, SAMSON</v>
          </cell>
        </row>
        <row r="638">
          <cell r="A638">
            <v>14816</v>
          </cell>
          <cell r="B638" t="str">
            <v>MIKRE, TAMRU</v>
          </cell>
        </row>
        <row r="639">
          <cell r="A639">
            <v>14902</v>
          </cell>
          <cell r="B639" t="str">
            <v>DESTA, ASHENAFI</v>
          </cell>
        </row>
        <row r="640">
          <cell r="A640">
            <v>14903</v>
          </cell>
          <cell r="B640" t="str">
            <v>HABTEYESUS, ROZA</v>
          </cell>
        </row>
        <row r="641">
          <cell r="A641">
            <v>15372</v>
          </cell>
          <cell r="B641" t="str">
            <v>ABOUBAKAR, ALOUAN</v>
          </cell>
        </row>
        <row r="642">
          <cell r="A642">
            <v>15373</v>
          </cell>
          <cell r="B642" t="str">
            <v>AREGA, WONDWOSSEN</v>
          </cell>
        </row>
        <row r="643">
          <cell r="A643">
            <v>15374</v>
          </cell>
          <cell r="B643" t="str">
            <v>FIKRE, TESFANEH</v>
          </cell>
        </row>
        <row r="644">
          <cell r="A644">
            <v>15375</v>
          </cell>
          <cell r="B644" t="str">
            <v>FILIPPOS, LETEBERHAN</v>
          </cell>
        </row>
        <row r="645">
          <cell r="A645">
            <v>15376</v>
          </cell>
          <cell r="B645" t="str">
            <v>KASSA, LIJALEM</v>
          </cell>
        </row>
        <row r="646">
          <cell r="A646">
            <v>15377</v>
          </cell>
          <cell r="B646" t="str">
            <v>TEWOLDEBERHAN, BERHANE</v>
          </cell>
        </row>
        <row r="647">
          <cell r="A647">
            <v>15378</v>
          </cell>
          <cell r="B647" t="str">
            <v>ZELALEM, WONDIMU</v>
          </cell>
        </row>
        <row r="648">
          <cell r="A648">
            <v>16282</v>
          </cell>
          <cell r="B648" t="str">
            <v>ABAY, ANDOM</v>
          </cell>
        </row>
        <row r="649">
          <cell r="A649">
            <v>16356</v>
          </cell>
          <cell r="B649" t="str">
            <v>TEKLAY, MEASHO</v>
          </cell>
        </row>
        <row r="650">
          <cell r="A650">
            <v>16357</v>
          </cell>
          <cell r="B650" t="str">
            <v>WOLDEAREGAY, MEBRAHTOM</v>
          </cell>
        </row>
        <row r="651">
          <cell r="A651">
            <v>16364</v>
          </cell>
          <cell r="B651" t="str">
            <v>FEYISSA, LEGESSE</v>
          </cell>
        </row>
        <row r="652">
          <cell r="A652">
            <v>16365</v>
          </cell>
          <cell r="B652" t="str">
            <v>TESFAHUNEGN, BERIHUN</v>
          </cell>
        </row>
        <row r="653">
          <cell r="A653">
            <v>18155</v>
          </cell>
          <cell r="B653" t="str">
            <v>KIBRESELASSIE, SAMSON</v>
          </cell>
        </row>
        <row r="654">
          <cell r="A654">
            <v>18355</v>
          </cell>
          <cell r="B654" t="str">
            <v>TESFAYE, MERON</v>
          </cell>
        </row>
        <row r="655">
          <cell r="A655">
            <v>18356</v>
          </cell>
          <cell r="B655" t="str">
            <v>TSEGAYE, MIRIAM</v>
          </cell>
        </row>
        <row r="656">
          <cell r="A656">
            <v>18357</v>
          </cell>
          <cell r="B656" t="str">
            <v>MOGES, TIHTINA</v>
          </cell>
        </row>
        <row r="657">
          <cell r="A657">
            <v>18865</v>
          </cell>
          <cell r="B657" t="str">
            <v>TADESSE, TSEGAYE</v>
          </cell>
        </row>
        <row r="658">
          <cell r="A658">
            <v>18866</v>
          </cell>
          <cell r="B658" t="str">
            <v>HAILU, TESFAYE</v>
          </cell>
        </row>
        <row r="659">
          <cell r="A659">
            <v>18867</v>
          </cell>
          <cell r="B659" t="str">
            <v>WOLDE, SINIDU</v>
          </cell>
        </row>
        <row r="660">
          <cell r="A660">
            <v>18868</v>
          </cell>
          <cell r="B660" t="str">
            <v>MOBATSION, LULA</v>
          </cell>
        </row>
        <row r="661">
          <cell r="A661">
            <v>19574</v>
          </cell>
          <cell r="B661" t="str">
            <v>BELAYNEH, SENAIT</v>
          </cell>
        </row>
        <row r="662">
          <cell r="A662">
            <v>19575</v>
          </cell>
          <cell r="B662" t="str">
            <v>ASMELLASH MULAW, BRUK</v>
          </cell>
        </row>
        <row r="663">
          <cell r="A663">
            <v>6932</v>
          </cell>
          <cell r="B663" t="str">
            <v>Sibashvili, Ketevan</v>
          </cell>
        </row>
        <row r="664">
          <cell r="A664">
            <v>6933</v>
          </cell>
          <cell r="B664" t="str">
            <v>Metreveli, Marina</v>
          </cell>
        </row>
        <row r="665">
          <cell r="A665">
            <v>6934</v>
          </cell>
          <cell r="B665" t="str">
            <v>Tkeshelashvili, Irina</v>
          </cell>
        </row>
        <row r="666">
          <cell r="A666">
            <v>6935</v>
          </cell>
          <cell r="B666" t="str">
            <v>Chkoidze, Nino</v>
          </cell>
        </row>
        <row r="667">
          <cell r="A667">
            <v>6936</v>
          </cell>
          <cell r="B667" t="str">
            <v>Gabrichidze, Gaga</v>
          </cell>
        </row>
        <row r="668">
          <cell r="A668">
            <v>6937</v>
          </cell>
          <cell r="B668" t="str">
            <v>Givishvili, Tamaz</v>
          </cell>
        </row>
        <row r="669">
          <cell r="A669">
            <v>6938</v>
          </cell>
          <cell r="B669" t="str">
            <v>Gvatua, Giorgi</v>
          </cell>
        </row>
        <row r="670">
          <cell r="A670">
            <v>6939</v>
          </cell>
          <cell r="B670" t="str">
            <v>Imnaishvili, Rusiko</v>
          </cell>
        </row>
        <row r="671">
          <cell r="A671">
            <v>6940</v>
          </cell>
          <cell r="B671" t="str">
            <v>Ketiladze, Akaki</v>
          </cell>
        </row>
        <row r="672">
          <cell r="A672">
            <v>6941</v>
          </cell>
          <cell r="B672" t="str">
            <v>Kharashvili, Sophie</v>
          </cell>
        </row>
        <row r="673">
          <cell r="A673">
            <v>6942</v>
          </cell>
          <cell r="B673" t="str">
            <v>Khutsishvili, Thea</v>
          </cell>
        </row>
        <row r="674">
          <cell r="A674">
            <v>6943</v>
          </cell>
          <cell r="B674" t="str">
            <v>Kikalishvili, Lali</v>
          </cell>
        </row>
        <row r="675">
          <cell r="A675">
            <v>6944</v>
          </cell>
          <cell r="B675" t="str">
            <v>Kvitsiani, Natia</v>
          </cell>
        </row>
        <row r="676">
          <cell r="A676">
            <v>6945</v>
          </cell>
          <cell r="B676" t="str">
            <v>Latsoshvili, Goderdzi</v>
          </cell>
        </row>
        <row r="677">
          <cell r="A677">
            <v>6946</v>
          </cell>
          <cell r="B677" t="str">
            <v>Maminaishvili, Ketevan</v>
          </cell>
        </row>
        <row r="678">
          <cell r="A678">
            <v>6947</v>
          </cell>
          <cell r="B678" t="str">
            <v>Mardaleishvili, Tamuna</v>
          </cell>
        </row>
        <row r="679">
          <cell r="A679">
            <v>6948</v>
          </cell>
          <cell r="B679" t="str">
            <v>Mzhavanadze, Natela</v>
          </cell>
        </row>
        <row r="680">
          <cell r="A680">
            <v>6949</v>
          </cell>
          <cell r="B680" t="str">
            <v>Omiadze, Mamuka</v>
          </cell>
        </row>
        <row r="681">
          <cell r="A681">
            <v>6950</v>
          </cell>
          <cell r="B681" t="str">
            <v>Ortavidze, Khvicha</v>
          </cell>
        </row>
        <row r="682">
          <cell r="A682">
            <v>6951</v>
          </cell>
          <cell r="B682" t="str">
            <v>Pepanashvili, Niko</v>
          </cell>
        </row>
        <row r="683">
          <cell r="A683">
            <v>6952</v>
          </cell>
          <cell r="B683" t="str">
            <v>Pochkhua, Irakli</v>
          </cell>
        </row>
        <row r="684">
          <cell r="A684">
            <v>6953</v>
          </cell>
          <cell r="B684" t="str">
            <v>Talakhadze, Mamuka</v>
          </cell>
        </row>
        <row r="685">
          <cell r="A685">
            <v>6954</v>
          </cell>
          <cell r="B685" t="str">
            <v>Tsereteli, Inga</v>
          </cell>
        </row>
        <row r="686">
          <cell r="A686">
            <v>10576</v>
          </cell>
          <cell r="B686" t="str">
            <v>Makaridze, Mikheil</v>
          </cell>
        </row>
        <row r="687">
          <cell r="A687">
            <v>13012</v>
          </cell>
          <cell r="B687" t="str">
            <v>TUGHUSHI, NANA</v>
          </cell>
        </row>
        <row r="688">
          <cell r="A688">
            <v>6995</v>
          </cell>
          <cell r="B688" t="str">
            <v>ABAITEY, Isaac</v>
          </cell>
        </row>
        <row r="689">
          <cell r="A689">
            <v>6996</v>
          </cell>
          <cell r="B689" t="str">
            <v>Abankwa, Baafour</v>
          </cell>
        </row>
        <row r="690">
          <cell r="A690">
            <v>6997</v>
          </cell>
          <cell r="B690" t="str">
            <v>Adjey Adjetey, Enoch</v>
          </cell>
        </row>
        <row r="691">
          <cell r="A691">
            <v>6998</v>
          </cell>
          <cell r="B691" t="str">
            <v>Afful, Joycelyn</v>
          </cell>
        </row>
        <row r="692">
          <cell r="A692">
            <v>6999</v>
          </cell>
          <cell r="B692" t="str">
            <v>Agbemavor, Hector</v>
          </cell>
        </row>
        <row r="693">
          <cell r="A693">
            <v>7000</v>
          </cell>
          <cell r="B693" t="str">
            <v>Aikins, Alexander</v>
          </cell>
        </row>
        <row r="694">
          <cell r="A694">
            <v>7001</v>
          </cell>
          <cell r="B694" t="str">
            <v>Aikins, Patricia</v>
          </cell>
        </row>
        <row r="695">
          <cell r="A695">
            <v>7002</v>
          </cell>
          <cell r="B695" t="str">
            <v>Allotey, Indira</v>
          </cell>
        </row>
        <row r="696">
          <cell r="A696">
            <v>7004</v>
          </cell>
          <cell r="B696" t="str">
            <v>Appiah, John</v>
          </cell>
        </row>
        <row r="697">
          <cell r="A697">
            <v>7005</v>
          </cell>
          <cell r="B697" t="str">
            <v>Asare, Solomon</v>
          </cell>
        </row>
        <row r="698">
          <cell r="A698">
            <v>7006</v>
          </cell>
          <cell r="B698" t="str">
            <v>Asare Danso, Stella</v>
          </cell>
        </row>
        <row r="699">
          <cell r="A699">
            <v>7007</v>
          </cell>
          <cell r="B699" t="str">
            <v>Asiamah, Joseph</v>
          </cell>
        </row>
        <row r="700">
          <cell r="A700">
            <v>7008</v>
          </cell>
          <cell r="B700" t="str">
            <v>OFFEI-AYEH, Samuel</v>
          </cell>
        </row>
        <row r="701">
          <cell r="A701">
            <v>7009</v>
          </cell>
          <cell r="B701" t="str">
            <v>Bampoh, Vivian</v>
          </cell>
        </row>
        <row r="702">
          <cell r="A702">
            <v>7010</v>
          </cell>
          <cell r="B702" t="str">
            <v>BONNEY, Nat Ebo</v>
          </cell>
        </row>
        <row r="703">
          <cell r="A703">
            <v>7011</v>
          </cell>
          <cell r="B703" t="str">
            <v>Cofie, Gaylord</v>
          </cell>
        </row>
        <row r="704">
          <cell r="A704">
            <v>7012</v>
          </cell>
          <cell r="B704" t="str">
            <v>Enyan, Patience</v>
          </cell>
        </row>
        <row r="705">
          <cell r="A705">
            <v>7013</v>
          </cell>
          <cell r="B705" t="str">
            <v>Jackson-Davis, Albert</v>
          </cell>
        </row>
        <row r="706">
          <cell r="A706">
            <v>7014</v>
          </cell>
          <cell r="B706" t="str">
            <v>Jacquaye, Tonny</v>
          </cell>
        </row>
        <row r="707">
          <cell r="A707">
            <v>7015</v>
          </cell>
          <cell r="B707" t="str">
            <v>Kofie, Benard</v>
          </cell>
        </row>
        <row r="708">
          <cell r="A708">
            <v>7016</v>
          </cell>
          <cell r="B708" t="str">
            <v>Korankye, Eunice</v>
          </cell>
        </row>
        <row r="709">
          <cell r="A709">
            <v>7017</v>
          </cell>
          <cell r="B709" t="str">
            <v>Korsah, Albert</v>
          </cell>
        </row>
        <row r="710">
          <cell r="A710">
            <v>7018</v>
          </cell>
          <cell r="B710" t="str">
            <v>Krah, Benard</v>
          </cell>
        </row>
        <row r="711">
          <cell r="A711">
            <v>7019</v>
          </cell>
          <cell r="B711" t="str">
            <v>Lartey, Patience</v>
          </cell>
        </row>
        <row r="712">
          <cell r="A712">
            <v>7020</v>
          </cell>
          <cell r="B712" t="str">
            <v>Lumor, Abigail</v>
          </cell>
        </row>
        <row r="713">
          <cell r="A713">
            <v>7021</v>
          </cell>
          <cell r="B713" t="str">
            <v>Mensah, Cynthia</v>
          </cell>
        </row>
        <row r="714">
          <cell r="A714">
            <v>7022</v>
          </cell>
          <cell r="B714" t="str">
            <v>Nakom, Mary</v>
          </cell>
        </row>
        <row r="715">
          <cell r="A715">
            <v>7023</v>
          </cell>
          <cell r="B715" t="str">
            <v>Nyarko, Nana Yaa</v>
          </cell>
        </row>
        <row r="716">
          <cell r="A716">
            <v>7024</v>
          </cell>
          <cell r="B716" t="str">
            <v>Nylander, Audrey</v>
          </cell>
        </row>
        <row r="717">
          <cell r="A717">
            <v>7025</v>
          </cell>
          <cell r="B717" t="str">
            <v>Obuobi, Daniel</v>
          </cell>
        </row>
        <row r="718">
          <cell r="A718">
            <v>7027</v>
          </cell>
          <cell r="B718" t="str">
            <v>Opare Yeboah, Esther</v>
          </cell>
        </row>
        <row r="719">
          <cell r="A719">
            <v>7028</v>
          </cell>
          <cell r="B719" t="str">
            <v>Osei, Janet</v>
          </cell>
        </row>
        <row r="720">
          <cell r="A720">
            <v>7029</v>
          </cell>
          <cell r="B720" t="str">
            <v>Otoo, Samuel</v>
          </cell>
        </row>
        <row r="721">
          <cell r="A721">
            <v>7030</v>
          </cell>
          <cell r="B721" t="str">
            <v>Owusu-Baah, Kofi</v>
          </cell>
        </row>
        <row r="722">
          <cell r="A722">
            <v>7031</v>
          </cell>
          <cell r="B722" t="str">
            <v>Peasah, Eric</v>
          </cell>
        </row>
        <row r="723">
          <cell r="A723">
            <v>7032</v>
          </cell>
          <cell r="B723" t="str">
            <v>Peregrino-Brimah, Fatima</v>
          </cell>
        </row>
        <row r="724">
          <cell r="A724">
            <v>7033</v>
          </cell>
          <cell r="B724" t="str">
            <v>Pobee, Christabel</v>
          </cell>
        </row>
        <row r="725">
          <cell r="A725">
            <v>7034</v>
          </cell>
          <cell r="B725" t="str">
            <v>Quaye, Evelyn</v>
          </cell>
        </row>
        <row r="726">
          <cell r="A726">
            <v>7035</v>
          </cell>
          <cell r="B726" t="str">
            <v>Teye, Daniel</v>
          </cell>
        </row>
        <row r="727">
          <cell r="A727">
            <v>7036</v>
          </cell>
          <cell r="B727" t="str">
            <v>Turkson, Elizabeth</v>
          </cell>
        </row>
        <row r="728">
          <cell r="A728">
            <v>7037</v>
          </cell>
          <cell r="B728" t="str">
            <v>Yemo, Joyce</v>
          </cell>
        </row>
        <row r="729">
          <cell r="A729">
            <v>7038</v>
          </cell>
          <cell r="B729" t="str">
            <v>Yeboah, Ofori</v>
          </cell>
        </row>
        <row r="730">
          <cell r="A730">
            <v>7039</v>
          </cell>
          <cell r="B730" t="str">
            <v>YIBOE, Doris</v>
          </cell>
        </row>
        <row r="731">
          <cell r="A731">
            <v>7040</v>
          </cell>
          <cell r="B731" t="str">
            <v>Amegashitsi, John</v>
          </cell>
        </row>
        <row r="732">
          <cell r="A732">
            <v>7041</v>
          </cell>
          <cell r="B732" t="str">
            <v>Tengey, Eddy</v>
          </cell>
        </row>
        <row r="733">
          <cell r="A733">
            <v>9681</v>
          </cell>
          <cell r="B733" t="str">
            <v>Budu-Frimpong, Flossie</v>
          </cell>
        </row>
        <row r="734">
          <cell r="A734">
            <v>10578</v>
          </cell>
          <cell r="B734" t="str">
            <v>Awuku-Afari, Jonas</v>
          </cell>
        </row>
        <row r="735">
          <cell r="A735">
            <v>10579</v>
          </cell>
          <cell r="B735" t="str">
            <v>Cabral, Christine</v>
          </cell>
        </row>
        <row r="736">
          <cell r="A736">
            <v>10580</v>
          </cell>
          <cell r="B736" t="str">
            <v>DJANIE, Esther</v>
          </cell>
        </row>
        <row r="737">
          <cell r="A737">
            <v>10582</v>
          </cell>
          <cell r="B737" t="str">
            <v>Manu, Alexander</v>
          </cell>
        </row>
        <row r="738">
          <cell r="A738">
            <v>10583</v>
          </cell>
          <cell r="B738" t="str">
            <v>Mingle, Helen</v>
          </cell>
        </row>
        <row r="739">
          <cell r="A739">
            <v>10584</v>
          </cell>
          <cell r="B739" t="str">
            <v>Nuertey, Joseph</v>
          </cell>
        </row>
        <row r="740">
          <cell r="A740">
            <v>10585</v>
          </cell>
          <cell r="B740" t="str">
            <v>Olivier, Caroline</v>
          </cell>
        </row>
        <row r="741">
          <cell r="A741">
            <v>10817</v>
          </cell>
          <cell r="B741" t="str">
            <v>Essilfie, Rebecca</v>
          </cell>
        </row>
        <row r="742">
          <cell r="A742">
            <v>10969</v>
          </cell>
          <cell r="B742" t="str">
            <v>Bawah, Comfort N.</v>
          </cell>
        </row>
        <row r="743">
          <cell r="A743">
            <v>10972</v>
          </cell>
          <cell r="B743" t="str">
            <v>Doku, Alfred</v>
          </cell>
        </row>
        <row r="744">
          <cell r="A744">
            <v>10973</v>
          </cell>
          <cell r="B744" t="str">
            <v>Otu-Nyarko, Samuel</v>
          </cell>
        </row>
        <row r="745">
          <cell r="A745">
            <v>10974</v>
          </cell>
          <cell r="B745" t="str">
            <v>Owusu-Appiah, Sampson</v>
          </cell>
        </row>
        <row r="746">
          <cell r="A746">
            <v>10975</v>
          </cell>
          <cell r="B746" t="str">
            <v>Tamatey, Martin</v>
          </cell>
        </row>
        <row r="747">
          <cell r="A747">
            <v>11239</v>
          </cell>
          <cell r="B747" t="str">
            <v>Boakye, Linda</v>
          </cell>
        </row>
        <row r="748">
          <cell r="A748">
            <v>11818</v>
          </cell>
          <cell r="B748" t="str">
            <v>BOATENG-MENSAH, YAW</v>
          </cell>
        </row>
        <row r="749">
          <cell r="A749">
            <v>12223</v>
          </cell>
          <cell r="B749" t="str">
            <v>EDWIN, FRANK</v>
          </cell>
        </row>
        <row r="750">
          <cell r="A750">
            <v>12598</v>
          </cell>
          <cell r="B750" t="str">
            <v>BOVELACCI, VALENTINA</v>
          </cell>
        </row>
        <row r="751">
          <cell r="A751">
            <v>13014</v>
          </cell>
          <cell r="B751" t="str">
            <v>ATIGAH, ANTHONY</v>
          </cell>
        </row>
        <row r="752">
          <cell r="A752">
            <v>13015</v>
          </cell>
          <cell r="B752" t="str">
            <v>DZAMENU, JOSEPHINE</v>
          </cell>
        </row>
        <row r="753">
          <cell r="A753">
            <v>13016</v>
          </cell>
          <cell r="B753" t="str">
            <v>HESSE, CAROLINE A.</v>
          </cell>
        </row>
        <row r="754">
          <cell r="A754">
            <v>13017</v>
          </cell>
          <cell r="B754" t="str">
            <v>MENSAH, AMANDA</v>
          </cell>
        </row>
        <row r="755">
          <cell r="A755">
            <v>13018</v>
          </cell>
          <cell r="B755" t="str">
            <v>MILLS, Majorie Kate</v>
          </cell>
        </row>
        <row r="756">
          <cell r="A756">
            <v>13141</v>
          </cell>
          <cell r="B756" t="str">
            <v>NKETSIAH, VERONICA</v>
          </cell>
        </row>
        <row r="757">
          <cell r="A757">
            <v>13142</v>
          </cell>
          <cell r="B757" t="str">
            <v>OWUSU, DORIS</v>
          </cell>
        </row>
        <row r="758">
          <cell r="A758">
            <v>13173</v>
          </cell>
          <cell r="B758" t="str">
            <v>APPIAH, DAVID</v>
          </cell>
        </row>
        <row r="759">
          <cell r="A759">
            <v>13287</v>
          </cell>
          <cell r="B759" t="str">
            <v>OFORI-AMANQUAH, GEHARD</v>
          </cell>
        </row>
        <row r="760">
          <cell r="A760">
            <v>13408</v>
          </cell>
          <cell r="B760" t="str">
            <v>HAMENOO, EMMA</v>
          </cell>
        </row>
        <row r="761">
          <cell r="A761">
            <v>13566</v>
          </cell>
          <cell r="B761" t="str">
            <v>ENTSUAH-MENSAH, KOW</v>
          </cell>
        </row>
        <row r="762">
          <cell r="A762">
            <v>14187</v>
          </cell>
          <cell r="B762" t="str">
            <v>ROBERTSON, RACHEL</v>
          </cell>
        </row>
        <row r="763">
          <cell r="A763">
            <v>14268</v>
          </cell>
          <cell r="B763" t="str">
            <v>AHINAKWA-WILSON, PRINCE CHARLES</v>
          </cell>
        </row>
        <row r="764">
          <cell r="A764">
            <v>14269</v>
          </cell>
          <cell r="B764" t="str">
            <v>ASANTE-QUASHIE, ABENA</v>
          </cell>
        </row>
        <row r="765">
          <cell r="A765">
            <v>14270</v>
          </cell>
          <cell r="B765" t="str">
            <v>SAM, DANIEL KWEKU</v>
          </cell>
        </row>
        <row r="766">
          <cell r="A766">
            <v>14510</v>
          </cell>
          <cell r="B766" t="str">
            <v>DAMALIE, JENNIFER</v>
          </cell>
        </row>
        <row r="767">
          <cell r="A767">
            <v>14523</v>
          </cell>
          <cell r="B767" t="str">
            <v>JONFIAH, FLORENCE</v>
          </cell>
        </row>
        <row r="768">
          <cell r="A768">
            <v>14524</v>
          </cell>
          <cell r="B768" t="str">
            <v>GASU, HELEN</v>
          </cell>
        </row>
        <row r="769">
          <cell r="A769">
            <v>14538</v>
          </cell>
          <cell r="B769" t="str">
            <v>AYESU, Samuel</v>
          </cell>
        </row>
        <row r="770">
          <cell r="A770">
            <v>15898</v>
          </cell>
          <cell r="B770" t="str">
            <v>ADZAMLI, INNOCENT</v>
          </cell>
        </row>
        <row r="771">
          <cell r="A771">
            <v>15899</v>
          </cell>
          <cell r="B771" t="str">
            <v>FRIMPONG, SHEDRACH</v>
          </cell>
        </row>
        <row r="772">
          <cell r="A772">
            <v>16796</v>
          </cell>
          <cell r="B772" t="str">
            <v>DAVIES, JOEDAFI</v>
          </cell>
        </row>
        <row r="773">
          <cell r="A773">
            <v>17197</v>
          </cell>
          <cell r="B773" t="str">
            <v>AMOAKO, FAUSTINA</v>
          </cell>
        </row>
        <row r="774">
          <cell r="A774">
            <v>17198</v>
          </cell>
          <cell r="B774" t="str">
            <v>ATTIOTO, ANTOINETTE DEDE</v>
          </cell>
        </row>
        <row r="775">
          <cell r="A775">
            <v>17199</v>
          </cell>
          <cell r="B775" t="str">
            <v>LOCSHMANN, CRAIG</v>
          </cell>
        </row>
        <row r="776">
          <cell r="A776">
            <v>17200</v>
          </cell>
          <cell r="B776" t="str">
            <v>SABEH, ADOLF</v>
          </cell>
        </row>
        <row r="777">
          <cell r="A777">
            <v>17201</v>
          </cell>
          <cell r="B777" t="str">
            <v>TAKYI, BENSON</v>
          </cell>
        </row>
        <row r="778">
          <cell r="A778">
            <v>17350</v>
          </cell>
          <cell r="B778" t="str">
            <v>HALLBERG, KAJSA</v>
          </cell>
        </row>
        <row r="779">
          <cell r="A779">
            <v>17619</v>
          </cell>
          <cell r="B779" t="str">
            <v>AGAH, MARY BIANKI</v>
          </cell>
        </row>
        <row r="780">
          <cell r="A780">
            <v>17620</v>
          </cell>
          <cell r="B780" t="str">
            <v>MENSA-BONSU, ISAAC</v>
          </cell>
        </row>
        <row r="781">
          <cell r="A781">
            <v>17621</v>
          </cell>
          <cell r="B781" t="str">
            <v>NINSAU, ANASTASIA</v>
          </cell>
        </row>
        <row r="782">
          <cell r="A782">
            <v>17828</v>
          </cell>
          <cell r="B782" t="str">
            <v>OHENE KANKAM, DORIS</v>
          </cell>
        </row>
        <row r="783">
          <cell r="A783">
            <v>17929</v>
          </cell>
          <cell r="B783" t="str">
            <v>TETTEY, EUGENE</v>
          </cell>
        </row>
        <row r="784">
          <cell r="A784">
            <v>17930</v>
          </cell>
          <cell r="B784" t="str">
            <v>TETTEY, MARK</v>
          </cell>
        </row>
        <row r="785">
          <cell r="A785">
            <v>18358</v>
          </cell>
          <cell r="B785" t="str">
            <v>CARRIERE, PHIL</v>
          </cell>
        </row>
        <row r="786">
          <cell r="A786">
            <v>18597</v>
          </cell>
          <cell r="B786" t="str">
            <v>WILMOT, KOJO</v>
          </cell>
        </row>
        <row r="787">
          <cell r="A787">
            <v>18680</v>
          </cell>
          <cell r="B787" t="str">
            <v>QUARTEY, PETER</v>
          </cell>
        </row>
        <row r="788">
          <cell r="A788">
            <v>19273</v>
          </cell>
          <cell r="B788" t="str">
            <v>AHOVIE, OLUBANKIE</v>
          </cell>
        </row>
        <row r="789">
          <cell r="A789">
            <v>19274</v>
          </cell>
          <cell r="B789" t="str">
            <v>ERAWOC, ISABELLA</v>
          </cell>
        </row>
        <row r="790">
          <cell r="A790">
            <v>19275</v>
          </cell>
          <cell r="B790" t="str">
            <v>BOUNGOU, FELICITE MARIE</v>
          </cell>
        </row>
        <row r="791">
          <cell r="A791">
            <v>19276</v>
          </cell>
          <cell r="B791" t="str">
            <v>MILLS, MOJORIE KATE</v>
          </cell>
        </row>
        <row r="792">
          <cell r="A792">
            <v>19277</v>
          </cell>
          <cell r="B792" t="str">
            <v>OTUBUAH, ALEX</v>
          </cell>
        </row>
        <row r="793">
          <cell r="A793">
            <v>19278</v>
          </cell>
          <cell r="B793" t="str">
            <v>ASIAMAH, SAMUEL</v>
          </cell>
        </row>
        <row r="794">
          <cell r="A794">
            <v>7056</v>
          </cell>
          <cell r="B794" t="str">
            <v>Aitken, Herbert</v>
          </cell>
        </row>
        <row r="795">
          <cell r="A795">
            <v>7057</v>
          </cell>
          <cell r="B795" t="str">
            <v>Ardón, Maynor</v>
          </cell>
        </row>
        <row r="796">
          <cell r="A796">
            <v>7058</v>
          </cell>
          <cell r="B796" t="str">
            <v>Arreaga, Cipriano</v>
          </cell>
        </row>
        <row r="797">
          <cell r="A797">
            <v>7059</v>
          </cell>
          <cell r="B797" t="str">
            <v>Bautista, Jorge</v>
          </cell>
        </row>
        <row r="798">
          <cell r="A798">
            <v>7060</v>
          </cell>
          <cell r="B798" t="str">
            <v>Castañeda, Mario Raúl</v>
          </cell>
        </row>
        <row r="799">
          <cell r="A799">
            <v>7061</v>
          </cell>
          <cell r="B799" t="str">
            <v>Castillo, Mynor</v>
          </cell>
        </row>
        <row r="800">
          <cell r="A800">
            <v>7062</v>
          </cell>
          <cell r="B800" t="str">
            <v>Castro, Karolina</v>
          </cell>
        </row>
        <row r="801">
          <cell r="A801">
            <v>7063</v>
          </cell>
          <cell r="B801" t="str">
            <v>Chacón, José</v>
          </cell>
        </row>
        <row r="802">
          <cell r="A802">
            <v>7064</v>
          </cell>
          <cell r="B802" t="str">
            <v>Cohen, Salomon</v>
          </cell>
        </row>
        <row r="803">
          <cell r="A803">
            <v>7065</v>
          </cell>
          <cell r="B803" t="str">
            <v>Diaz, Wilfredo</v>
          </cell>
        </row>
        <row r="804">
          <cell r="A804">
            <v>7066</v>
          </cell>
          <cell r="B804" t="str">
            <v>Díaz, Rosa</v>
          </cell>
        </row>
        <row r="805">
          <cell r="A805">
            <v>7067</v>
          </cell>
          <cell r="B805" t="str">
            <v>Díaz, Vivian</v>
          </cell>
        </row>
        <row r="806">
          <cell r="A806">
            <v>7068</v>
          </cell>
          <cell r="B806" t="str">
            <v>Férnandez, Carlos</v>
          </cell>
        </row>
        <row r="807">
          <cell r="A807">
            <v>7069</v>
          </cell>
          <cell r="B807" t="str">
            <v>Fuentes, Alvaro</v>
          </cell>
        </row>
        <row r="808">
          <cell r="A808">
            <v>7070</v>
          </cell>
          <cell r="B808" t="str">
            <v>Garcia, Darwin</v>
          </cell>
        </row>
        <row r="809">
          <cell r="A809">
            <v>7071</v>
          </cell>
          <cell r="B809" t="str">
            <v>García, Harry</v>
          </cell>
        </row>
        <row r="810">
          <cell r="A810">
            <v>7072</v>
          </cell>
          <cell r="B810" t="str">
            <v>Gonzalez, Carlos</v>
          </cell>
        </row>
        <row r="811">
          <cell r="A811">
            <v>7073</v>
          </cell>
          <cell r="B811" t="str">
            <v>Gonzalez, Eduardo</v>
          </cell>
        </row>
        <row r="812">
          <cell r="A812">
            <v>7074</v>
          </cell>
          <cell r="B812" t="str">
            <v>Lehnhoff, Christiane</v>
          </cell>
        </row>
        <row r="813">
          <cell r="A813">
            <v>7075</v>
          </cell>
          <cell r="B813" t="str">
            <v>Lehnhoff, Elisabeth</v>
          </cell>
        </row>
        <row r="814">
          <cell r="A814">
            <v>7076</v>
          </cell>
          <cell r="B814" t="str">
            <v>Martinez, Julio</v>
          </cell>
        </row>
        <row r="815">
          <cell r="A815">
            <v>7077</v>
          </cell>
          <cell r="B815" t="str">
            <v>Méndez, Mario</v>
          </cell>
        </row>
        <row r="816">
          <cell r="A816">
            <v>7078</v>
          </cell>
          <cell r="B816" t="str">
            <v>Mogollón, José</v>
          </cell>
        </row>
        <row r="817">
          <cell r="A817">
            <v>7079</v>
          </cell>
          <cell r="B817" t="str">
            <v>Monroy, Jacinto</v>
          </cell>
        </row>
        <row r="818">
          <cell r="A818">
            <v>7080</v>
          </cell>
          <cell r="B818" t="str">
            <v>Moreno, Zayda</v>
          </cell>
        </row>
        <row r="819">
          <cell r="A819">
            <v>7081</v>
          </cell>
          <cell r="B819" t="str">
            <v>Nájera, Felipe</v>
          </cell>
        </row>
        <row r="820">
          <cell r="A820">
            <v>7083</v>
          </cell>
          <cell r="B820" t="str">
            <v>Orellana, Enio</v>
          </cell>
        </row>
        <row r="821">
          <cell r="A821">
            <v>7084</v>
          </cell>
          <cell r="B821" t="str">
            <v>Ortiz, Juan Manuel</v>
          </cell>
        </row>
        <row r="822">
          <cell r="A822">
            <v>7085</v>
          </cell>
          <cell r="B822" t="str">
            <v>Palacios, Ana Patricia</v>
          </cell>
        </row>
        <row r="823">
          <cell r="A823">
            <v>7086</v>
          </cell>
          <cell r="B823" t="str">
            <v>Palma, Marina</v>
          </cell>
        </row>
        <row r="824">
          <cell r="A824">
            <v>7087</v>
          </cell>
          <cell r="B824" t="str">
            <v>Pellecer, Sonia</v>
          </cell>
        </row>
        <row r="825">
          <cell r="A825">
            <v>7088</v>
          </cell>
          <cell r="B825" t="str">
            <v>Pérez, Erick</v>
          </cell>
        </row>
        <row r="826">
          <cell r="A826">
            <v>7089</v>
          </cell>
          <cell r="B826" t="str">
            <v>Pérez, Ingrid</v>
          </cell>
        </row>
        <row r="827">
          <cell r="A827">
            <v>7090</v>
          </cell>
          <cell r="B827" t="str">
            <v>Ponce, José</v>
          </cell>
        </row>
        <row r="828">
          <cell r="A828">
            <v>7091</v>
          </cell>
          <cell r="B828" t="str">
            <v>Puigmartí, Carles</v>
          </cell>
        </row>
        <row r="829">
          <cell r="A829">
            <v>7092</v>
          </cell>
          <cell r="B829" t="str">
            <v>Quan, José</v>
          </cell>
        </row>
        <row r="830">
          <cell r="A830">
            <v>7093</v>
          </cell>
          <cell r="B830" t="str">
            <v>Ramírez, Abel</v>
          </cell>
        </row>
        <row r="831">
          <cell r="A831">
            <v>7094</v>
          </cell>
          <cell r="B831" t="str">
            <v>Rivera, Magda</v>
          </cell>
        </row>
        <row r="832">
          <cell r="A832">
            <v>7095</v>
          </cell>
          <cell r="B832" t="str">
            <v>Saldaña, Daniel</v>
          </cell>
        </row>
        <row r="833">
          <cell r="A833">
            <v>7096</v>
          </cell>
          <cell r="B833" t="str">
            <v>Salguero, Edwin</v>
          </cell>
        </row>
        <row r="834">
          <cell r="A834">
            <v>7097</v>
          </cell>
          <cell r="B834" t="str">
            <v>Sánchez, Ernesto</v>
          </cell>
        </row>
        <row r="835">
          <cell r="A835">
            <v>7098</v>
          </cell>
          <cell r="B835" t="str">
            <v>Sandoval, Aída</v>
          </cell>
        </row>
        <row r="836">
          <cell r="A836">
            <v>7099</v>
          </cell>
          <cell r="B836" t="str">
            <v>Serrano, Víctor</v>
          </cell>
        </row>
        <row r="837">
          <cell r="A837">
            <v>7100</v>
          </cell>
          <cell r="B837" t="str">
            <v>Sipán, Orlando</v>
          </cell>
        </row>
        <row r="838">
          <cell r="A838">
            <v>7101</v>
          </cell>
          <cell r="B838" t="str">
            <v>Toledo, Gabriela</v>
          </cell>
        </row>
        <row r="839">
          <cell r="A839">
            <v>7102</v>
          </cell>
          <cell r="B839" t="str">
            <v>Tongo, Emérito</v>
          </cell>
        </row>
        <row r="840">
          <cell r="A840">
            <v>7103</v>
          </cell>
          <cell r="B840" t="str">
            <v>Velásquez, Hilmer</v>
          </cell>
        </row>
        <row r="841">
          <cell r="A841">
            <v>7104</v>
          </cell>
          <cell r="B841" t="str">
            <v>Vendrell, Martin</v>
          </cell>
        </row>
        <row r="842">
          <cell r="A842">
            <v>7105</v>
          </cell>
          <cell r="B842" t="str">
            <v>Villamar, Karla</v>
          </cell>
        </row>
        <row r="843">
          <cell r="A843">
            <v>10588</v>
          </cell>
          <cell r="B843" t="str">
            <v>De León, Velinda</v>
          </cell>
        </row>
        <row r="844">
          <cell r="A844">
            <v>10818</v>
          </cell>
          <cell r="B844" t="str">
            <v>Preiss, Rolf</v>
          </cell>
        </row>
        <row r="845">
          <cell r="A845">
            <v>10976</v>
          </cell>
          <cell r="B845" t="str">
            <v>Fernandez, Evelyn</v>
          </cell>
        </row>
        <row r="846">
          <cell r="A846">
            <v>11369</v>
          </cell>
          <cell r="B846" t="str">
            <v>De la Roca, Lilian</v>
          </cell>
        </row>
        <row r="847">
          <cell r="A847">
            <v>11370</v>
          </cell>
          <cell r="B847" t="str">
            <v>Mazariegos, Jorge</v>
          </cell>
        </row>
        <row r="848">
          <cell r="A848">
            <v>12224</v>
          </cell>
          <cell r="B848" t="str">
            <v>PINULA, YACKELINE</v>
          </cell>
        </row>
        <row r="849">
          <cell r="A849">
            <v>12225</v>
          </cell>
          <cell r="B849" t="str">
            <v>REYES, Conrado</v>
          </cell>
        </row>
        <row r="850">
          <cell r="A850">
            <v>13422</v>
          </cell>
          <cell r="B850" t="str">
            <v>NOCHEZ, RAMIRO</v>
          </cell>
        </row>
        <row r="851">
          <cell r="A851">
            <v>13567</v>
          </cell>
          <cell r="B851" t="str">
            <v>SANDOVAL, ZONIA</v>
          </cell>
        </row>
        <row r="852">
          <cell r="A852">
            <v>13708</v>
          </cell>
          <cell r="B852" t="str">
            <v>MANTSCH, STEFAN</v>
          </cell>
        </row>
        <row r="853">
          <cell r="A853">
            <v>15292</v>
          </cell>
          <cell r="B853" t="str">
            <v>DE PAZ, SINDY</v>
          </cell>
        </row>
        <row r="854">
          <cell r="A854">
            <v>15379</v>
          </cell>
          <cell r="B854" t="str">
            <v>MALDONADO, SURY</v>
          </cell>
        </row>
        <row r="855">
          <cell r="A855">
            <v>16284</v>
          </cell>
          <cell r="B855" t="str">
            <v>ALVAREZ, ASTRID</v>
          </cell>
        </row>
        <row r="856">
          <cell r="A856">
            <v>17623</v>
          </cell>
          <cell r="B856" t="str">
            <v>ALVARADO, MIRIAM</v>
          </cell>
        </row>
        <row r="857">
          <cell r="A857">
            <v>18143</v>
          </cell>
          <cell r="B857" t="str">
            <v>GIL, MAYRA</v>
          </cell>
        </row>
        <row r="858">
          <cell r="A858">
            <v>18144</v>
          </cell>
          <cell r="B858" t="str">
            <v>ORTEGA, SAIRA</v>
          </cell>
        </row>
        <row r="859">
          <cell r="A859">
            <v>18251</v>
          </cell>
          <cell r="B859" t="str">
            <v>GONZALEZ, GRACE</v>
          </cell>
        </row>
        <row r="860">
          <cell r="A860">
            <v>18359</v>
          </cell>
          <cell r="B860" t="str">
            <v>GABRIEL, CALIXTA</v>
          </cell>
        </row>
        <row r="861">
          <cell r="A861">
            <v>18681</v>
          </cell>
          <cell r="B861" t="str">
            <v>ALVAREZ DE SALAZAR, MARIA CECILIA</v>
          </cell>
        </row>
        <row r="862">
          <cell r="A862">
            <v>6669</v>
          </cell>
          <cell r="B862" t="str">
            <v>Ko Ip, Wing Hing-Gloria</v>
          </cell>
        </row>
        <row r="863">
          <cell r="A863">
            <v>6670</v>
          </cell>
          <cell r="B863" t="str">
            <v>Lau Law, Sau Ping, Alice</v>
          </cell>
        </row>
        <row r="864">
          <cell r="A864">
            <v>6671</v>
          </cell>
          <cell r="B864" t="str">
            <v>Yeung, Wai Kit, Kitty</v>
          </cell>
        </row>
        <row r="865">
          <cell r="A865">
            <v>13022</v>
          </cell>
          <cell r="B865" t="str">
            <v>TSANG, FAN CHUN</v>
          </cell>
        </row>
        <row r="866">
          <cell r="A866">
            <v>13427</v>
          </cell>
          <cell r="B866" t="str">
            <v>WONG, KWUN SING</v>
          </cell>
        </row>
        <row r="867">
          <cell r="A867">
            <v>13887</v>
          </cell>
          <cell r="B867" t="str">
            <v>LI, TSZ FUNG SAMUEL</v>
          </cell>
        </row>
        <row r="868">
          <cell r="A868">
            <v>18596</v>
          </cell>
          <cell r="B868" t="str">
            <v>KWAN, SIU FUNG</v>
          </cell>
        </row>
        <row r="869">
          <cell r="A869">
            <v>6994</v>
          </cell>
          <cell r="B869" t="str">
            <v>Zulj, Branka</v>
          </cell>
        </row>
        <row r="870">
          <cell r="A870">
            <v>7263</v>
          </cell>
          <cell r="B870" t="str">
            <v>Bartyik, Zsolt</v>
          </cell>
        </row>
        <row r="871">
          <cell r="A871">
            <v>7264</v>
          </cell>
          <cell r="B871" t="str">
            <v>Buzassy, Miklos</v>
          </cell>
        </row>
        <row r="872">
          <cell r="A872">
            <v>7265</v>
          </cell>
          <cell r="B872" t="str">
            <v>Dora, Balint</v>
          </cell>
        </row>
        <row r="873">
          <cell r="A873">
            <v>7266</v>
          </cell>
          <cell r="B873" t="str">
            <v>Halasz, Katalin</v>
          </cell>
        </row>
        <row r="874">
          <cell r="A874">
            <v>7267</v>
          </cell>
          <cell r="B874" t="str">
            <v>Honfi, Norbert</v>
          </cell>
        </row>
        <row r="875">
          <cell r="A875">
            <v>7268</v>
          </cell>
          <cell r="B875" t="str">
            <v>Kiss, Gyula</v>
          </cell>
        </row>
        <row r="876">
          <cell r="A876">
            <v>7269</v>
          </cell>
          <cell r="B876" t="str">
            <v>Lazar, Monika</v>
          </cell>
        </row>
        <row r="877">
          <cell r="A877">
            <v>7270</v>
          </cell>
          <cell r="B877" t="str">
            <v>Lupa, Bernadette</v>
          </cell>
        </row>
        <row r="878">
          <cell r="A878">
            <v>7271</v>
          </cell>
          <cell r="B878" t="str">
            <v>Majkowska-Tomkin, Magdalena</v>
          </cell>
        </row>
        <row r="879">
          <cell r="A879">
            <v>7272</v>
          </cell>
          <cell r="B879" t="str">
            <v>Novoszel, Agnes</v>
          </cell>
        </row>
        <row r="880">
          <cell r="A880">
            <v>7273</v>
          </cell>
          <cell r="B880" t="str">
            <v>Sebastian, Marianna</v>
          </cell>
        </row>
        <row r="881">
          <cell r="A881">
            <v>7274</v>
          </cell>
          <cell r="B881" t="str">
            <v>Verhas, Andrea</v>
          </cell>
        </row>
        <row r="882">
          <cell r="A882">
            <v>7275</v>
          </cell>
          <cell r="B882" t="str">
            <v>Viczian, Marianna</v>
          </cell>
        </row>
        <row r="883">
          <cell r="A883">
            <v>13023</v>
          </cell>
          <cell r="B883" t="str">
            <v>CHINDEA, ALIN</v>
          </cell>
        </row>
        <row r="884">
          <cell r="A884">
            <v>13775</v>
          </cell>
          <cell r="B884" t="str">
            <v>STORIA, DARIA</v>
          </cell>
        </row>
        <row r="885">
          <cell r="A885">
            <v>13888</v>
          </cell>
          <cell r="B885" t="str">
            <v>HOES, DORIEN</v>
          </cell>
        </row>
        <row r="886">
          <cell r="A886">
            <v>13889</v>
          </cell>
          <cell r="B886" t="str">
            <v>LEHEL, BALÁZS</v>
          </cell>
        </row>
        <row r="887">
          <cell r="A887">
            <v>13890</v>
          </cell>
          <cell r="B887" t="str">
            <v>MARTENS, NADINE</v>
          </cell>
        </row>
        <row r="888">
          <cell r="A888">
            <v>17204</v>
          </cell>
          <cell r="B888" t="str">
            <v>PETIT, SASKIA</v>
          </cell>
        </row>
        <row r="889">
          <cell r="A889">
            <v>17205</v>
          </cell>
          <cell r="B889" t="str">
            <v>SCHWARZ, SARAH</v>
          </cell>
        </row>
        <row r="890">
          <cell r="A890">
            <v>19286</v>
          </cell>
          <cell r="B890" t="str">
            <v>CSOVCSICS, ERIKA</v>
          </cell>
        </row>
        <row r="891">
          <cell r="A891">
            <v>19287</v>
          </cell>
          <cell r="B891" t="str">
            <v>KALANYOS, ISTVAN</v>
          </cell>
        </row>
        <row r="892">
          <cell r="A892">
            <v>19288</v>
          </cell>
          <cell r="B892" t="str">
            <v>MOLNAR, DANIEL</v>
          </cell>
        </row>
        <row r="893">
          <cell r="A893">
            <v>19289</v>
          </cell>
          <cell r="B893" t="str">
            <v>ORMANDLAKY, DALMA</v>
          </cell>
        </row>
        <row r="894">
          <cell r="A894">
            <v>19290</v>
          </cell>
          <cell r="B894" t="str">
            <v>ORSOS, ANNA</v>
          </cell>
        </row>
        <row r="895">
          <cell r="A895">
            <v>7276</v>
          </cell>
          <cell r="B895" t="str">
            <v>Brahma, Pramod Kumar</v>
          </cell>
        </row>
        <row r="896">
          <cell r="A896">
            <v>7277</v>
          </cell>
          <cell r="B896" t="str">
            <v>Das, Rajshree</v>
          </cell>
        </row>
        <row r="897">
          <cell r="A897">
            <v>7279</v>
          </cell>
          <cell r="B897" t="str">
            <v>Gooty, Sudha</v>
          </cell>
        </row>
        <row r="898">
          <cell r="A898">
            <v>7280</v>
          </cell>
          <cell r="B898" t="str">
            <v>S K, Kanchan</v>
          </cell>
        </row>
        <row r="899">
          <cell r="A899">
            <v>7281</v>
          </cell>
          <cell r="B899" t="str">
            <v>Syed, Younus</v>
          </cell>
        </row>
        <row r="900">
          <cell r="A900">
            <v>10820</v>
          </cell>
          <cell r="B900" t="str">
            <v>Ranadhir, Aruna</v>
          </cell>
        </row>
        <row r="901">
          <cell r="A901">
            <v>11287</v>
          </cell>
          <cell r="B901" t="str">
            <v>Govindrajan, Nagarajan</v>
          </cell>
        </row>
        <row r="902">
          <cell r="A902">
            <v>13024</v>
          </cell>
          <cell r="B902" t="str">
            <v>AHMED NOORUL, BASEER</v>
          </cell>
        </row>
        <row r="903">
          <cell r="A903">
            <v>14817</v>
          </cell>
          <cell r="B903" t="str">
            <v>KRISHNA, KUMAR</v>
          </cell>
        </row>
        <row r="904">
          <cell r="A904">
            <v>14908</v>
          </cell>
          <cell r="B904" t="str">
            <v>DROZDZEWSKA, KAROLINA</v>
          </cell>
        </row>
        <row r="905">
          <cell r="A905">
            <v>14909</v>
          </cell>
          <cell r="B905" t="str">
            <v>KUMARI, SWETA</v>
          </cell>
        </row>
        <row r="906">
          <cell r="A906">
            <v>14910</v>
          </cell>
          <cell r="B906" t="str">
            <v>MOHAMMED, SHARFUDDIN</v>
          </cell>
        </row>
        <row r="907">
          <cell r="A907">
            <v>14911</v>
          </cell>
          <cell r="B907" t="str">
            <v>P., NAGASAYEE MALATHY</v>
          </cell>
        </row>
        <row r="908">
          <cell r="A908">
            <v>14912</v>
          </cell>
          <cell r="B908" t="str">
            <v>SAI KRISHNA, KANCHAN</v>
          </cell>
        </row>
        <row r="909">
          <cell r="A909">
            <v>17934</v>
          </cell>
          <cell r="B909" t="str">
            <v>P., DURGA PRASAD</v>
          </cell>
        </row>
        <row r="910">
          <cell r="A910">
            <v>18881</v>
          </cell>
          <cell r="B910" t="str">
            <v>GOLLU, RAMARAO</v>
          </cell>
        </row>
        <row r="911">
          <cell r="A911">
            <v>18882</v>
          </cell>
          <cell r="B911" t="str">
            <v>MATTA, ASHA</v>
          </cell>
        </row>
        <row r="912">
          <cell r="A912">
            <v>19199</v>
          </cell>
          <cell r="B912" t="str">
            <v>SINGH, ALKA</v>
          </cell>
        </row>
        <row r="913">
          <cell r="A913">
            <v>7282</v>
          </cell>
          <cell r="B913" t="str">
            <v>Darwis, Firdaus</v>
          </cell>
        </row>
        <row r="914">
          <cell r="A914">
            <v>7283</v>
          </cell>
          <cell r="B914" t="str">
            <v>Ibrahim, Elfida</v>
          </cell>
        </row>
        <row r="915">
          <cell r="A915">
            <v>7284</v>
          </cell>
          <cell r="B915" t="str">
            <v>Darmawi Ali, Darmawi Ali</v>
          </cell>
        </row>
        <row r="916">
          <cell r="A916">
            <v>7285</v>
          </cell>
          <cell r="B916" t="str">
            <v>MIRZA, Fadlon</v>
          </cell>
        </row>
        <row r="917">
          <cell r="A917">
            <v>7286</v>
          </cell>
          <cell r="B917" t="str">
            <v>Assagaf, Sayed Ismed</v>
          </cell>
        </row>
        <row r="918">
          <cell r="A918">
            <v>7287</v>
          </cell>
          <cell r="B918" t="str">
            <v>Kurniawan, Afvan Tri</v>
          </cell>
        </row>
        <row r="919">
          <cell r="A919">
            <v>7288</v>
          </cell>
          <cell r="B919" t="str">
            <v>Amalia Rosmalina, Amalia Rosmalina</v>
          </cell>
        </row>
        <row r="920">
          <cell r="A920">
            <v>7289</v>
          </cell>
          <cell r="B920" t="str">
            <v>Mahfudhzillah, Mahfudhzillah</v>
          </cell>
        </row>
        <row r="921">
          <cell r="A921">
            <v>7290</v>
          </cell>
          <cell r="B921" t="str">
            <v>Eka Dewi Sri Tuti M, Eka Dewi Sri Tuti M</v>
          </cell>
        </row>
        <row r="922">
          <cell r="A922">
            <v>7291</v>
          </cell>
          <cell r="B922" t="str">
            <v>Darmawan, Muhammad Eri</v>
          </cell>
        </row>
        <row r="923">
          <cell r="A923">
            <v>7292</v>
          </cell>
          <cell r="B923" t="str">
            <v>BAHARI, Enny Sutrisni</v>
          </cell>
        </row>
        <row r="924">
          <cell r="A924">
            <v>7293</v>
          </cell>
          <cell r="B924" t="str">
            <v>Laksamana, T Baron</v>
          </cell>
        </row>
        <row r="925">
          <cell r="A925">
            <v>7294</v>
          </cell>
          <cell r="B925" t="str">
            <v>Faisal Syahruna, Faisal Syahruna</v>
          </cell>
        </row>
        <row r="926">
          <cell r="A926">
            <v>7295</v>
          </cell>
          <cell r="B926" t="str">
            <v>Irma Syafriani, Irma Syafriani</v>
          </cell>
        </row>
        <row r="927">
          <cell r="A927">
            <v>7296</v>
          </cell>
          <cell r="B927" t="str">
            <v>Sri Yuli H, Sri Yuli H</v>
          </cell>
        </row>
        <row r="928">
          <cell r="A928">
            <v>7297</v>
          </cell>
          <cell r="B928" t="str">
            <v>Humaira, Noor Anita</v>
          </cell>
        </row>
        <row r="929">
          <cell r="A929">
            <v>7298</v>
          </cell>
          <cell r="B929" t="str">
            <v>Herry Junaidy, Herry Junaidy</v>
          </cell>
        </row>
        <row r="930">
          <cell r="A930">
            <v>7299</v>
          </cell>
          <cell r="B930" t="str">
            <v>Abidin, Zainal</v>
          </cell>
        </row>
        <row r="931">
          <cell r="A931">
            <v>7300</v>
          </cell>
          <cell r="B931" t="str">
            <v>Ilham, Junaidy Abdillah</v>
          </cell>
        </row>
        <row r="932">
          <cell r="A932">
            <v>7301</v>
          </cell>
          <cell r="B932" t="str">
            <v>MUHAMMAD NUR ABDUL GAFUR, Muhammad Nur abdul gafur</v>
          </cell>
        </row>
        <row r="933">
          <cell r="A933">
            <v>7302</v>
          </cell>
          <cell r="B933" t="str">
            <v>ABD. RAKHMAN, ABD. RAKHMAN</v>
          </cell>
        </row>
        <row r="934">
          <cell r="A934">
            <v>7303</v>
          </cell>
          <cell r="B934" t="str">
            <v>Rosmaini, Rosmaini</v>
          </cell>
        </row>
        <row r="935">
          <cell r="A935">
            <v>7304</v>
          </cell>
          <cell r="B935" t="str">
            <v>IRA AINI DANIA, Ira Aini dania</v>
          </cell>
        </row>
        <row r="936">
          <cell r="A936">
            <v>7305</v>
          </cell>
          <cell r="B936" t="str">
            <v>Akbar, Abrar</v>
          </cell>
        </row>
        <row r="937">
          <cell r="A937">
            <v>7306</v>
          </cell>
          <cell r="B937" t="str">
            <v>Alamsyah, Jamaluddin</v>
          </cell>
        </row>
        <row r="938">
          <cell r="A938">
            <v>7307</v>
          </cell>
          <cell r="B938" t="str">
            <v>Ali, Salman</v>
          </cell>
        </row>
        <row r="939">
          <cell r="A939">
            <v>7308</v>
          </cell>
          <cell r="B939" t="str">
            <v>Ata Amarullah, Ata Amarullah</v>
          </cell>
        </row>
        <row r="940">
          <cell r="A940">
            <v>7309</v>
          </cell>
          <cell r="B940" t="str">
            <v>SUKMA ANDA YANI, Sukma Anda yani</v>
          </cell>
        </row>
        <row r="941">
          <cell r="A941">
            <v>7310</v>
          </cell>
          <cell r="B941" t="str">
            <v>M. Fakhriza Ariady, M. Fakhriza Ariady</v>
          </cell>
        </row>
        <row r="942">
          <cell r="A942">
            <v>7312</v>
          </cell>
          <cell r="B942" t="str">
            <v>Bahri, Samsul</v>
          </cell>
        </row>
        <row r="943">
          <cell r="A943">
            <v>7313</v>
          </cell>
          <cell r="B943" t="str">
            <v>Chairul Baidir, Chairul Baidir</v>
          </cell>
        </row>
        <row r="944">
          <cell r="A944">
            <v>7314</v>
          </cell>
          <cell r="B944" t="str">
            <v>Yodi Cahyari, Yodi Cahyari</v>
          </cell>
        </row>
        <row r="945">
          <cell r="A945">
            <v>7315</v>
          </cell>
          <cell r="B945" t="str">
            <v>Abdul Chalid, Abdul Chalid</v>
          </cell>
        </row>
        <row r="946">
          <cell r="A946">
            <v>7316</v>
          </cell>
          <cell r="B946" t="str">
            <v>Coletta, Nat</v>
          </cell>
        </row>
        <row r="947">
          <cell r="A947">
            <v>7317</v>
          </cell>
          <cell r="B947" t="str">
            <v>Daud, Nasruddin</v>
          </cell>
        </row>
        <row r="948">
          <cell r="A948">
            <v>7318</v>
          </cell>
          <cell r="B948" t="str">
            <v>Daud, Maimun</v>
          </cell>
        </row>
        <row r="949">
          <cell r="A949">
            <v>7319</v>
          </cell>
          <cell r="B949" t="str">
            <v>Daud, Hamdani</v>
          </cell>
        </row>
        <row r="950">
          <cell r="A950">
            <v>7320</v>
          </cell>
          <cell r="B950" t="str">
            <v>Surya Dharma, Surya Dharma</v>
          </cell>
        </row>
        <row r="951">
          <cell r="A951">
            <v>7321</v>
          </cell>
          <cell r="B951" t="str">
            <v>Dharma, Surya</v>
          </cell>
        </row>
        <row r="952">
          <cell r="A952">
            <v>7322</v>
          </cell>
          <cell r="B952" t="str">
            <v>Nelly Diana, Nelly Diana</v>
          </cell>
        </row>
        <row r="953">
          <cell r="A953">
            <v>7323</v>
          </cell>
          <cell r="B953" t="str">
            <v>Fahrizal, Said</v>
          </cell>
        </row>
        <row r="954">
          <cell r="A954">
            <v>7324</v>
          </cell>
          <cell r="B954" t="str">
            <v>Fajarani, Ikrana</v>
          </cell>
        </row>
        <row r="955">
          <cell r="A955">
            <v>7325</v>
          </cell>
          <cell r="B955" t="str">
            <v>Firdiansyah, Mohammad Iqbal</v>
          </cell>
        </row>
        <row r="956">
          <cell r="A956">
            <v>7326</v>
          </cell>
          <cell r="B956" t="str">
            <v>Murlianda, Murlianda</v>
          </cell>
        </row>
        <row r="957">
          <cell r="A957">
            <v>7327</v>
          </cell>
          <cell r="B957" t="str">
            <v>Gray, John</v>
          </cell>
        </row>
        <row r="958">
          <cell r="A958">
            <v>7328</v>
          </cell>
          <cell r="B958" t="str">
            <v>TEUKU, Harrys</v>
          </cell>
        </row>
        <row r="959">
          <cell r="A959">
            <v>7329</v>
          </cell>
          <cell r="B959" t="str">
            <v>Hasbi, Aswar</v>
          </cell>
        </row>
        <row r="960">
          <cell r="A960">
            <v>7330</v>
          </cell>
          <cell r="B960" t="str">
            <v>Hasibuan, Isabella</v>
          </cell>
        </row>
        <row r="961">
          <cell r="A961">
            <v>7331</v>
          </cell>
          <cell r="B961" t="str">
            <v>Hijriansyah, Said</v>
          </cell>
        </row>
        <row r="962">
          <cell r="A962">
            <v>7332</v>
          </cell>
          <cell r="B962" t="str">
            <v>Noer, M Zaki Ichsan</v>
          </cell>
        </row>
        <row r="963">
          <cell r="A963">
            <v>7333</v>
          </cell>
          <cell r="B963" t="str">
            <v>Teuku, Ikram</v>
          </cell>
        </row>
        <row r="964">
          <cell r="A964">
            <v>7334</v>
          </cell>
          <cell r="B964" t="str">
            <v>Muhammad Iqbal, Muhammad Iqbal</v>
          </cell>
        </row>
        <row r="965">
          <cell r="A965">
            <v>7335</v>
          </cell>
          <cell r="B965" t="str">
            <v>Iwan Iriansyah, Iwan Iriansyah</v>
          </cell>
        </row>
        <row r="966">
          <cell r="A966">
            <v>7336</v>
          </cell>
          <cell r="B966" t="str">
            <v>YUDI ISKANDAR, Yudi Iskandar</v>
          </cell>
        </row>
        <row r="967">
          <cell r="A967">
            <v>7337</v>
          </cell>
          <cell r="B967" t="str">
            <v>Rudi Isnandar, Rudi Isnandar</v>
          </cell>
        </row>
        <row r="968">
          <cell r="A968">
            <v>7338</v>
          </cell>
          <cell r="B968" t="str">
            <v>Jenkins, Carl Morgan Metthew</v>
          </cell>
        </row>
        <row r="969">
          <cell r="A969">
            <v>7339</v>
          </cell>
          <cell r="B969" t="str">
            <v>Wisnu Ajie Judhanto, Wisnu Ajie Judhanto</v>
          </cell>
        </row>
        <row r="970">
          <cell r="A970">
            <v>7340</v>
          </cell>
          <cell r="B970" t="str">
            <v>Ichsan Juliandi, Ichsan Juliandi</v>
          </cell>
        </row>
        <row r="971">
          <cell r="A971">
            <v>7341</v>
          </cell>
          <cell r="B971" t="str">
            <v>Nidhan Khairi, Nidhan Khairi</v>
          </cell>
        </row>
        <row r="972">
          <cell r="A972">
            <v>7342</v>
          </cell>
          <cell r="B972" t="str">
            <v>Dipo Kurnia, Dipo Kurnia</v>
          </cell>
        </row>
        <row r="973">
          <cell r="A973">
            <v>7343</v>
          </cell>
          <cell r="B973" t="str">
            <v>Leeson, Phil</v>
          </cell>
        </row>
        <row r="974">
          <cell r="A974">
            <v>7344</v>
          </cell>
          <cell r="B974" t="str">
            <v>Linda, Cut</v>
          </cell>
        </row>
        <row r="975">
          <cell r="A975">
            <v>7345</v>
          </cell>
          <cell r="B975" t="str">
            <v>LUMBANGAOL, Henni</v>
          </cell>
        </row>
        <row r="976">
          <cell r="A976">
            <v>7346</v>
          </cell>
          <cell r="B976" t="str">
            <v>Muhammad Lutfi, Muhammad Lutfi</v>
          </cell>
        </row>
        <row r="977">
          <cell r="A977">
            <v>7347</v>
          </cell>
          <cell r="B977" t="str">
            <v>Machdar, Izarul</v>
          </cell>
        </row>
        <row r="978">
          <cell r="A978">
            <v>7348</v>
          </cell>
          <cell r="B978" t="str">
            <v>Maksum Hafis, Teuku</v>
          </cell>
        </row>
        <row r="979">
          <cell r="A979">
            <v>7349</v>
          </cell>
          <cell r="B979" t="str">
            <v>Manan, Abdul</v>
          </cell>
        </row>
        <row r="980">
          <cell r="A980">
            <v>7351</v>
          </cell>
          <cell r="B980" t="str">
            <v>Desi Maulina, Desi Maulina</v>
          </cell>
        </row>
        <row r="981">
          <cell r="A981">
            <v>7352</v>
          </cell>
          <cell r="B981" t="str">
            <v>Mawaddah, Noer</v>
          </cell>
        </row>
        <row r="982">
          <cell r="A982">
            <v>7353</v>
          </cell>
          <cell r="B982" t="str">
            <v>Fithri Mawaddah, Fithri Mawaddah</v>
          </cell>
        </row>
        <row r="983">
          <cell r="A983">
            <v>7354</v>
          </cell>
          <cell r="B983" t="str">
            <v>Mirza, Robby</v>
          </cell>
        </row>
        <row r="984">
          <cell r="A984">
            <v>7355</v>
          </cell>
          <cell r="B984" t="str">
            <v>Monteiro, Gregorius P. Hernando</v>
          </cell>
        </row>
        <row r="985">
          <cell r="A985">
            <v>7356</v>
          </cell>
          <cell r="B985" t="str">
            <v>Ms, Syahrul</v>
          </cell>
        </row>
        <row r="986">
          <cell r="A986">
            <v>7357</v>
          </cell>
          <cell r="B986" t="str">
            <v>Muliadi, Ashadi</v>
          </cell>
        </row>
        <row r="987">
          <cell r="A987">
            <v>7358</v>
          </cell>
          <cell r="B987" t="str">
            <v>Munir, Sayed Syahrul</v>
          </cell>
        </row>
        <row r="988">
          <cell r="A988">
            <v>7359</v>
          </cell>
          <cell r="B988" t="str">
            <v>Bukhari Muslim, Bukhari Muslim</v>
          </cell>
        </row>
        <row r="989">
          <cell r="A989">
            <v>7360</v>
          </cell>
          <cell r="B989" t="str">
            <v>Mustafa, Safwan</v>
          </cell>
        </row>
        <row r="990">
          <cell r="A990">
            <v>7361</v>
          </cell>
          <cell r="B990" t="str">
            <v>Mz, Azhar</v>
          </cell>
        </row>
        <row r="991">
          <cell r="A991">
            <v>7362</v>
          </cell>
          <cell r="B991" t="str">
            <v>Teuku, Nasrullah</v>
          </cell>
        </row>
        <row r="992">
          <cell r="A992">
            <v>7363</v>
          </cell>
          <cell r="B992" t="str">
            <v>Noya, Nixon</v>
          </cell>
        </row>
        <row r="993">
          <cell r="A993">
            <v>7364</v>
          </cell>
          <cell r="B993" t="str">
            <v>Fitriana Nur, Fitriana Nur</v>
          </cell>
        </row>
        <row r="994">
          <cell r="A994">
            <v>7365</v>
          </cell>
          <cell r="B994" t="str">
            <v>M. Nurdin, M. Nurdin</v>
          </cell>
        </row>
        <row r="995">
          <cell r="A995">
            <v>7366</v>
          </cell>
          <cell r="B995" t="str">
            <v>O'ROURKE, Edward</v>
          </cell>
        </row>
        <row r="996">
          <cell r="A996">
            <v>7367</v>
          </cell>
          <cell r="B996" t="str">
            <v>Pakpahan, Sam</v>
          </cell>
        </row>
        <row r="997">
          <cell r="A997">
            <v>7368</v>
          </cell>
          <cell r="B997" t="str">
            <v>Agus Pranata, Agus Pranata</v>
          </cell>
        </row>
        <row r="998">
          <cell r="A998">
            <v>7369</v>
          </cell>
          <cell r="B998" t="str">
            <v>Puteh, Mahdi</v>
          </cell>
        </row>
        <row r="999">
          <cell r="A999">
            <v>7370</v>
          </cell>
          <cell r="B999" t="str">
            <v>Puteh, Zakaria</v>
          </cell>
        </row>
        <row r="1000">
          <cell r="A1000">
            <v>7371</v>
          </cell>
          <cell r="B1000" t="str">
            <v>Puteh, Ibrahim</v>
          </cell>
        </row>
        <row r="1001">
          <cell r="A1001">
            <v>7372</v>
          </cell>
          <cell r="B1001" t="str">
            <v>Syarifah, Raguwan</v>
          </cell>
        </row>
        <row r="1002">
          <cell r="A1002">
            <v>7373</v>
          </cell>
          <cell r="B1002" t="str">
            <v>Syahrul Ramadhan, Syahrul Ramadhan</v>
          </cell>
        </row>
        <row r="1003">
          <cell r="A1003">
            <v>7374</v>
          </cell>
          <cell r="B1003" t="str">
            <v>Ramli, Abdurahman</v>
          </cell>
        </row>
        <row r="1004">
          <cell r="A1004">
            <v>7375</v>
          </cell>
          <cell r="B1004" t="str">
            <v>Richardson, Stuart</v>
          </cell>
        </row>
        <row r="1005">
          <cell r="A1005">
            <v>7376</v>
          </cell>
          <cell r="B1005" t="str">
            <v>Dwi Rinanda, Dwi Rinanda</v>
          </cell>
        </row>
        <row r="1006">
          <cell r="A1006">
            <v>7377</v>
          </cell>
          <cell r="B1006" t="str">
            <v>Rizal, Yose</v>
          </cell>
        </row>
        <row r="1007">
          <cell r="A1007">
            <v>7378</v>
          </cell>
          <cell r="B1007" t="str">
            <v>Muhammad Rizki, Muhammad Rizki</v>
          </cell>
        </row>
        <row r="1008">
          <cell r="A1008">
            <v>7379</v>
          </cell>
          <cell r="B1008" t="str">
            <v>Rizky, Said Fadhlum</v>
          </cell>
        </row>
        <row r="1009">
          <cell r="A1009">
            <v>7380</v>
          </cell>
          <cell r="B1009" t="str">
            <v>Cut, Rosdiana</v>
          </cell>
        </row>
        <row r="1010">
          <cell r="A1010">
            <v>7381</v>
          </cell>
          <cell r="B1010" t="str">
            <v>Rossiana, Intan Nina</v>
          </cell>
        </row>
        <row r="1011">
          <cell r="A1011">
            <v>7382</v>
          </cell>
          <cell r="B1011" t="str">
            <v>Zulfikar, Zulfikar</v>
          </cell>
        </row>
        <row r="1012">
          <cell r="A1012">
            <v>7383</v>
          </cell>
          <cell r="B1012" t="str">
            <v>Salakory, Rayconif Mahdalena</v>
          </cell>
        </row>
        <row r="1013">
          <cell r="A1013">
            <v>7384</v>
          </cell>
          <cell r="B1013" t="str">
            <v>Saputra, Zedi</v>
          </cell>
        </row>
        <row r="1014">
          <cell r="A1014">
            <v>7385</v>
          </cell>
          <cell r="B1014" t="str">
            <v>Dedi Saputra, Dedi Saputra</v>
          </cell>
        </row>
        <row r="1015">
          <cell r="A1015">
            <v>7386</v>
          </cell>
          <cell r="B1015" t="str">
            <v>Hajat Saputra, Hajat Saputra</v>
          </cell>
        </row>
        <row r="1016">
          <cell r="A1016">
            <v>7387</v>
          </cell>
          <cell r="B1016" t="str">
            <v>Chenny Sarimona Ayu, Chenny Sarimona Ayu</v>
          </cell>
        </row>
        <row r="1017">
          <cell r="A1017">
            <v>7388</v>
          </cell>
          <cell r="B1017" t="str">
            <v>Sayed, Abdullah</v>
          </cell>
        </row>
        <row r="1018">
          <cell r="A1018">
            <v>7389</v>
          </cell>
          <cell r="B1018" t="str">
            <v>Scott, Tim</v>
          </cell>
        </row>
        <row r="1019">
          <cell r="A1019">
            <v>7390</v>
          </cell>
          <cell r="B1019" t="str">
            <v>Sembiring, Elfius</v>
          </cell>
        </row>
        <row r="1020">
          <cell r="A1020">
            <v>7391</v>
          </cell>
          <cell r="B1020" t="str">
            <v>Siahaan, Junianto</v>
          </cell>
        </row>
        <row r="1021">
          <cell r="A1021">
            <v>7392</v>
          </cell>
          <cell r="B1021" t="str">
            <v>Sinaga, Bonar Maringan</v>
          </cell>
        </row>
        <row r="1022">
          <cell r="A1022">
            <v>7393</v>
          </cell>
          <cell r="B1022" t="str">
            <v>Sirait, Desianty Dona Normalisa</v>
          </cell>
        </row>
        <row r="1023">
          <cell r="A1023">
            <v>7394</v>
          </cell>
          <cell r="B1023" t="str">
            <v>Faisal, Faisal</v>
          </cell>
        </row>
        <row r="1024">
          <cell r="A1024">
            <v>7395</v>
          </cell>
          <cell r="B1024" t="str">
            <v>Sudiar, Ninin</v>
          </cell>
        </row>
        <row r="1025">
          <cell r="A1025">
            <v>7396</v>
          </cell>
          <cell r="B1025" t="str">
            <v>Rivan Sufriadi, Rivan Sufriadi</v>
          </cell>
        </row>
        <row r="1026">
          <cell r="A1026">
            <v>7397</v>
          </cell>
          <cell r="B1026" t="str">
            <v>Sulaiman, Ramli</v>
          </cell>
        </row>
        <row r="1027">
          <cell r="A1027">
            <v>7398</v>
          </cell>
          <cell r="B1027" t="str">
            <v>Suparanto, Johanes Basuki</v>
          </cell>
        </row>
        <row r="1028">
          <cell r="A1028">
            <v>7399</v>
          </cell>
          <cell r="B1028" t="str">
            <v>Syahtia, Karma</v>
          </cell>
        </row>
        <row r="1029">
          <cell r="A1029">
            <v>7400</v>
          </cell>
          <cell r="B1029" t="str">
            <v>Taufik, Muhammad</v>
          </cell>
        </row>
        <row r="1030">
          <cell r="A1030">
            <v>7401</v>
          </cell>
          <cell r="B1030" t="str">
            <v>Ulya, Eddy</v>
          </cell>
        </row>
        <row r="1031">
          <cell r="A1031">
            <v>7402</v>
          </cell>
          <cell r="B1031" t="str">
            <v>WAU, Nifatoro Zokho</v>
          </cell>
        </row>
        <row r="1032">
          <cell r="A1032">
            <v>7403</v>
          </cell>
          <cell r="B1032" t="str">
            <v>Rini Windyaningrum, Rini Windyaningrum</v>
          </cell>
        </row>
        <row r="1033">
          <cell r="A1033">
            <v>7404</v>
          </cell>
          <cell r="B1033" t="str">
            <v>Yuliansyah, Dedi</v>
          </cell>
        </row>
        <row r="1034">
          <cell r="A1034">
            <v>7405</v>
          </cell>
          <cell r="B1034" t="str">
            <v>Yuliza, Cut Nova</v>
          </cell>
        </row>
        <row r="1035">
          <cell r="A1035">
            <v>7406</v>
          </cell>
          <cell r="B1035" t="str">
            <v>Noni Yulizar, Noni Yulizar</v>
          </cell>
        </row>
        <row r="1036">
          <cell r="A1036">
            <v>7407</v>
          </cell>
          <cell r="B1036" t="str">
            <v>Yunus, Muhammad</v>
          </cell>
        </row>
        <row r="1037">
          <cell r="A1037">
            <v>7408</v>
          </cell>
          <cell r="B1037" t="str">
            <v>Yusuf, Usman</v>
          </cell>
        </row>
        <row r="1038">
          <cell r="A1038">
            <v>7409</v>
          </cell>
          <cell r="B1038" t="str">
            <v>Zain, Evi Narti</v>
          </cell>
        </row>
        <row r="1039">
          <cell r="A1039">
            <v>7410</v>
          </cell>
          <cell r="B1039" t="str">
            <v>Muhammad Zaki, Muhammad Zaki</v>
          </cell>
        </row>
        <row r="1040">
          <cell r="A1040">
            <v>7411</v>
          </cell>
          <cell r="B1040" t="str">
            <v>Eliya Yustika, Eliya Yustika</v>
          </cell>
        </row>
        <row r="1041">
          <cell r="A1041">
            <v>7412</v>
          </cell>
          <cell r="B1041" t="str">
            <v>Rosnawati, Rosnawati</v>
          </cell>
        </row>
        <row r="1042">
          <cell r="A1042">
            <v>7413</v>
          </cell>
          <cell r="B1042" t="str">
            <v>Widi Antono, Widi Antono</v>
          </cell>
        </row>
        <row r="1043">
          <cell r="A1043">
            <v>7414</v>
          </cell>
          <cell r="B1043" t="str">
            <v>Misqal Novio Reeza, Misqal Novio Reeza</v>
          </cell>
        </row>
        <row r="1044">
          <cell r="A1044">
            <v>7415</v>
          </cell>
          <cell r="B1044" t="str">
            <v>Cut Afitatul Aini, Cut Afitatul Aini</v>
          </cell>
        </row>
        <row r="1045">
          <cell r="A1045">
            <v>7416</v>
          </cell>
          <cell r="B1045" t="str">
            <v>Firmansyah, Firmansyah</v>
          </cell>
        </row>
        <row r="1046">
          <cell r="A1046">
            <v>7417</v>
          </cell>
          <cell r="B1046" t="str">
            <v>Saiful Bahri, Saiful Bahri</v>
          </cell>
        </row>
        <row r="1047">
          <cell r="A1047">
            <v>7418</v>
          </cell>
          <cell r="B1047" t="str">
            <v>Widari, Widari</v>
          </cell>
        </row>
        <row r="1048">
          <cell r="A1048">
            <v>7419</v>
          </cell>
          <cell r="B1048" t="str">
            <v>Fahrudin Luhdi, Fahrudin Luhdi</v>
          </cell>
        </row>
        <row r="1049">
          <cell r="A1049">
            <v>7420</v>
          </cell>
          <cell r="B1049" t="str">
            <v>Razali, Razali</v>
          </cell>
        </row>
        <row r="1050">
          <cell r="A1050">
            <v>7421</v>
          </cell>
          <cell r="B1050" t="str">
            <v>Ridwan Jalil, Ridwan Jalil</v>
          </cell>
        </row>
        <row r="1051">
          <cell r="A1051">
            <v>7422</v>
          </cell>
          <cell r="B1051" t="str">
            <v>Selamet Hidayat, Selamet Hidayat</v>
          </cell>
        </row>
        <row r="1052">
          <cell r="A1052">
            <v>7423</v>
          </cell>
          <cell r="B1052" t="str">
            <v>Yusniar, Yusniar</v>
          </cell>
        </row>
        <row r="1053">
          <cell r="A1053">
            <v>7424</v>
          </cell>
          <cell r="B1053" t="str">
            <v>Azmi, Azmi</v>
          </cell>
        </row>
        <row r="1054">
          <cell r="A1054">
            <v>7425</v>
          </cell>
          <cell r="B1054" t="str">
            <v>Teuku Khairul, Teuku Khairul</v>
          </cell>
        </row>
        <row r="1055">
          <cell r="A1055">
            <v>7426</v>
          </cell>
          <cell r="B1055" t="str">
            <v>Fadli Nasir, Fadli Nasir</v>
          </cell>
        </row>
        <row r="1056">
          <cell r="A1056">
            <v>7427</v>
          </cell>
          <cell r="B1056" t="str">
            <v>Mukhlis Syukri, Mukhlis Syukri</v>
          </cell>
        </row>
        <row r="1057">
          <cell r="A1057">
            <v>7428</v>
          </cell>
          <cell r="B1057" t="str">
            <v>Yoga Romawi, Yoga Romawi</v>
          </cell>
        </row>
        <row r="1058">
          <cell r="A1058">
            <v>7429</v>
          </cell>
          <cell r="B1058" t="str">
            <v>Cut Susilawati, Cut Susilawati</v>
          </cell>
        </row>
        <row r="1059">
          <cell r="A1059">
            <v>7430</v>
          </cell>
          <cell r="B1059" t="str">
            <v>Vita Damayanti, Vita Damayanti</v>
          </cell>
        </row>
        <row r="1060">
          <cell r="A1060">
            <v>7431</v>
          </cell>
          <cell r="B1060" t="str">
            <v>Yulianto, Yulianto</v>
          </cell>
        </row>
        <row r="1061">
          <cell r="A1061">
            <v>7432</v>
          </cell>
          <cell r="B1061" t="str">
            <v>Mohd. Amrizal, Mohd. Amrizal</v>
          </cell>
        </row>
        <row r="1062">
          <cell r="A1062">
            <v>7433</v>
          </cell>
          <cell r="B1062" t="str">
            <v>Yefrizal, Yefrizal</v>
          </cell>
        </row>
        <row r="1063">
          <cell r="A1063">
            <v>7434</v>
          </cell>
          <cell r="B1063" t="str">
            <v>Aguswandi, Aguswandi</v>
          </cell>
        </row>
        <row r="1064">
          <cell r="A1064">
            <v>7435</v>
          </cell>
          <cell r="B1064" t="str">
            <v>Armaen, Armaen</v>
          </cell>
        </row>
        <row r="1065">
          <cell r="A1065">
            <v>7436</v>
          </cell>
          <cell r="B1065" t="str">
            <v>Asrul Adamy, Asrul Adamy</v>
          </cell>
        </row>
        <row r="1066">
          <cell r="A1066">
            <v>7437</v>
          </cell>
          <cell r="B1066" t="str">
            <v>Indra Gunawan, Indra Gunawan</v>
          </cell>
        </row>
        <row r="1067">
          <cell r="A1067">
            <v>7438</v>
          </cell>
          <cell r="B1067" t="str">
            <v>T. Ledia Miranda, T. Ledia Miranda</v>
          </cell>
        </row>
        <row r="1068">
          <cell r="A1068">
            <v>7440</v>
          </cell>
          <cell r="B1068" t="str">
            <v>Hazairin Hasan, Hazairin Hasan</v>
          </cell>
        </row>
        <row r="1069">
          <cell r="A1069">
            <v>7441</v>
          </cell>
          <cell r="B1069" t="str">
            <v>Nanda Yuniza, Nanda Yuniza</v>
          </cell>
        </row>
        <row r="1070">
          <cell r="A1070">
            <v>7442</v>
          </cell>
          <cell r="B1070" t="str">
            <v>OMA FITRAH, Oma Fitrah</v>
          </cell>
        </row>
        <row r="1071">
          <cell r="A1071">
            <v>7443</v>
          </cell>
          <cell r="B1071" t="str">
            <v>Zulfikar, Zulfikar</v>
          </cell>
        </row>
        <row r="1072">
          <cell r="A1072">
            <v>7444</v>
          </cell>
          <cell r="B1072" t="str">
            <v>Netty Yuana, Netty Yuana</v>
          </cell>
        </row>
        <row r="1073">
          <cell r="A1073">
            <v>7445</v>
          </cell>
          <cell r="B1073" t="str">
            <v>Zahri, Zahri</v>
          </cell>
        </row>
        <row r="1074">
          <cell r="A1074">
            <v>7446</v>
          </cell>
          <cell r="B1074" t="str">
            <v>Bustamam, Bustamam</v>
          </cell>
        </row>
        <row r="1075">
          <cell r="A1075">
            <v>7447</v>
          </cell>
          <cell r="B1075" t="str">
            <v>Cut Miranda, Cut Miranda</v>
          </cell>
        </row>
        <row r="1076">
          <cell r="A1076">
            <v>7448</v>
          </cell>
          <cell r="B1076" t="str">
            <v>Cut Devi Kartika, Cut Devi Kartika</v>
          </cell>
        </row>
        <row r="1077">
          <cell r="A1077">
            <v>7449</v>
          </cell>
          <cell r="B1077" t="str">
            <v>Cahyono Wisu, Cahyono Wisu</v>
          </cell>
        </row>
        <row r="1078">
          <cell r="A1078">
            <v>7450</v>
          </cell>
          <cell r="B1078" t="str">
            <v>Tri Yudistira, Tri Yudistira</v>
          </cell>
        </row>
        <row r="1079">
          <cell r="A1079">
            <v>7451</v>
          </cell>
          <cell r="B1079" t="str">
            <v>Nuriman, Nuriman</v>
          </cell>
        </row>
        <row r="1080">
          <cell r="A1080">
            <v>7452</v>
          </cell>
          <cell r="B1080" t="str">
            <v>Sukma Soviati, Sukma Soviati</v>
          </cell>
        </row>
        <row r="1081">
          <cell r="A1081">
            <v>7453</v>
          </cell>
          <cell r="B1081" t="str">
            <v>Mahdi, Mahdi</v>
          </cell>
        </row>
        <row r="1082">
          <cell r="A1082">
            <v>7454</v>
          </cell>
          <cell r="B1082" t="str">
            <v>Wahyuni, Wahyuni</v>
          </cell>
        </row>
        <row r="1083">
          <cell r="A1083">
            <v>7455</v>
          </cell>
          <cell r="B1083" t="str">
            <v>Bahtiar, Bahtiar</v>
          </cell>
        </row>
        <row r="1084">
          <cell r="A1084">
            <v>7456</v>
          </cell>
          <cell r="B1084" t="str">
            <v>Husaini, Husaini</v>
          </cell>
        </row>
        <row r="1085">
          <cell r="A1085">
            <v>7457</v>
          </cell>
          <cell r="B1085" t="str">
            <v>Jufri, Jufri</v>
          </cell>
        </row>
        <row r="1086">
          <cell r="A1086">
            <v>7458</v>
          </cell>
          <cell r="B1086" t="str">
            <v>Rafifuddin, Rafifuddin</v>
          </cell>
        </row>
        <row r="1087">
          <cell r="A1087">
            <v>7459</v>
          </cell>
          <cell r="B1087" t="str">
            <v>T. Syarwan, T. Syarwan</v>
          </cell>
        </row>
        <row r="1088">
          <cell r="A1088">
            <v>7460</v>
          </cell>
          <cell r="B1088" t="str">
            <v>Rahmat Satria, Rahmat Satria</v>
          </cell>
        </row>
        <row r="1089">
          <cell r="A1089">
            <v>7461</v>
          </cell>
          <cell r="B1089" t="str">
            <v>Ramlan, Ramlan</v>
          </cell>
        </row>
        <row r="1090">
          <cell r="A1090">
            <v>7462</v>
          </cell>
          <cell r="B1090" t="str">
            <v>Muslim, Muslim</v>
          </cell>
        </row>
        <row r="1091">
          <cell r="A1091">
            <v>7463</v>
          </cell>
          <cell r="B1091" t="str">
            <v>Arisman, Arisman</v>
          </cell>
        </row>
        <row r="1092">
          <cell r="A1092">
            <v>7464</v>
          </cell>
          <cell r="B1092" t="str">
            <v>Azharic, Azharic</v>
          </cell>
        </row>
        <row r="1093">
          <cell r="A1093">
            <v>7465</v>
          </cell>
          <cell r="B1093" t="str">
            <v>Fakrurazi, Fakrurazi</v>
          </cell>
        </row>
        <row r="1094">
          <cell r="A1094">
            <v>7466</v>
          </cell>
          <cell r="B1094" t="str">
            <v>Hasan, Hasan</v>
          </cell>
        </row>
        <row r="1095">
          <cell r="A1095">
            <v>7467</v>
          </cell>
          <cell r="B1095" t="str">
            <v>Lukman, Lukman</v>
          </cell>
        </row>
        <row r="1096">
          <cell r="A1096">
            <v>7468</v>
          </cell>
          <cell r="B1096" t="str">
            <v>Ma'Ruf, Ma'Ruf</v>
          </cell>
        </row>
        <row r="1097">
          <cell r="A1097">
            <v>7469</v>
          </cell>
          <cell r="B1097" t="str">
            <v>Muhammad, Muhammad</v>
          </cell>
        </row>
        <row r="1098">
          <cell r="A1098">
            <v>7470</v>
          </cell>
          <cell r="B1098" t="str">
            <v>Lismawarni, Lismawarni</v>
          </cell>
        </row>
        <row r="1099">
          <cell r="A1099">
            <v>7471</v>
          </cell>
          <cell r="B1099" t="str">
            <v>Taufikurrahman, Taufikurrahman</v>
          </cell>
        </row>
        <row r="1100">
          <cell r="A1100">
            <v>7472</v>
          </cell>
          <cell r="B1100" t="str">
            <v>Asniati, Asniati</v>
          </cell>
        </row>
        <row r="1101">
          <cell r="A1101">
            <v>7473</v>
          </cell>
          <cell r="B1101" t="str">
            <v>Syarifah Mahya Fitri, Syarifah Mahya Fitri</v>
          </cell>
        </row>
        <row r="1102">
          <cell r="A1102">
            <v>7474</v>
          </cell>
          <cell r="B1102" t="str">
            <v>Nazar, Nazar</v>
          </cell>
        </row>
        <row r="1103">
          <cell r="A1103">
            <v>7475</v>
          </cell>
          <cell r="B1103" t="str">
            <v>Giovani, Giovani</v>
          </cell>
        </row>
        <row r="1104">
          <cell r="A1104">
            <v>7476</v>
          </cell>
          <cell r="B1104" t="str">
            <v>Moelyono, Moelyono</v>
          </cell>
        </row>
        <row r="1105">
          <cell r="A1105">
            <v>7477</v>
          </cell>
          <cell r="B1105" t="str">
            <v>RINALDI, Rinaldi</v>
          </cell>
        </row>
        <row r="1106">
          <cell r="A1106">
            <v>7478</v>
          </cell>
          <cell r="B1106" t="str">
            <v>Yusrizal, Yusrizal</v>
          </cell>
        </row>
        <row r="1107">
          <cell r="A1107">
            <v>7479</v>
          </cell>
          <cell r="B1107" t="str">
            <v>Abdullah, Abdullah</v>
          </cell>
        </row>
        <row r="1108">
          <cell r="A1108">
            <v>7480</v>
          </cell>
          <cell r="B1108" t="str">
            <v>Adnan, Adnan</v>
          </cell>
        </row>
        <row r="1109">
          <cell r="A1109">
            <v>7481</v>
          </cell>
          <cell r="B1109" t="str">
            <v>Adri, Adri</v>
          </cell>
        </row>
        <row r="1110">
          <cell r="A1110">
            <v>7482</v>
          </cell>
          <cell r="B1110" t="str">
            <v>Agam S, Agam S</v>
          </cell>
        </row>
        <row r="1111">
          <cell r="A1111">
            <v>7483</v>
          </cell>
          <cell r="B1111" t="str">
            <v>Agus Salim, Agus Salim</v>
          </cell>
        </row>
        <row r="1112">
          <cell r="A1112">
            <v>7484</v>
          </cell>
          <cell r="B1112" t="str">
            <v>Akbarudin, Akbarudin</v>
          </cell>
        </row>
        <row r="1113">
          <cell r="A1113">
            <v>7485</v>
          </cell>
          <cell r="B1113" t="str">
            <v>Al Fadil, Al Fadil</v>
          </cell>
        </row>
        <row r="1114">
          <cell r="A1114">
            <v>7486</v>
          </cell>
          <cell r="B1114" t="str">
            <v>Amiruddin, Amiruddin</v>
          </cell>
        </row>
        <row r="1115">
          <cell r="A1115">
            <v>7487</v>
          </cell>
          <cell r="B1115" t="str">
            <v>Anwar, Anwar</v>
          </cell>
        </row>
        <row r="1116">
          <cell r="A1116">
            <v>7488</v>
          </cell>
          <cell r="B1116" t="str">
            <v>Ari, Ari</v>
          </cell>
        </row>
        <row r="1117">
          <cell r="A1117">
            <v>7489</v>
          </cell>
          <cell r="B1117" t="str">
            <v>Asriadi, Asriadi</v>
          </cell>
        </row>
        <row r="1118">
          <cell r="A1118">
            <v>7490</v>
          </cell>
          <cell r="B1118" t="str">
            <v>Azhari, Azhari</v>
          </cell>
        </row>
        <row r="1119">
          <cell r="A1119">
            <v>7491</v>
          </cell>
          <cell r="B1119" t="str">
            <v>Azhari C, Azhari C</v>
          </cell>
        </row>
        <row r="1120">
          <cell r="A1120">
            <v>7492</v>
          </cell>
          <cell r="B1120" t="str">
            <v>Azharic, Azharic</v>
          </cell>
        </row>
        <row r="1121">
          <cell r="A1121">
            <v>7493</v>
          </cell>
          <cell r="B1121" t="str">
            <v>Baharudin, Baharudin</v>
          </cell>
        </row>
        <row r="1122">
          <cell r="A1122">
            <v>7494</v>
          </cell>
          <cell r="B1122" t="str">
            <v>Burhan, Burhan</v>
          </cell>
        </row>
        <row r="1123">
          <cell r="A1123">
            <v>7495</v>
          </cell>
          <cell r="B1123" t="str">
            <v>Burhan, Burhan</v>
          </cell>
        </row>
        <row r="1124">
          <cell r="A1124">
            <v>7496</v>
          </cell>
          <cell r="B1124" t="str">
            <v>Bustaman, Bustaman</v>
          </cell>
        </row>
        <row r="1125">
          <cell r="A1125">
            <v>7497</v>
          </cell>
          <cell r="B1125" t="str">
            <v>Cut Iskandar, Cut Iskandar</v>
          </cell>
        </row>
        <row r="1126">
          <cell r="A1126">
            <v>7498</v>
          </cell>
          <cell r="B1126" t="str">
            <v>Ferrizal, Ferrizal</v>
          </cell>
        </row>
        <row r="1127">
          <cell r="A1127">
            <v>7499</v>
          </cell>
          <cell r="B1127" t="str">
            <v>Firdaus, Firdaus</v>
          </cell>
        </row>
        <row r="1128">
          <cell r="A1128">
            <v>7500</v>
          </cell>
          <cell r="B1128" t="str">
            <v>Hamdani, Hamdani</v>
          </cell>
        </row>
        <row r="1129">
          <cell r="A1129">
            <v>7502</v>
          </cell>
          <cell r="B1129" t="str">
            <v>Hasballah, Hasballah</v>
          </cell>
        </row>
        <row r="1130">
          <cell r="A1130">
            <v>7503</v>
          </cell>
          <cell r="B1130" t="str">
            <v>Herman, Herman</v>
          </cell>
        </row>
        <row r="1131">
          <cell r="A1131">
            <v>7504</v>
          </cell>
          <cell r="B1131" t="str">
            <v>Husin, Husin</v>
          </cell>
        </row>
        <row r="1132">
          <cell r="A1132">
            <v>7505</v>
          </cell>
          <cell r="B1132" t="str">
            <v>Ikhsan, Ikhsan</v>
          </cell>
        </row>
        <row r="1133">
          <cell r="A1133">
            <v>7506</v>
          </cell>
          <cell r="B1133" t="str">
            <v>Indra, Indra</v>
          </cell>
        </row>
        <row r="1134">
          <cell r="A1134">
            <v>7507</v>
          </cell>
          <cell r="B1134" t="str">
            <v>Indra S, Indra S</v>
          </cell>
        </row>
        <row r="1135">
          <cell r="A1135">
            <v>7508</v>
          </cell>
          <cell r="B1135" t="str">
            <v>Irfan, Irfan</v>
          </cell>
        </row>
        <row r="1136">
          <cell r="A1136">
            <v>7509</v>
          </cell>
          <cell r="B1136" t="str">
            <v>Jaelani, Jaelani</v>
          </cell>
        </row>
        <row r="1137">
          <cell r="A1137">
            <v>7510</v>
          </cell>
          <cell r="B1137" t="str">
            <v>Jafar, Jafar</v>
          </cell>
        </row>
        <row r="1138">
          <cell r="A1138">
            <v>7511</v>
          </cell>
          <cell r="B1138" t="str">
            <v>Jafarudin, Jafarudin</v>
          </cell>
        </row>
        <row r="1139">
          <cell r="A1139">
            <v>7512</v>
          </cell>
          <cell r="B1139" t="str">
            <v>Jamil, Jamil</v>
          </cell>
        </row>
        <row r="1140">
          <cell r="A1140">
            <v>7513</v>
          </cell>
          <cell r="B1140" t="str">
            <v>Jimmy, Jimmy</v>
          </cell>
        </row>
        <row r="1141">
          <cell r="A1141">
            <v>7514</v>
          </cell>
          <cell r="B1141" t="str">
            <v>Jiwa, Jiwa</v>
          </cell>
        </row>
        <row r="1142">
          <cell r="A1142">
            <v>7515</v>
          </cell>
          <cell r="B1142" t="str">
            <v>Jufri, Jufri</v>
          </cell>
        </row>
        <row r="1143">
          <cell r="A1143">
            <v>7516</v>
          </cell>
          <cell r="B1143" t="str">
            <v>Junaidi, Junaidi</v>
          </cell>
        </row>
        <row r="1144">
          <cell r="A1144">
            <v>7517</v>
          </cell>
          <cell r="B1144" t="str">
            <v>Junaidi K, Junaidi K</v>
          </cell>
        </row>
        <row r="1145">
          <cell r="A1145">
            <v>7518</v>
          </cell>
          <cell r="B1145" t="str">
            <v>Kausar, Kausar</v>
          </cell>
        </row>
        <row r="1146">
          <cell r="A1146">
            <v>7519</v>
          </cell>
          <cell r="B1146" t="str">
            <v>Kurniawan, Kurniawan</v>
          </cell>
        </row>
        <row r="1147">
          <cell r="A1147">
            <v>7520</v>
          </cell>
          <cell r="B1147" t="str">
            <v>Lina, Lina</v>
          </cell>
        </row>
        <row r="1148">
          <cell r="A1148">
            <v>7521</v>
          </cell>
          <cell r="B1148" t="str">
            <v>Mahdi, Mahdi</v>
          </cell>
        </row>
        <row r="1149">
          <cell r="A1149">
            <v>7522</v>
          </cell>
          <cell r="B1149" t="str">
            <v>Marzuki, Marzuki</v>
          </cell>
        </row>
        <row r="1150">
          <cell r="A1150">
            <v>7523</v>
          </cell>
          <cell r="B1150" t="str">
            <v>MUCHTARUDDIN, Muchtaruddin</v>
          </cell>
        </row>
        <row r="1151">
          <cell r="A1151">
            <v>7524</v>
          </cell>
          <cell r="B1151" t="str">
            <v>Muhajirin, Muhajirin</v>
          </cell>
        </row>
        <row r="1152">
          <cell r="A1152">
            <v>7525</v>
          </cell>
          <cell r="B1152" t="str">
            <v>Muhsin, Muhsin</v>
          </cell>
        </row>
        <row r="1153">
          <cell r="A1153">
            <v>7526</v>
          </cell>
          <cell r="B1153" t="str">
            <v>Mujahidin, Mujahidin</v>
          </cell>
        </row>
        <row r="1154">
          <cell r="A1154">
            <v>7527</v>
          </cell>
          <cell r="B1154" t="str">
            <v>Mukhlis, Mukhlis</v>
          </cell>
        </row>
        <row r="1155">
          <cell r="A1155">
            <v>7528</v>
          </cell>
          <cell r="B1155" t="str">
            <v>Mukhtar, Mukhtar</v>
          </cell>
        </row>
        <row r="1156">
          <cell r="A1156">
            <v>7529</v>
          </cell>
          <cell r="B1156" t="str">
            <v>Munawarsyah, Munawarsyah</v>
          </cell>
        </row>
        <row r="1157">
          <cell r="A1157">
            <v>7530</v>
          </cell>
          <cell r="B1157" t="str">
            <v>Mustafa, Mustafa</v>
          </cell>
        </row>
        <row r="1158">
          <cell r="A1158">
            <v>7531</v>
          </cell>
          <cell r="B1158" t="str">
            <v>Nurdin, Nurdin</v>
          </cell>
        </row>
        <row r="1159">
          <cell r="A1159">
            <v>7532</v>
          </cell>
          <cell r="B1159" t="str">
            <v>Pinaka, Pinaka</v>
          </cell>
        </row>
        <row r="1160">
          <cell r="A1160">
            <v>7533</v>
          </cell>
          <cell r="B1160" t="str">
            <v>Ridwan, Ridwan</v>
          </cell>
        </row>
        <row r="1161">
          <cell r="A1161">
            <v>7534</v>
          </cell>
          <cell r="B1161" t="str">
            <v>Rusli, Rusli</v>
          </cell>
        </row>
        <row r="1162">
          <cell r="A1162">
            <v>7535</v>
          </cell>
          <cell r="B1162" t="str">
            <v>Saifudin, Saifudin</v>
          </cell>
        </row>
        <row r="1163">
          <cell r="A1163">
            <v>7536</v>
          </cell>
          <cell r="B1163" t="str">
            <v>Samsuar, Samsuar</v>
          </cell>
        </row>
        <row r="1164">
          <cell r="A1164">
            <v>7537</v>
          </cell>
          <cell r="B1164" t="str">
            <v>Sanusi, Sanusi</v>
          </cell>
        </row>
        <row r="1165">
          <cell r="A1165">
            <v>7538</v>
          </cell>
          <cell r="B1165" t="str">
            <v>Sanuwil, Sanuwil</v>
          </cell>
        </row>
        <row r="1166">
          <cell r="A1166">
            <v>7539</v>
          </cell>
          <cell r="B1166" t="str">
            <v>Subhan, Subhan</v>
          </cell>
        </row>
        <row r="1167">
          <cell r="A1167">
            <v>7540</v>
          </cell>
          <cell r="B1167" t="str">
            <v>Syahnun, Syahnun</v>
          </cell>
        </row>
        <row r="1168">
          <cell r="A1168">
            <v>7541</v>
          </cell>
          <cell r="B1168" t="str">
            <v>Syukri, Syukri</v>
          </cell>
        </row>
        <row r="1169">
          <cell r="A1169">
            <v>7542</v>
          </cell>
          <cell r="B1169" t="str">
            <v>Tarmizi, Tarmizi</v>
          </cell>
        </row>
        <row r="1170">
          <cell r="A1170">
            <v>7543</v>
          </cell>
          <cell r="B1170" t="str">
            <v>Wahidin, Wahidin</v>
          </cell>
        </row>
        <row r="1171">
          <cell r="A1171">
            <v>7544</v>
          </cell>
          <cell r="B1171" t="str">
            <v>Zubaidi, Zubaidi</v>
          </cell>
        </row>
        <row r="1172">
          <cell r="A1172">
            <v>7545</v>
          </cell>
          <cell r="B1172" t="str">
            <v>Zulfajri, Zulfajri</v>
          </cell>
        </row>
        <row r="1173">
          <cell r="A1173">
            <v>7546</v>
          </cell>
          <cell r="B1173" t="str">
            <v>Zulfikar, Zulfikar</v>
          </cell>
        </row>
        <row r="1174">
          <cell r="A1174">
            <v>7547</v>
          </cell>
          <cell r="B1174" t="str">
            <v>Zulhilmi, Zulhilmi</v>
          </cell>
        </row>
        <row r="1175">
          <cell r="A1175">
            <v>7548</v>
          </cell>
          <cell r="B1175" t="str">
            <v>Zulkarnaen, Zulkarnaen</v>
          </cell>
        </row>
        <row r="1176">
          <cell r="A1176">
            <v>7549</v>
          </cell>
          <cell r="B1176" t="str">
            <v>Zulkiman, Zulkiman</v>
          </cell>
        </row>
        <row r="1177">
          <cell r="A1177">
            <v>7550</v>
          </cell>
          <cell r="B1177" t="str">
            <v>Marhaban, Marhaban</v>
          </cell>
        </row>
        <row r="1178">
          <cell r="A1178">
            <v>7551</v>
          </cell>
          <cell r="B1178" t="str">
            <v>Salbiah, Salbiah</v>
          </cell>
        </row>
        <row r="1179">
          <cell r="A1179">
            <v>7552</v>
          </cell>
          <cell r="B1179" t="str">
            <v>Zulfikar, Zulfikar</v>
          </cell>
        </row>
        <row r="1180">
          <cell r="A1180">
            <v>7553</v>
          </cell>
          <cell r="B1180" t="str">
            <v>Dara Juliana, Dara Juliana</v>
          </cell>
        </row>
        <row r="1181">
          <cell r="A1181">
            <v>7554</v>
          </cell>
          <cell r="B1181" t="str">
            <v>Nasibar, Nasibar</v>
          </cell>
        </row>
        <row r="1182">
          <cell r="A1182">
            <v>7555</v>
          </cell>
          <cell r="B1182" t="str">
            <v>Aslamiyah, Aslamiyah</v>
          </cell>
        </row>
        <row r="1183">
          <cell r="A1183">
            <v>7556</v>
          </cell>
          <cell r="B1183" t="str">
            <v>Fauzan, Fauzan</v>
          </cell>
        </row>
        <row r="1184">
          <cell r="A1184">
            <v>7557</v>
          </cell>
          <cell r="B1184" t="str">
            <v>Kaisar, Kaisar</v>
          </cell>
        </row>
        <row r="1185">
          <cell r="A1185">
            <v>7558</v>
          </cell>
          <cell r="B1185" t="str">
            <v>Makrum Thahir, Makrum Thahir</v>
          </cell>
        </row>
        <row r="1186">
          <cell r="A1186">
            <v>7559</v>
          </cell>
          <cell r="B1186" t="str">
            <v>Dedi Andria, Dedi Andria</v>
          </cell>
        </row>
        <row r="1187">
          <cell r="A1187">
            <v>7560</v>
          </cell>
          <cell r="B1187" t="str">
            <v>Fajri, Fajri</v>
          </cell>
        </row>
        <row r="1188">
          <cell r="A1188">
            <v>7561</v>
          </cell>
          <cell r="B1188" t="str">
            <v>Ari Munandar, Ari Munandar</v>
          </cell>
        </row>
        <row r="1189">
          <cell r="A1189">
            <v>7562</v>
          </cell>
          <cell r="B1189" t="str">
            <v>Bahlia, Bahlia</v>
          </cell>
        </row>
        <row r="1190">
          <cell r="A1190">
            <v>7563</v>
          </cell>
          <cell r="B1190" t="str">
            <v>Miftahul Jannah, Miftahul Jannah</v>
          </cell>
        </row>
        <row r="1191">
          <cell r="A1191">
            <v>7564</v>
          </cell>
          <cell r="B1191" t="str">
            <v>Rahmawati, Rahmawati</v>
          </cell>
        </row>
        <row r="1192">
          <cell r="A1192">
            <v>7565</v>
          </cell>
          <cell r="B1192" t="str">
            <v>Rizwan Sulaiman, Rizwan Sulaiman</v>
          </cell>
        </row>
        <row r="1193">
          <cell r="A1193">
            <v>7566</v>
          </cell>
          <cell r="B1193" t="str">
            <v>T. Arief Dian, T. Arief Dian</v>
          </cell>
        </row>
        <row r="1194">
          <cell r="A1194">
            <v>7567</v>
          </cell>
          <cell r="B1194" t="str">
            <v>Hayaze, Nabiel A Karim</v>
          </cell>
        </row>
        <row r="1195">
          <cell r="A1195">
            <v>7568</v>
          </cell>
          <cell r="B1195" t="str">
            <v>Sirait, Romauli</v>
          </cell>
        </row>
        <row r="1196">
          <cell r="A1196">
            <v>7569</v>
          </cell>
          <cell r="B1196" t="str">
            <v>Samsu Rian, Samsu Rian</v>
          </cell>
        </row>
        <row r="1197">
          <cell r="A1197">
            <v>7570</v>
          </cell>
          <cell r="B1197" t="str">
            <v>Hermilah, Hermilah</v>
          </cell>
        </row>
        <row r="1198">
          <cell r="A1198">
            <v>7572</v>
          </cell>
          <cell r="B1198" t="str">
            <v>Baihaqi, Ahmad Rowi</v>
          </cell>
        </row>
        <row r="1199">
          <cell r="A1199">
            <v>7573</v>
          </cell>
          <cell r="B1199" t="str">
            <v>Bala, Hironimus</v>
          </cell>
        </row>
        <row r="1200">
          <cell r="A1200">
            <v>7574</v>
          </cell>
          <cell r="B1200" t="str">
            <v>Balla, Frans</v>
          </cell>
        </row>
        <row r="1201">
          <cell r="A1201">
            <v>7575</v>
          </cell>
          <cell r="B1201" t="str">
            <v>Belekubun, Marselina</v>
          </cell>
        </row>
        <row r="1202">
          <cell r="A1202">
            <v>7576</v>
          </cell>
          <cell r="B1202" t="str">
            <v>Bilo, Damanius</v>
          </cell>
        </row>
        <row r="1203">
          <cell r="A1203">
            <v>7577</v>
          </cell>
          <cell r="B1203" t="str">
            <v>Fanggidae, Bima</v>
          </cell>
        </row>
        <row r="1204">
          <cell r="A1204">
            <v>7578</v>
          </cell>
          <cell r="B1204" t="str">
            <v>Go, Linda</v>
          </cell>
        </row>
        <row r="1205">
          <cell r="A1205">
            <v>7579</v>
          </cell>
          <cell r="B1205" t="str">
            <v>Mercado, Michel Harjoprawito</v>
          </cell>
        </row>
        <row r="1206">
          <cell r="A1206">
            <v>7581</v>
          </cell>
          <cell r="B1206" t="str">
            <v>Kamarwan, Nanette</v>
          </cell>
        </row>
        <row r="1207">
          <cell r="A1207">
            <v>7582</v>
          </cell>
          <cell r="B1207" t="str">
            <v>Lay, Rumiati</v>
          </cell>
        </row>
        <row r="1208">
          <cell r="A1208">
            <v>7583</v>
          </cell>
          <cell r="B1208" t="str">
            <v>Lihawa, Robert</v>
          </cell>
        </row>
        <row r="1209">
          <cell r="A1209">
            <v>7585</v>
          </cell>
          <cell r="B1209" t="str">
            <v>Mc. Dougall, John</v>
          </cell>
        </row>
        <row r="1210">
          <cell r="A1210">
            <v>7586</v>
          </cell>
          <cell r="B1210" t="str">
            <v>Mersin, Elizabeth</v>
          </cell>
        </row>
        <row r="1211">
          <cell r="A1211">
            <v>7587</v>
          </cell>
          <cell r="B1211" t="str">
            <v>Natha, Shinta Sariwati</v>
          </cell>
        </row>
        <row r="1212">
          <cell r="A1212">
            <v>7588</v>
          </cell>
          <cell r="B1212" t="str">
            <v>Ng, Juliati</v>
          </cell>
        </row>
        <row r="1213">
          <cell r="A1213">
            <v>7589</v>
          </cell>
          <cell r="B1213" t="str">
            <v>Paath, Faye</v>
          </cell>
        </row>
        <row r="1214">
          <cell r="A1214">
            <v>7591</v>
          </cell>
          <cell r="B1214" t="str">
            <v>Sahetapy, Evan</v>
          </cell>
        </row>
        <row r="1215">
          <cell r="A1215">
            <v>7592</v>
          </cell>
          <cell r="B1215" t="str">
            <v>Santoso, Ferry</v>
          </cell>
        </row>
        <row r="1216">
          <cell r="A1216">
            <v>7593</v>
          </cell>
          <cell r="B1216" t="str">
            <v>Soulanick, Hans</v>
          </cell>
        </row>
        <row r="1217">
          <cell r="A1217">
            <v>7596</v>
          </cell>
          <cell r="B1217" t="str">
            <v>Tan, Firlycia</v>
          </cell>
        </row>
        <row r="1218">
          <cell r="A1218">
            <v>7597</v>
          </cell>
          <cell r="B1218" t="str">
            <v>Tandjung, Gunapriya Wijaya</v>
          </cell>
        </row>
        <row r="1219">
          <cell r="A1219">
            <v>7600</v>
          </cell>
          <cell r="B1219" t="str">
            <v>Tucker, Susie</v>
          </cell>
        </row>
        <row r="1220">
          <cell r="A1220">
            <v>7601</v>
          </cell>
          <cell r="B1220" t="str">
            <v>Wagstaff, Jeremy</v>
          </cell>
        </row>
        <row r="1221">
          <cell r="A1221">
            <v>7602</v>
          </cell>
          <cell r="B1221" t="str">
            <v>Wangsa, Ronald</v>
          </cell>
        </row>
        <row r="1222">
          <cell r="A1222">
            <v>7603</v>
          </cell>
          <cell r="B1222" t="str">
            <v>Wutun, Yeremias</v>
          </cell>
        </row>
        <row r="1223">
          <cell r="A1223">
            <v>7604</v>
          </cell>
          <cell r="B1223" t="str">
            <v>Fahmi Baladi, Fahmi Baladi</v>
          </cell>
        </row>
        <row r="1224">
          <cell r="A1224">
            <v>7605</v>
          </cell>
          <cell r="B1224" t="str">
            <v>UTTY DAMAYANTI, Utty Damayanti</v>
          </cell>
        </row>
        <row r="1225">
          <cell r="A1225">
            <v>7606</v>
          </cell>
          <cell r="B1225" t="str">
            <v>Ahsan Jamet Hamidi, Ahsan Jamet Hamidi</v>
          </cell>
        </row>
        <row r="1226">
          <cell r="A1226">
            <v>7607</v>
          </cell>
          <cell r="B1226" t="str">
            <v>Sudjatmiko, Roy</v>
          </cell>
        </row>
        <row r="1227">
          <cell r="A1227">
            <v>7608</v>
          </cell>
          <cell r="B1227" t="str">
            <v>Frederich Alexander Falyanto, Frederich Alexander Falyanto</v>
          </cell>
        </row>
        <row r="1228">
          <cell r="A1228">
            <v>7609</v>
          </cell>
          <cell r="B1228" t="str">
            <v>Eka Lenggang Dianasari, Eka Lenggang Dianasari</v>
          </cell>
        </row>
        <row r="1229">
          <cell r="A1229">
            <v>7610</v>
          </cell>
          <cell r="B1229" t="str">
            <v>Desy Rachmawati, Desy Rachmawati</v>
          </cell>
        </row>
        <row r="1230">
          <cell r="A1230">
            <v>7611</v>
          </cell>
          <cell r="B1230" t="str">
            <v>Syahgena Ardhila, Syahgena Ardhila</v>
          </cell>
        </row>
        <row r="1231">
          <cell r="A1231">
            <v>7612</v>
          </cell>
          <cell r="B1231" t="str">
            <v>Ribka Pittaria, Ribka Pittaria</v>
          </cell>
        </row>
        <row r="1232">
          <cell r="A1232">
            <v>7613</v>
          </cell>
          <cell r="B1232" t="str">
            <v>Suryantini, Suryantini</v>
          </cell>
        </row>
        <row r="1233">
          <cell r="A1233">
            <v>7614</v>
          </cell>
          <cell r="B1233" t="str">
            <v>Jacinta Jeannie, Jacinta Jeannie</v>
          </cell>
        </row>
        <row r="1234">
          <cell r="A1234">
            <v>7615</v>
          </cell>
          <cell r="B1234" t="str">
            <v>Indra Setiawan, Indra Setiawan</v>
          </cell>
        </row>
        <row r="1235">
          <cell r="A1235">
            <v>7616</v>
          </cell>
          <cell r="B1235" t="str">
            <v>Edwin Madialesmana, Edwin Madialesmana</v>
          </cell>
        </row>
        <row r="1236">
          <cell r="A1236">
            <v>7618</v>
          </cell>
          <cell r="B1236" t="str">
            <v>Lany Harijanti, Lany Harijanti</v>
          </cell>
        </row>
        <row r="1237">
          <cell r="A1237">
            <v>7619</v>
          </cell>
          <cell r="B1237" t="str">
            <v>Ahmad Fansori, Ahmad Fansori</v>
          </cell>
        </row>
        <row r="1238">
          <cell r="A1238">
            <v>7620</v>
          </cell>
          <cell r="B1238" t="str">
            <v>Anna Sakreti, Anna Sakreti</v>
          </cell>
        </row>
        <row r="1239">
          <cell r="A1239">
            <v>7621</v>
          </cell>
          <cell r="B1239" t="str">
            <v>Nisa Permata Sari, Nisa Permata Sari</v>
          </cell>
        </row>
        <row r="1240">
          <cell r="A1240">
            <v>7622</v>
          </cell>
          <cell r="B1240" t="str">
            <v>Moh. Bey Abduh, Moh. Bey Abduh</v>
          </cell>
        </row>
        <row r="1241">
          <cell r="A1241">
            <v>7623</v>
          </cell>
          <cell r="B1241" t="str">
            <v>Adi Nugroho, Adi Nugroho</v>
          </cell>
        </row>
        <row r="1242">
          <cell r="A1242">
            <v>7624</v>
          </cell>
          <cell r="B1242" t="str">
            <v>Yosephine Chrisadiningtyas, Yosephine Chrisadiningtyas</v>
          </cell>
        </row>
        <row r="1243">
          <cell r="A1243">
            <v>7626</v>
          </cell>
          <cell r="B1243" t="str">
            <v>Risa Amrikasari, Risa Amrikasari</v>
          </cell>
        </row>
        <row r="1244">
          <cell r="A1244">
            <v>7627</v>
          </cell>
          <cell r="B1244" t="str">
            <v>Budi Sutrisno, Budi Sutrisno</v>
          </cell>
        </row>
        <row r="1245">
          <cell r="A1245">
            <v>7628</v>
          </cell>
          <cell r="B1245" t="str">
            <v>Lupi Wibowo, Lupi Wibowo</v>
          </cell>
        </row>
        <row r="1246">
          <cell r="A1246">
            <v>7629</v>
          </cell>
          <cell r="B1246" t="str">
            <v>Rahmat Sugiharto, Rahmat Sugiharto</v>
          </cell>
        </row>
        <row r="1247">
          <cell r="A1247">
            <v>7630</v>
          </cell>
          <cell r="B1247" t="str">
            <v>Emiliana Dwi Kristyoningsih, Emiliana Dwi Kristyoningsih</v>
          </cell>
        </row>
        <row r="1248">
          <cell r="A1248">
            <v>7631</v>
          </cell>
          <cell r="B1248" t="str">
            <v>Tjahyo Suseno, Tjahyo Suseno</v>
          </cell>
        </row>
        <row r="1249">
          <cell r="A1249">
            <v>7632</v>
          </cell>
          <cell r="B1249" t="str">
            <v>Imam Subandi, Imam Subandi</v>
          </cell>
        </row>
        <row r="1250">
          <cell r="A1250">
            <v>7633</v>
          </cell>
          <cell r="B1250" t="str">
            <v>Indra Gunawan, Indra Gunawan</v>
          </cell>
        </row>
        <row r="1251">
          <cell r="A1251">
            <v>7634</v>
          </cell>
          <cell r="B1251" t="str">
            <v>Irnol Nasir, Irnol Nasir</v>
          </cell>
        </row>
        <row r="1252">
          <cell r="A1252">
            <v>7635</v>
          </cell>
          <cell r="B1252" t="str">
            <v>Sri Purwati, Sri Purwati</v>
          </cell>
        </row>
        <row r="1253">
          <cell r="A1253">
            <v>7636</v>
          </cell>
          <cell r="B1253" t="str">
            <v>Lukman Martin, Lukman Martin</v>
          </cell>
        </row>
        <row r="1254">
          <cell r="A1254">
            <v>7637</v>
          </cell>
          <cell r="B1254" t="str">
            <v>Yoko Ratnasari, Yoko Ratnasari</v>
          </cell>
        </row>
        <row r="1255">
          <cell r="A1255">
            <v>7638</v>
          </cell>
          <cell r="B1255" t="str">
            <v>Taufik Hidayat, Taufik Hidayat</v>
          </cell>
        </row>
        <row r="1256">
          <cell r="A1256">
            <v>7639</v>
          </cell>
          <cell r="B1256" t="str">
            <v>Harry Wiyoto, Harry Wiyoto</v>
          </cell>
        </row>
        <row r="1257">
          <cell r="A1257">
            <v>7640</v>
          </cell>
          <cell r="B1257" t="str">
            <v>Kago, Farida</v>
          </cell>
        </row>
        <row r="1258">
          <cell r="A1258">
            <v>7641</v>
          </cell>
          <cell r="B1258" t="str">
            <v>Bangko, Selamat</v>
          </cell>
        </row>
        <row r="1259">
          <cell r="A1259">
            <v>7642</v>
          </cell>
          <cell r="B1259" t="str">
            <v>Eilyas, Aiyub</v>
          </cell>
        </row>
        <row r="1260">
          <cell r="A1260">
            <v>7643</v>
          </cell>
          <cell r="B1260" t="str">
            <v>Aljunishar, Aljunishar</v>
          </cell>
        </row>
        <row r="1261">
          <cell r="A1261">
            <v>7644</v>
          </cell>
          <cell r="B1261" t="str">
            <v>Bukhari Daud, Bukhari Daud</v>
          </cell>
        </row>
        <row r="1262">
          <cell r="A1262">
            <v>7645</v>
          </cell>
          <cell r="B1262" t="str">
            <v>Abdul Hanan, Abdul Hanan</v>
          </cell>
        </row>
        <row r="1263">
          <cell r="A1263">
            <v>7646</v>
          </cell>
          <cell r="B1263" t="str">
            <v>Febrianjaya, Febrianjaya</v>
          </cell>
        </row>
        <row r="1264">
          <cell r="A1264">
            <v>7647</v>
          </cell>
          <cell r="B1264" t="str">
            <v>Endra Kusmiran, Endra Kusmiran</v>
          </cell>
        </row>
        <row r="1265">
          <cell r="A1265">
            <v>7648</v>
          </cell>
          <cell r="B1265" t="str">
            <v>Linda, Linda</v>
          </cell>
        </row>
        <row r="1266">
          <cell r="A1266">
            <v>7649</v>
          </cell>
          <cell r="B1266" t="str">
            <v>Irfan Hadi, Irfan Hadi</v>
          </cell>
        </row>
        <row r="1267">
          <cell r="A1267">
            <v>7650</v>
          </cell>
          <cell r="B1267" t="str">
            <v>Ibrahim, Teuku Yunizal</v>
          </cell>
        </row>
        <row r="1268">
          <cell r="A1268">
            <v>7651</v>
          </cell>
          <cell r="B1268" t="str">
            <v>Desi Mulyana, Desi Mulyana</v>
          </cell>
        </row>
        <row r="1269">
          <cell r="A1269">
            <v>7652</v>
          </cell>
          <cell r="B1269" t="str">
            <v>Alfi Syahrin, Alfi Syahrin</v>
          </cell>
        </row>
        <row r="1270">
          <cell r="A1270">
            <v>7653</v>
          </cell>
          <cell r="B1270" t="str">
            <v>Sayed M. Fahmi, Sayed M. Fahmi</v>
          </cell>
        </row>
        <row r="1271">
          <cell r="A1271">
            <v>7654</v>
          </cell>
          <cell r="B1271" t="str">
            <v>T. Nur Adli, T. Nur Adli</v>
          </cell>
        </row>
        <row r="1272">
          <cell r="A1272">
            <v>7655</v>
          </cell>
          <cell r="B1272" t="str">
            <v>Yenni Rosana, Yenni Rosana</v>
          </cell>
        </row>
        <row r="1273">
          <cell r="A1273">
            <v>7656</v>
          </cell>
          <cell r="B1273" t="str">
            <v>Arismawan, Arismawan</v>
          </cell>
        </row>
        <row r="1274">
          <cell r="A1274">
            <v>7657</v>
          </cell>
          <cell r="B1274" t="str">
            <v>Fitriati, Fitriati</v>
          </cell>
        </row>
        <row r="1275">
          <cell r="A1275">
            <v>7658</v>
          </cell>
          <cell r="B1275" t="str">
            <v>Syukur Ridha, Syukur Ridha</v>
          </cell>
        </row>
        <row r="1276">
          <cell r="A1276">
            <v>7659</v>
          </cell>
          <cell r="B1276" t="str">
            <v>Hidayat, Hidayat</v>
          </cell>
        </row>
        <row r="1277">
          <cell r="A1277">
            <v>7660</v>
          </cell>
          <cell r="B1277" t="str">
            <v>Wahyu Rinaldi, Wahyu Rinaldi</v>
          </cell>
        </row>
        <row r="1278">
          <cell r="A1278">
            <v>7661</v>
          </cell>
          <cell r="B1278" t="str">
            <v>SAYID SAIFUL DAHRI, Sayid Saiful dahri</v>
          </cell>
        </row>
        <row r="1279">
          <cell r="A1279">
            <v>7662</v>
          </cell>
          <cell r="B1279" t="str">
            <v>Zoelfadjri, Zoelfadjri</v>
          </cell>
        </row>
        <row r="1280">
          <cell r="A1280">
            <v>7663</v>
          </cell>
          <cell r="B1280" t="str">
            <v>Amangku, Anita Tri Suriwati</v>
          </cell>
        </row>
        <row r="1281">
          <cell r="A1281">
            <v>7664</v>
          </cell>
          <cell r="B1281" t="str">
            <v>Susanto, Hemila</v>
          </cell>
        </row>
        <row r="1282">
          <cell r="A1282">
            <v>7665</v>
          </cell>
          <cell r="B1282" t="str">
            <v>Olivia Damayanti, Olivia Damayanti</v>
          </cell>
        </row>
        <row r="1283">
          <cell r="A1283">
            <v>7666</v>
          </cell>
          <cell r="B1283" t="str">
            <v>Sahidi, Sahidi</v>
          </cell>
        </row>
        <row r="1284">
          <cell r="A1284">
            <v>7667</v>
          </cell>
          <cell r="B1284" t="str">
            <v>Ni Ketut Catri, Ni Ketut Catri</v>
          </cell>
        </row>
        <row r="1285">
          <cell r="A1285">
            <v>7668</v>
          </cell>
          <cell r="B1285" t="str">
            <v>Nyoman Mudita, Nyoman Mudita</v>
          </cell>
        </row>
        <row r="1286">
          <cell r="A1286">
            <v>7669</v>
          </cell>
          <cell r="B1286" t="str">
            <v>Annahdiahtul Al Adwiyah, Annahdiahtul Al Adwiyah</v>
          </cell>
        </row>
        <row r="1287">
          <cell r="A1287">
            <v>7670</v>
          </cell>
          <cell r="B1287" t="str">
            <v>Sufiah Farida, Sufiah Farida</v>
          </cell>
        </row>
        <row r="1288">
          <cell r="A1288">
            <v>7671</v>
          </cell>
          <cell r="B1288" t="str">
            <v>I NYOMAN SUPARTA, I Nyoman suparta</v>
          </cell>
        </row>
        <row r="1289">
          <cell r="A1289">
            <v>7672</v>
          </cell>
          <cell r="B1289" t="str">
            <v>Bupu, Anton Adjo</v>
          </cell>
        </row>
        <row r="1290">
          <cell r="A1290">
            <v>7673</v>
          </cell>
          <cell r="B1290" t="str">
            <v>Yohan Benyamin Betty, Yohan Benyamin Betty</v>
          </cell>
        </row>
        <row r="1291">
          <cell r="A1291">
            <v>7674</v>
          </cell>
          <cell r="B1291" t="str">
            <v>Bouk, Cletus</v>
          </cell>
        </row>
        <row r="1292">
          <cell r="A1292">
            <v>7675</v>
          </cell>
          <cell r="B1292" t="str">
            <v>Cu, Novia Suwaty</v>
          </cell>
        </row>
        <row r="1293">
          <cell r="A1293">
            <v>7676</v>
          </cell>
          <cell r="B1293" t="str">
            <v>Djuang, Victorius</v>
          </cell>
        </row>
        <row r="1294">
          <cell r="A1294">
            <v>7677</v>
          </cell>
          <cell r="B1294" t="str">
            <v>Ginting, Arifin Liasta</v>
          </cell>
        </row>
        <row r="1295">
          <cell r="A1295">
            <v>7678</v>
          </cell>
          <cell r="B1295" t="str">
            <v>Harahap, Zulfan Tachir</v>
          </cell>
        </row>
        <row r="1296">
          <cell r="A1296">
            <v>7679</v>
          </cell>
          <cell r="B1296" t="str">
            <v>Harahap, Muhammad Tarmizi</v>
          </cell>
        </row>
        <row r="1297">
          <cell r="A1297">
            <v>7680</v>
          </cell>
          <cell r="B1297" t="str">
            <v>Hasugian, Norman Yusuf</v>
          </cell>
        </row>
        <row r="1298">
          <cell r="A1298">
            <v>7681</v>
          </cell>
          <cell r="B1298" t="str">
            <v>Ho, Katheleen Lina</v>
          </cell>
        </row>
        <row r="1299">
          <cell r="A1299">
            <v>7682</v>
          </cell>
          <cell r="B1299" t="str">
            <v>Japi, Stanis</v>
          </cell>
        </row>
        <row r="1300">
          <cell r="A1300">
            <v>7683</v>
          </cell>
          <cell r="B1300" t="str">
            <v>Jono, Juwi</v>
          </cell>
        </row>
        <row r="1301">
          <cell r="A1301">
            <v>7684</v>
          </cell>
          <cell r="B1301" t="str">
            <v>Kosad, Nikolas</v>
          </cell>
        </row>
        <row r="1302">
          <cell r="A1302">
            <v>7685</v>
          </cell>
          <cell r="B1302" t="str">
            <v>Las, Saferinus</v>
          </cell>
        </row>
        <row r="1303">
          <cell r="A1303">
            <v>7686</v>
          </cell>
          <cell r="B1303" t="str">
            <v>Lubis, Chairul Anwar</v>
          </cell>
        </row>
        <row r="1304">
          <cell r="A1304">
            <v>7687</v>
          </cell>
          <cell r="B1304" t="str">
            <v>Manalu, Salomo</v>
          </cell>
        </row>
        <row r="1305">
          <cell r="A1305">
            <v>7688</v>
          </cell>
          <cell r="B1305" t="str">
            <v>Marpaung, Ricardo</v>
          </cell>
        </row>
        <row r="1306">
          <cell r="A1306">
            <v>7689</v>
          </cell>
          <cell r="B1306" t="str">
            <v>Nafie, Thomas Ferdinand</v>
          </cell>
        </row>
        <row r="1307">
          <cell r="A1307">
            <v>7690</v>
          </cell>
          <cell r="B1307" t="str">
            <v>Nana, Yanuarius</v>
          </cell>
        </row>
        <row r="1308">
          <cell r="A1308">
            <v>7691</v>
          </cell>
          <cell r="B1308" t="str">
            <v>Noya-Asa, Regina Maria A</v>
          </cell>
        </row>
        <row r="1309">
          <cell r="A1309">
            <v>7692</v>
          </cell>
          <cell r="B1309" t="str">
            <v>Panjaitan, Jisman Busmin</v>
          </cell>
        </row>
        <row r="1310">
          <cell r="A1310">
            <v>7693</v>
          </cell>
          <cell r="B1310" t="str">
            <v>Sembiring, Johanes</v>
          </cell>
        </row>
        <row r="1311">
          <cell r="A1311">
            <v>7694</v>
          </cell>
          <cell r="B1311" t="str">
            <v>Simbolon, Mangara H</v>
          </cell>
        </row>
        <row r="1312">
          <cell r="A1312">
            <v>7695</v>
          </cell>
          <cell r="B1312" t="str">
            <v>Teo, Nelly</v>
          </cell>
        </row>
        <row r="1313">
          <cell r="A1313">
            <v>7696</v>
          </cell>
          <cell r="B1313" t="str">
            <v>Udjaya, Hendry</v>
          </cell>
        </row>
        <row r="1314">
          <cell r="A1314">
            <v>7697</v>
          </cell>
          <cell r="B1314" t="str">
            <v>Ujaya, Senny</v>
          </cell>
        </row>
        <row r="1315">
          <cell r="A1315">
            <v>7698</v>
          </cell>
          <cell r="B1315" t="str">
            <v>Ramdhan, Ramdhan</v>
          </cell>
        </row>
        <row r="1316">
          <cell r="A1316">
            <v>7699</v>
          </cell>
          <cell r="B1316" t="str">
            <v>Irwanto, Irwanto</v>
          </cell>
        </row>
        <row r="1317">
          <cell r="A1317">
            <v>7700</v>
          </cell>
          <cell r="B1317" t="str">
            <v>Asmara Wijaya, Asmara Wijaya</v>
          </cell>
        </row>
        <row r="1318">
          <cell r="A1318">
            <v>7701</v>
          </cell>
          <cell r="B1318" t="str">
            <v>Ucok Hendra, Ucok Hendra</v>
          </cell>
        </row>
        <row r="1319">
          <cell r="A1319">
            <v>7702</v>
          </cell>
          <cell r="B1319" t="str">
            <v>Suhamto, Suhamto</v>
          </cell>
        </row>
        <row r="1320">
          <cell r="A1320">
            <v>7703</v>
          </cell>
          <cell r="B1320" t="str">
            <v>Ade S Chandra, Ade S Chandra</v>
          </cell>
        </row>
        <row r="1321">
          <cell r="A1321">
            <v>7704</v>
          </cell>
          <cell r="B1321" t="str">
            <v>Lirsanto, Lirsanto</v>
          </cell>
        </row>
        <row r="1322">
          <cell r="A1322">
            <v>7705</v>
          </cell>
          <cell r="B1322" t="str">
            <v>Azhari Adrian, Azhari Adrian</v>
          </cell>
        </row>
        <row r="1323">
          <cell r="A1323">
            <v>7706</v>
          </cell>
          <cell r="B1323" t="str">
            <v>Abang Yusman, Abang Yusman</v>
          </cell>
        </row>
        <row r="1324">
          <cell r="A1324">
            <v>7707</v>
          </cell>
          <cell r="B1324" t="str">
            <v>Suyatno, Suyatno</v>
          </cell>
        </row>
        <row r="1325">
          <cell r="A1325">
            <v>7708</v>
          </cell>
          <cell r="B1325" t="str">
            <v>Sutarsan, Sutarsan</v>
          </cell>
        </row>
        <row r="1326">
          <cell r="A1326">
            <v>7709</v>
          </cell>
          <cell r="B1326" t="str">
            <v>Iwan Sastrawan, Iwan Sastrawan</v>
          </cell>
        </row>
        <row r="1327">
          <cell r="A1327">
            <v>7710</v>
          </cell>
          <cell r="B1327" t="str">
            <v>Suharto, Bambang</v>
          </cell>
        </row>
        <row r="1328">
          <cell r="A1328">
            <v>7711</v>
          </cell>
          <cell r="B1328" t="str">
            <v>Rinaldi, Rinaldi</v>
          </cell>
        </row>
        <row r="1329">
          <cell r="A1329">
            <v>7712</v>
          </cell>
          <cell r="B1329" t="str">
            <v>Surianto, Surianto</v>
          </cell>
        </row>
        <row r="1330">
          <cell r="A1330">
            <v>7713</v>
          </cell>
          <cell r="B1330" t="str">
            <v>Rusman Budiman, Rusman Budiman</v>
          </cell>
        </row>
        <row r="1331">
          <cell r="A1331">
            <v>7714</v>
          </cell>
          <cell r="B1331" t="str">
            <v>Seger, Seger</v>
          </cell>
        </row>
        <row r="1332">
          <cell r="A1332">
            <v>7715</v>
          </cell>
          <cell r="B1332" t="str">
            <v>Effendy Ishak, Effendy Ishak</v>
          </cell>
        </row>
        <row r="1333">
          <cell r="A1333">
            <v>7716</v>
          </cell>
          <cell r="B1333" t="str">
            <v>Mulyono, Mulyono</v>
          </cell>
        </row>
        <row r="1334">
          <cell r="A1334">
            <v>7717</v>
          </cell>
          <cell r="B1334" t="str">
            <v>Basyaruddin Mhd Insya, Basyaruddin Mhd Insya</v>
          </cell>
        </row>
        <row r="1335">
          <cell r="A1335">
            <v>7718</v>
          </cell>
          <cell r="B1335" t="str">
            <v>Muhamad Salim, Muhamad Salim</v>
          </cell>
        </row>
        <row r="1336">
          <cell r="A1336">
            <v>7719</v>
          </cell>
          <cell r="B1336" t="str">
            <v>Nasib, Nasib</v>
          </cell>
        </row>
        <row r="1337">
          <cell r="A1337">
            <v>7720</v>
          </cell>
          <cell r="B1337" t="str">
            <v>INDRUM, Indrum</v>
          </cell>
        </row>
        <row r="1338">
          <cell r="A1338">
            <v>7721</v>
          </cell>
          <cell r="B1338" t="str">
            <v>Dian Sumarsono, Dian Sumarsono</v>
          </cell>
        </row>
        <row r="1339">
          <cell r="A1339">
            <v>7722</v>
          </cell>
          <cell r="B1339" t="str">
            <v>Sri Eva Meyli, Sri Eva Meyli</v>
          </cell>
        </row>
        <row r="1340">
          <cell r="A1340">
            <v>7723</v>
          </cell>
          <cell r="B1340" t="str">
            <v>Didik Kristiyoadi, Didik Kristiyoadi</v>
          </cell>
        </row>
        <row r="1341">
          <cell r="A1341">
            <v>7724</v>
          </cell>
          <cell r="B1341" t="str">
            <v>Sri Ramadhani, Sri Ramadhani</v>
          </cell>
        </row>
        <row r="1342">
          <cell r="A1342">
            <v>7725</v>
          </cell>
          <cell r="B1342" t="str">
            <v>Khairil Abdullah, Khairil Abdullah</v>
          </cell>
        </row>
        <row r="1343">
          <cell r="A1343">
            <v>7726</v>
          </cell>
          <cell r="B1343" t="str">
            <v>Abramowitz, Sharon</v>
          </cell>
        </row>
        <row r="1344">
          <cell r="A1344">
            <v>7727</v>
          </cell>
          <cell r="B1344" t="str">
            <v>Samsul Bahri, Samsul Bahri</v>
          </cell>
        </row>
        <row r="1345">
          <cell r="A1345">
            <v>7728</v>
          </cell>
          <cell r="B1345" t="str">
            <v>BUDI DARMA, Budi Darma</v>
          </cell>
        </row>
        <row r="1346">
          <cell r="A1346">
            <v>7729</v>
          </cell>
          <cell r="B1346" t="str">
            <v>AMARUL FADHLI, Amarul Fadhli</v>
          </cell>
        </row>
        <row r="1347">
          <cell r="A1347">
            <v>7730</v>
          </cell>
          <cell r="B1347" t="str">
            <v>Ferdi Febrian, Ferdi Febrian</v>
          </cell>
        </row>
        <row r="1348">
          <cell r="A1348">
            <v>7731</v>
          </cell>
          <cell r="B1348" t="str">
            <v>GRAYMAN, JESSE</v>
          </cell>
        </row>
        <row r="1349">
          <cell r="A1349">
            <v>7732</v>
          </cell>
          <cell r="B1349" t="str">
            <v>Susanto Jayadi, Susanto Jayadi</v>
          </cell>
        </row>
        <row r="1350">
          <cell r="A1350">
            <v>7733</v>
          </cell>
          <cell r="B1350" t="str">
            <v>Kurniawati, Iin</v>
          </cell>
        </row>
        <row r="1351">
          <cell r="A1351">
            <v>7734</v>
          </cell>
          <cell r="B1351" t="str">
            <v>Ortiz, Anthony</v>
          </cell>
        </row>
        <row r="1352">
          <cell r="A1352">
            <v>7735</v>
          </cell>
          <cell r="B1352" t="str">
            <v>Powis, Kathleen Marie</v>
          </cell>
        </row>
        <row r="1353">
          <cell r="A1353">
            <v>7736</v>
          </cell>
          <cell r="B1353" t="str">
            <v>Fahrul Rizal, Fahrul Rizal</v>
          </cell>
        </row>
        <row r="1354">
          <cell r="A1354">
            <v>7737</v>
          </cell>
          <cell r="B1354" t="str">
            <v>Aulia Rizky, Aulia Rizky</v>
          </cell>
        </row>
        <row r="1355">
          <cell r="A1355">
            <v>7738</v>
          </cell>
          <cell r="B1355" t="str">
            <v>Said, Syahrial</v>
          </cell>
        </row>
        <row r="1356">
          <cell r="A1356">
            <v>7739</v>
          </cell>
          <cell r="B1356" t="str">
            <v>Sajow, Stenley</v>
          </cell>
        </row>
        <row r="1357">
          <cell r="A1357">
            <v>7740</v>
          </cell>
          <cell r="B1357" t="str">
            <v>Yenni Suryani, Yenni Suryani</v>
          </cell>
        </row>
        <row r="1358">
          <cell r="A1358">
            <v>7741</v>
          </cell>
          <cell r="B1358" t="str">
            <v>Tredwell, Susan</v>
          </cell>
        </row>
        <row r="1359">
          <cell r="A1359">
            <v>7742</v>
          </cell>
          <cell r="B1359" t="str">
            <v>Yetty Lestari Yulianingsih, Yetty Lestari Yulianingsih</v>
          </cell>
        </row>
        <row r="1360">
          <cell r="A1360">
            <v>7743</v>
          </cell>
          <cell r="B1360" t="str">
            <v>Bachtiar Amin, Bachtiar Amin</v>
          </cell>
        </row>
        <row r="1361">
          <cell r="A1361">
            <v>7744</v>
          </cell>
          <cell r="B1361" t="str">
            <v>Toto Yulianda, Toto Yulianda</v>
          </cell>
        </row>
        <row r="1362">
          <cell r="A1362">
            <v>7745</v>
          </cell>
          <cell r="B1362" t="str">
            <v>Hasan, Hasan</v>
          </cell>
        </row>
        <row r="1363">
          <cell r="A1363">
            <v>7746</v>
          </cell>
          <cell r="B1363" t="str">
            <v>Sri Hasdiati, Sri Hasdiati</v>
          </cell>
        </row>
        <row r="1364">
          <cell r="A1364">
            <v>7747</v>
          </cell>
          <cell r="B1364" t="str">
            <v>T. Iskandar, T. Iskandar</v>
          </cell>
        </row>
        <row r="1365">
          <cell r="A1365">
            <v>7748</v>
          </cell>
          <cell r="B1365" t="str">
            <v>Sinulingga, Siswa Purnama Sari</v>
          </cell>
        </row>
        <row r="1366">
          <cell r="A1366">
            <v>7749</v>
          </cell>
          <cell r="B1366" t="str">
            <v>Muhammad Ardiansyah, Muhammad Ardiansyah</v>
          </cell>
        </row>
        <row r="1367">
          <cell r="A1367">
            <v>7750</v>
          </cell>
          <cell r="B1367" t="str">
            <v>Bahagia, Bahagia</v>
          </cell>
        </row>
        <row r="1368">
          <cell r="A1368">
            <v>7751</v>
          </cell>
          <cell r="B1368" t="str">
            <v>Mohammad Saleh, Mohammad Saleh</v>
          </cell>
        </row>
        <row r="1369">
          <cell r="A1369">
            <v>7752</v>
          </cell>
          <cell r="B1369" t="str">
            <v>Mulyadi Cahyadi, Mulyadi Cahyadi</v>
          </cell>
        </row>
        <row r="1370">
          <cell r="A1370">
            <v>7753</v>
          </cell>
          <cell r="B1370" t="str">
            <v>Safrizal, Safrizal</v>
          </cell>
        </row>
        <row r="1371">
          <cell r="A1371">
            <v>7754</v>
          </cell>
          <cell r="B1371" t="str">
            <v>Yudha Priatamaz, Yudha Priatamaz</v>
          </cell>
        </row>
        <row r="1372">
          <cell r="A1372">
            <v>7755</v>
          </cell>
          <cell r="B1372" t="str">
            <v>Saidi Usman, Saidi Usman</v>
          </cell>
        </row>
        <row r="1373">
          <cell r="A1373">
            <v>7756</v>
          </cell>
          <cell r="B1373" t="str">
            <v>Salbiah, Salbiah</v>
          </cell>
        </row>
        <row r="1374">
          <cell r="A1374">
            <v>7757</v>
          </cell>
          <cell r="B1374" t="str">
            <v>M. Aminuddin, M. Aminuddin</v>
          </cell>
        </row>
        <row r="1375">
          <cell r="A1375">
            <v>7758</v>
          </cell>
          <cell r="B1375" t="str">
            <v>Syahrul, Syahrul</v>
          </cell>
        </row>
        <row r="1376">
          <cell r="A1376">
            <v>7759</v>
          </cell>
          <cell r="B1376" t="str">
            <v>Dicki Darmawan, Dicki Darmawan</v>
          </cell>
        </row>
        <row r="1377">
          <cell r="A1377">
            <v>7760</v>
          </cell>
          <cell r="B1377" t="str">
            <v>Druru, Yuniaron</v>
          </cell>
        </row>
        <row r="1378">
          <cell r="A1378">
            <v>7761</v>
          </cell>
          <cell r="B1378" t="str">
            <v>Gea, Victor</v>
          </cell>
        </row>
        <row r="1379">
          <cell r="A1379">
            <v>7762</v>
          </cell>
          <cell r="B1379" t="str">
            <v>Gea, Sokhiaro</v>
          </cell>
        </row>
        <row r="1380">
          <cell r="A1380">
            <v>7763</v>
          </cell>
          <cell r="B1380" t="str">
            <v>Gulo, Hernawati</v>
          </cell>
        </row>
        <row r="1381">
          <cell r="A1381">
            <v>7764</v>
          </cell>
          <cell r="B1381" t="str">
            <v>Harefa, Berkat Foretama</v>
          </cell>
        </row>
        <row r="1382">
          <cell r="A1382">
            <v>7765</v>
          </cell>
          <cell r="B1382" t="str">
            <v>Lae, Eduardus</v>
          </cell>
        </row>
        <row r="1383">
          <cell r="A1383">
            <v>7766</v>
          </cell>
          <cell r="B1383" t="str">
            <v>Lase, Robert Perdamaean</v>
          </cell>
        </row>
        <row r="1384">
          <cell r="A1384">
            <v>7767</v>
          </cell>
          <cell r="B1384" t="str">
            <v>Mendrofa, Eka E</v>
          </cell>
        </row>
        <row r="1385">
          <cell r="A1385">
            <v>7768</v>
          </cell>
          <cell r="B1385" t="str">
            <v>Nono, Rudolf</v>
          </cell>
        </row>
        <row r="1386">
          <cell r="A1386">
            <v>7769</v>
          </cell>
          <cell r="B1386" t="str">
            <v>Pelani, Robert</v>
          </cell>
        </row>
        <row r="1387">
          <cell r="A1387">
            <v>7771</v>
          </cell>
          <cell r="B1387" t="str">
            <v>Telaumbanua, Silvester Perdamaian</v>
          </cell>
        </row>
        <row r="1388">
          <cell r="A1388">
            <v>7772</v>
          </cell>
          <cell r="B1388" t="str">
            <v>Waruwu, Sinema</v>
          </cell>
        </row>
        <row r="1389">
          <cell r="A1389">
            <v>7773</v>
          </cell>
          <cell r="B1389" t="str">
            <v>Zebua, Agustinus</v>
          </cell>
        </row>
        <row r="1390">
          <cell r="A1390">
            <v>7774</v>
          </cell>
          <cell r="B1390" t="str">
            <v>Zebua, Benni Markus</v>
          </cell>
        </row>
        <row r="1391">
          <cell r="A1391">
            <v>7775</v>
          </cell>
          <cell r="B1391" t="str">
            <v>Zebua, Juliman</v>
          </cell>
        </row>
        <row r="1392">
          <cell r="A1392">
            <v>7776</v>
          </cell>
          <cell r="B1392" t="str">
            <v>Asep Juanda, Asep Juanda</v>
          </cell>
        </row>
        <row r="1393">
          <cell r="A1393">
            <v>7779</v>
          </cell>
          <cell r="B1393" t="str">
            <v>Marbun, Herman</v>
          </cell>
        </row>
        <row r="1394">
          <cell r="A1394">
            <v>7780</v>
          </cell>
          <cell r="B1394" t="str">
            <v>Muhammad Hasan, Muhammad Hasan</v>
          </cell>
        </row>
        <row r="1395">
          <cell r="A1395">
            <v>7781</v>
          </cell>
          <cell r="B1395" t="str">
            <v>Kelana Ibr, Abdul Razak</v>
          </cell>
        </row>
        <row r="1396">
          <cell r="A1396">
            <v>7782</v>
          </cell>
          <cell r="B1396" t="str">
            <v>Kusuma, Faizal Indra</v>
          </cell>
        </row>
        <row r="1397">
          <cell r="A1397">
            <v>7783</v>
          </cell>
          <cell r="B1397" t="str">
            <v>Temas, Agusdi</v>
          </cell>
        </row>
        <row r="1398">
          <cell r="A1398">
            <v>7784</v>
          </cell>
          <cell r="B1398" t="str">
            <v>Mukhlis, Mukhlis</v>
          </cell>
        </row>
        <row r="1399">
          <cell r="A1399">
            <v>7785</v>
          </cell>
          <cell r="B1399" t="str">
            <v>Thamrin, Izza</v>
          </cell>
        </row>
        <row r="1400">
          <cell r="A1400">
            <v>7786</v>
          </cell>
          <cell r="B1400" t="str">
            <v>Zakaria, Teresa</v>
          </cell>
        </row>
        <row r="1401">
          <cell r="A1401">
            <v>7787</v>
          </cell>
          <cell r="B1401" t="str">
            <v>Ade Fhutra Irawansyah, Ade Fhutra Irawansyah</v>
          </cell>
        </row>
        <row r="1402">
          <cell r="A1402">
            <v>7788</v>
          </cell>
          <cell r="B1402" t="str">
            <v>Mangunhardjo, Ismael</v>
          </cell>
        </row>
        <row r="1403">
          <cell r="A1403">
            <v>7789</v>
          </cell>
          <cell r="B1403" t="str">
            <v>Rakhmad Hidayat, Rakhmad Hidayat</v>
          </cell>
        </row>
        <row r="1404">
          <cell r="A1404">
            <v>7790</v>
          </cell>
          <cell r="B1404" t="str">
            <v>Rini Purwanti, Rini Purwanti</v>
          </cell>
        </row>
        <row r="1405">
          <cell r="A1405">
            <v>7791</v>
          </cell>
          <cell r="B1405" t="str">
            <v>Zainudin, Zainudin</v>
          </cell>
        </row>
        <row r="1406">
          <cell r="A1406">
            <v>7792</v>
          </cell>
          <cell r="B1406" t="str">
            <v>Bekti Kusnaryo, Bekti Kusnaryo</v>
          </cell>
        </row>
        <row r="1407">
          <cell r="A1407">
            <v>7793</v>
          </cell>
          <cell r="B1407" t="str">
            <v>Atti, Anis Yohanes</v>
          </cell>
        </row>
        <row r="1408">
          <cell r="A1408">
            <v>7794</v>
          </cell>
          <cell r="B1408" t="str">
            <v>Girsang, John Efehdi</v>
          </cell>
        </row>
        <row r="1409">
          <cell r="A1409">
            <v>7795</v>
          </cell>
          <cell r="B1409" t="str">
            <v>Hutagalung, Dewi Ana T</v>
          </cell>
        </row>
        <row r="1410">
          <cell r="A1410">
            <v>7796</v>
          </cell>
          <cell r="B1410" t="str">
            <v>Lubis, Manuju Binsar Hatorangan</v>
          </cell>
        </row>
        <row r="1411">
          <cell r="A1411">
            <v>7797</v>
          </cell>
          <cell r="B1411" t="str">
            <v>Marbun, Nelson Hamonagan</v>
          </cell>
        </row>
        <row r="1412">
          <cell r="A1412">
            <v>7798</v>
          </cell>
          <cell r="B1412" t="str">
            <v>Taeasa, Herlison</v>
          </cell>
        </row>
        <row r="1413">
          <cell r="A1413">
            <v>7799</v>
          </cell>
          <cell r="B1413" t="str">
            <v>Ramadhani, Ramadhani</v>
          </cell>
        </row>
        <row r="1414">
          <cell r="A1414">
            <v>7800</v>
          </cell>
          <cell r="B1414" t="str">
            <v>Benni Askar, Benni Askar</v>
          </cell>
        </row>
        <row r="1415">
          <cell r="A1415">
            <v>7801</v>
          </cell>
          <cell r="B1415" t="str">
            <v>Folina, Nora</v>
          </cell>
        </row>
        <row r="1416">
          <cell r="A1416">
            <v>7802</v>
          </cell>
          <cell r="B1416" t="str">
            <v>Panaueuk, Fazli</v>
          </cell>
        </row>
        <row r="1417">
          <cell r="A1417">
            <v>7803</v>
          </cell>
          <cell r="B1417" t="str">
            <v>Putra, Gamal Eka</v>
          </cell>
        </row>
        <row r="1418">
          <cell r="A1418">
            <v>7804</v>
          </cell>
          <cell r="B1418" t="str">
            <v>Suheri Saputra, Suheri Saputra</v>
          </cell>
        </row>
        <row r="1419">
          <cell r="A1419">
            <v>7805</v>
          </cell>
          <cell r="B1419" t="str">
            <v>Fajri Anwar, Fajri Anwar</v>
          </cell>
        </row>
        <row r="1420">
          <cell r="A1420">
            <v>7806</v>
          </cell>
          <cell r="B1420" t="str">
            <v>Mustaqim, Mustaqim</v>
          </cell>
        </row>
        <row r="1421">
          <cell r="A1421">
            <v>7807</v>
          </cell>
          <cell r="B1421" t="str">
            <v>Muzakkir, Muzakkir</v>
          </cell>
        </row>
        <row r="1422">
          <cell r="A1422">
            <v>7808</v>
          </cell>
          <cell r="B1422" t="str">
            <v>Hamid, Imra</v>
          </cell>
        </row>
        <row r="1423">
          <cell r="A1423">
            <v>7809</v>
          </cell>
          <cell r="B1423" t="str">
            <v>Betty, Jeremias</v>
          </cell>
        </row>
        <row r="1424">
          <cell r="A1424">
            <v>7810</v>
          </cell>
          <cell r="B1424" t="str">
            <v>Kurniawan, Gamaliel</v>
          </cell>
        </row>
        <row r="1425">
          <cell r="A1425">
            <v>7811</v>
          </cell>
          <cell r="B1425" t="str">
            <v>Lumbantoruan, Christina</v>
          </cell>
        </row>
        <row r="1426">
          <cell r="A1426">
            <v>7812</v>
          </cell>
          <cell r="B1426" t="str">
            <v>Sitompul, Rosmauli</v>
          </cell>
        </row>
        <row r="1427">
          <cell r="A1427">
            <v>7813</v>
          </cell>
          <cell r="B1427" t="str">
            <v>Ratna Nurhayati, Ratna Nurhayati</v>
          </cell>
        </row>
        <row r="1428">
          <cell r="A1428">
            <v>7814</v>
          </cell>
          <cell r="B1428" t="str">
            <v>Tirta Sari, Tirta Sari</v>
          </cell>
        </row>
        <row r="1429">
          <cell r="A1429">
            <v>7815</v>
          </cell>
          <cell r="B1429" t="str">
            <v>Wage Supriyadi, Wage Supriyadi</v>
          </cell>
        </row>
        <row r="1430">
          <cell r="A1430">
            <v>7816</v>
          </cell>
          <cell r="B1430" t="str">
            <v>Diah Retno Sawitri, Diah Retno Sawitri</v>
          </cell>
        </row>
        <row r="1431">
          <cell r="A1431">
            <v>7817</v>
          </cell>
          <cell r="B1431" t="str">
            <v>Utoro Wuyanarto, Utoro Wuyanarto</v>
          </cell>
        </row>
        <row r="1432">
          <cell r="A1432">
            <v>7818</v>
          </cell>
          <cell r="B1432" t="str">
            <v>Ummu Azizah Mukarnawati, Ummu Azizah Mukarnawati</v>
          </cell>
        </row>
        <row r="1433">
          <cell r="A1433">
            <v>7819</v>
          </cell>
          <cell r="B1433" t="str">
            <v>Mirayana, Mirayana</v>
          </cell>
        </row>
        <row r="1434">
          <cell r="A1434">
            <v>7820</v>
          </cell>
          <cell r="B1434" t="str">
            <v>Andika Saputra, Andika Saputra</v>
          </cell>
        </row>
        <row r="1435">
          <cell r="A1435">
            <v>7821</v>
          </cell>
          <cell r="B1435" t="str">
            <v>Rinaldy Adly, Rinaldy Adly</v>
          </cell>
        </row>
        <row r="1436">
          <cell r="A1436">
            <v>7822</v>
          </cell>
          <cell r="B1436" t="str">
            <v>Hasnita, Hasnita</v>
          </cell>
        </row>
        <row r="1437">
          <cell r="A1437">
            <v>7823</v>
          </cell>
          <cell r="B1437" t="str">
            <v>Zulkifli H, Zulkifli H</v>
          </cell>
        </row>
        <row r="1438">
          <cell r="A1438">
            <v>10590</v>
          </cell>
          <cell r="B1438" t="str">
            <v>Bukhari, Bukhari</v>
          </cell>
        </row>
        <row r="1439">
          <cell r="A1439">
            <v>10591</v>
          </cell>
          <cell r="B1439" t="str">
            <v>Irza Zeahsa, Irza Zeahsa</v>
          </cell>
        </row>
        <row r="1440">
          <cell r="A1440">
            <v>10592</v>
          </cell>
          <cell r="B1440" t="str">
            <v>Munawarta, Munawarta</v>
          </cell>
        </row>
        <row r="1441">
          <cell r="A1441">
            <v>10593</v>
          </cell>
          <cell r="B1441" t="str">
            <v>Darni Aswati, Darni Aswati</v>
          </cell>
        </row>
        <row r="1442">
          <cell r="A1442">
            <v>10594</v>
          </cell>
          <cell r="B1442" t="str">
            <v>Zoebyr, Adnan</v>
          </cell>
        </row>
        <row r="1443">
          <cell r="A1443">
            <v>10595</v>
          </cell>
          <cell r="B1443" t="str">
            <v>M.Wajir, M.Wajir</v>
          </cell>
        </row>
        <row r="1444">
          <cell r="A1444">
            <v>10596</v>
          </cell>
          <cell r="B1444" t="str">
            <v>Abd.Salam, Abd.Salam</v>
          </cell>
        </row>
        <row r="1445">
          <cell r="A1445">
            <v>10597</v>
          </cell>
          <cell r="B1445" t="str">
            <v>Rini Defiana, Rini Defiana</v>
          </cell>
        </row>
        <row r="1446">
          <cell r="A1446">
            <v>10599</v>
          </cell>
          <cell r="B1446" t="str">
            <v>Nur Alfi Fauziana, Nur Alfi Fauziana</v>
          </cell>
        </row>
        <row r="1447">
          <cell r="A1447">
            <v>10600</v>
          </cell>
          <cell r="B1447" t="str">
            <v>Risna Marlinda, Risna Marlinda</v>
          </cell>
        </row>
        <row r="1448">
          <cell r="A1448">
            <v>10601</v>
          </cell>
          <cell r="B1448" t="str">
            <v>Yelsi, Yelsi</v>
          </cell>
        </row>
        <row r="1449">
          <cell r="A1449">
            <v>10602</v>
          </cell>
          <cell r="B1449" t="str">
            <v>David, Fiona</v>
          </cell>
        </row>
        <row r="1450">
          <cell r="A1450">
            <v>10603</v>
          </cell>
          <cell r="B1450" t="str">
            <v>Dewi Safitri, Dewi Safitri</v>
          </cell>
        </row>
        <row r="1451">
          <cell r="A1451">
            <v>10604</v>
          </cell>
          <cell r="B1451" t="str">
            <v>Muhammad Rizal, Muhammad Rizal</v>
          </cell>
        </row>
        <row r="1452">
          <cell r="A1452">
            <v>10605</v>
          </cell>
          <cell r="B1452" t="str">
            <v>Syafril, Syafril</v>
          </cell>
        </row>
        <row r="1453">
          <cell r="A1453">
            <v>10606</v>
          </cell>
          <cell r="B1453" t="str">
            <v>Muhammad Fazil, Muhammad Fazil</v>
          </cell>
        </row>
        <row r="1454">
          <cell r="A1454">
            <v>10607</v>
          </cell>
          <cell r="B1454" t="str">
            <v>Mulia Sukma Putra, Mulia Sukma Putra</v>
          </cell>
        </row>
        <row r="1455">
          <cell r="A1455">
            <v>10608</v>
          </cell>
          <cell r="B1455" t="str">
            <v>HAFIDH, Hafidh</v>
          </cell>
        </row>
        <row r="1456">
          <cell r="A1456">
            <v>10609</v>
          </cell>
          <cell r="B1456" t="str">
            <v>Sugiharto, Sugiharto</v>
          </cell>
        </row>
        <row r="1457">
          <cell r="A1457">
            <v>10610</v>
          </cell>
          <cell r="B1457" t="str">
            <v>Waruwu, Ramlan</v>
          </cell>
        </row>
        <row r="1458">
          <cell r="A1458">
            <v>10611</v>
          </cell>
          <cell r="B1458" t="str">
            <v>Lisa Afrianti, Lisa Afrianti</v>
          </cell>
        </row>
        <row r="1459">
          <cell r="A1459">
            <v>10612</v>
          </cell>
          <cell r="B1459" t="str">
            <v>Ida Gustinawati, Ida Gustinawati</v>
          </cell>
        </row>
        <row r="1460">
          <cell r="A1460">
            <v>10613</v>
          </cell>
          <cell r="B1460" t="str">
            <v>Muzakir, Muzakir</v>
          </cell>
        </row>
        <row r="1461">
          <cell r="A1461">
            <v>10614</v>
          </cell>
          <cell r="B1461" t="str">
            <v>Putri Sarah, Putri Sarah</v>
          </cell>
        </row>
        <row r="1462">
          <cell r="A1462">
            <v>10980</v>
          </cell>
          <cell r="B1462" t="str">
            <v>MUKHLIS SYA'YA, Mukhlis Sya'ya</v>
          </cell>
        </row>
        <row r="1463">
          <cell r="A1463">
            <v>10982</v>
          </cell>
          <cell r="B1463" t="str">
            <v>Adios, Adios</v>
          </cell>
        </row>
        <row r="1464">
          <cell r="A1464">
            <v>10983</v>
          </cell>
          <cell r="B1464" t="str">
            <v>Gobet Ulba, Gobet Ulba</v>
          </cell>
        </row>
        <row r="1465">
          <cell r="A1465">
            <v>10984</v>
          </cell>
          <cell r="B1465" t="str">
            <v>Jailani, Jailani</v>
          </cell>
        </row>
        <row r="1466">
          <cell r="A1466">
            <v>10985</v>
          </cell>
          <cell r="B1466" t="str">
            <v>Maudin A. Bakar, Maudin A. Bakar</v>
          </cell>
        </row>
        <row r="1467">
          <cell r="A1467">
            <v>10986</v>
          </cell>
          <cell r="B1467" t="str">
            <v>Muchsin, Muchsin</v>
          </cell>
        </row>
        <row r="1468">
          <cell r="A1468">
            <v>10987</v>
          </cell>
          <cell r="B1468" t="str">
            <v>Murtaza, Sarah</v>
          </cell>
        </row>
        <row r="1469">
          <cell r="A1469">
            <v>10988</v>
          </cell>
          <cell r="B1469" t="str">
            <v>Rasmidin, Rasmidin</v>
          </cell>
        </row>
        <row r="1470">
          <cell r="A1470">
            <v>10989</v>
          </cell>
          <cell r="B1470" t="str">
            <v>Rina Wahyuni, Rina Wahyuni</v>
          </cell>
        </row>
        <row r="1471">
          <cell r="A1471">
            <v>10990</v>
          </cell>
          <cell r="B1471" t="str">
            <v>Tjut Iskandarsyah, Tjut Iskandarsyah</v>
          </cell>
        </row>
        <row r="1472">
          <cell r="A1472">
            <v>10991</v>
          </cell>
          <cell r="B1472" t="str">
            <v>Zulkifli, Zulkifli</v>
          </cell>
        </row>
        <row r="1473">
          <cell r="A1473">
            <v>10992</v>
          </cell>
          <cell r="B1473" t="str">
            <v>Amelia Hapsari, Amelia Hapsari</v>
          </cell>
        </row>
        <row r="1474">
          <cell r="A1474">
            <v>10993</v>
          </cell>
          <cell r="B1474" t="str">
            <v>Ariyah, Ariyah</v>
          </cell>
        </row>
        <row r="1475">
          <cell r="A1475">
            <v>10994</v>
          </cell>
          <cell r="B1475" t="str">
            <v>Endang Habsari, Endang Habsari</v>
          </cell>
        </row>
        <row r="1476">
          <cell r="A1476">
            <v>10995</v>
          </cell>
          <cell r="B1476" t="str">
            <v>Indah Wahyuni, Indah Wahyuni</v>
          </cell>
        </row>
        <row r="1477">
          <cell r="A1477">
            <v>10997</v>
          </cell>
          <cell r="B1477" t="str">
            <v>Abdul Hamid, Abdul Hamid</v>
          </cell>
        </row>
        <row r="1478">
          <cell r="A1478">
            <v>10998</v>
          </cell>
          <cell r="B1478" t="str">
            <v>BASYUNI, Basyuni</v>
          </cell>
        </row>
        <row r="1479">
          <cell r="A1479">
            <v>11007</v>
          </cell>
          <cell r="B1479" t="str">
            <v>Rohi, Joaquim</v>
          </cell>
        </row>
        <row r="1480">
          <cell r="A1480">
            <v>11008</v>
          </cell>
          <cell r="B1480" t="str">
            <v>Novera Abdullah, Novera Abdullah</v>
          </cell>
        </row>
        <row r="1481">
          <cell r="A1481">
            <v>11009</v>
          </cell>
          <cell r="B1481" t="str">
            <v>Teuku Ikhsan, Teuku Ikhsan</v>
          </cell>
        </row>
        <row r="1482">
          <cell r="A1482">
            <v>11240</v>
          </cell>
          <cell r="B1482" t="str">
            <v>Andi Kusuma, Andi Kusuma</v>
          </cell>
        </row>
        <row r="1483">
          <cell r="A1483">
            <v>11241</v>
          </cell>
          <cell r="B1483" t="str">
            <v>Hendra Satria, Hendra Satria</v>
          </cell>
        </row>
        <row r="1484">
          <cell r="A1484">
            <v>11242</v>
          </cell>
          <cell r="B1484" t="str">
            <v>Iskandar Nurdin, Iskandar Nurdin</v>
          </cell>
        </row>
        <row r="1485">
          <cell r="A1485">
            <v>11243</v>
          </cell>
          <cell r="B1485" t="str">
            <v>Muhammad Oky, Muhammad Oky</v>
          </cell>
        </row>
        <row r="1486">
          <cell r="A1486">
            <v>11244</v>
          </cell>
          <cell r="B1486" t="str">
            <v>Rahmat Mutaqin, Rahmat Mutaqin</v>
          </cell>
        </row>
        <row r="1487">
          <cell r="A1487">
            <v>11245</v>
          </cell>
          <cell r="B1487" t="str">
            <v>Saifullah Muchtar, Saifullah Muchtar</v>
          </cell>
        </row>
        <row r="1488">
          <cell r="A1488">
            <v>11246</v>
          </cell>
          <cell r="B1488" t="str">
            <v>Yoshika Rahadian, Yoshika Rahadian</v>
          </cell>
        </row>
        <row r="1489">
          <cell r="A1489">
            <v>11309</v>
          </cell>
          <cell r="B1489" t="str">
            <v>Emy Purnamasari, Emy Purnamasari</v>
          </cell>
        </row>
        <row r="1490">
          <cell r="A1490">
            <v>11371</v>
          </cell>
          <cell r="B1490" t="str">
            <v>Cleary, Paul</v>
          </cell>
        </row>
        <row r="1491">
          <cell r="A1491">
            <v>11372</v>
          </cell>
          <cell r="B1491" t="str">
            <v>Harmawan, Harmawan</v>
          </cell>
        </row>
        <row r="1492">
          <cell r="A1492">
            <v>11373</v>
          </cell>
          <cell r="B1492" t="str">
            <v>ISB Haryo Seno, ISB Haryo Seno</v>
          </cell>
        </row>
        <row r="1493">
          <cell r="A1493">
            <v>11374</v>
          </cell>
          <cell r="B1493" t="str">
            <v>Moon, Steve</v>
          </cell>
        </row>
        <row r="1494">
          <cell r="A1494">
            <v>11375</v>
          </cell>
          <cell r="B1494" t="str">
            <v>Purba, Chidmat Ismet Noor</v>
          </cell>
        </row>
        <row r="1495">
          <cell r="A1495">
            <v>11376</v>
          </cell>
          <cell r="B1495" t="str">
            <v>Sukristoro Wardoyo, Sukristoro Wardoyo</v>
          </cell>
        </row>
        <row r="1496">
          <cell r="A1496">
            <v>11377</v>
          </cell>
          <cell r="B1496" t="str">
            <v>Sulastri, Sulastri</v>
          </cell>
        </row>
        <row r="1497">
          <cell r="A1497">
            <v>11378</v>
          </cell>
          <cell r="B1497" t="str">
            <v>Susi Nurita, Susi Nurita</v>
          </cell>
        </row>
        <row r="1498">
          <cell r="A1498">
            <v>11379</v>
          </cell>
          <cell r="B1498" t="str">
            <v>Elfa Rahmi, Elfa Rahmi</v>
          </cell>
        </row>
        <row r="1499">
          <cell r="A1499">
            <v>11380</v>
          </cell>
          <cell r="B1499" t="str">
            <v>Ilham Nulhakim, Ilham Nulhakim</v>
          </cell>
        </row>
        <row r="1500">
          <cell r="A1500">
            <v>11381</v>
          </cell>
          <cell r="B1500" t="str">
            <v>Harnold Harun, Harnold Harun</v>
          </cell>
        </row>
        <row r="1501">
          <cell r="A1501">
            <v>11382</v>
          </cell>
          <cell r="B1501" t="str">
            <v>Etty Sulistyowati, Etty Sulistyowati</v>
          </cell>
        </row>
        <row r="1502">
          <cell r="A1502">
            <v>11383</v>
          </cell>
          <cell r="B1502" t="str">
            <v>Moh. Ridwan, Moh. Ridwan</v>
          </cell>
        </row>
        <row r="1503">
          <cell r="A1503">
            <v>11384</v>
          </cell>
          <cell r="B1503" t="str">
            <v>Suhartyasno, Suhartyasno</v>
          </cell>
        </row>
        <row r="1504">
          <cell r="A1504">
            <v>11385</v>
          </cell>
          <cell r="B1504" t="str">
            <v>I Made Kariada, I Made Kariada</v>
          </cell>
        </row>
        <row r="1505">
          <cell r="A1505">
            <v>11386</v>
          </cell>
          <cell r="B1505" t="str">
            <v>Ni Luh Putu Karniasih, Ni Luh Putu Karniasih</v>
          </cell>
        </row>
        <row r="1506">
          <cell r="A1506">
            <v>11387</v>
          </cell>
          <cell r="B1506" t="str">
            <v>Eddy Daryanto, Eddy Daryanto</v>
          </cell>
        </row>
        <row r="1507">
          <cell r="A1507">
            <v>11388</v>
          </cell>
          <cell r="B1507" t="str">
            <v>T. Isa Rahmadi, T. Isa Rahmadi</v>
          </cell>
        </row>
        <row r="1508">
          <cell r="A1508">
            <v>11389</v>
          </cell>
          <cell r="B1508" t="str">
            <v>Cristensen, Liisa</v>
          </cell>
        </row>
        <row r="1509">
          <cell r="A1509">
            <v>11390</v>
          </cell>
          <cell r="B1509" t="str">
            <v>Olson, Kristian Roy</v>
          </cell>
        </row>
        <row r="1510">
          <cell r="A1510">
            <v>11391</v>
          </cell>
          <cell r="B1510" t="str">
            <v>Karliansyah, Karliansyah</v>
          </cell>
        </row>
        <row r="1511">
          <cell r="A1511">
            <v>11392</v>
          </cell>
          <cell r="B1511" t="str">
            <v>M. Ali, M. Ali</v>
          </cell>
        </row>
        <row r="1512">
          <cell r="A1512">
            <v>11393</v>
          </cell>
          <cell r="B1512" t="str">
            <v>Ferry Irawan, Ferry Irawan</v>
          </cell>
        </row>
        <row r="1513">
          <cell r="A1513">
            <v>11394</v>
          </cell>
          <cell r="B1513" t="str">
            <v>Harefa, Muhammad Tahir</v>
          </cell>
        </row>
        <row r="1514">
          <cell r="A1514">
            <v>11395</v>
          </cell>
          <cell r="B1514" t="str">
            <v>Harefa, Abdul Halim</v>
          </cell>
        </row>
        <row r="1515">
          <cell r="A1515">
            <v>11396</v>
          </cell>
          <cell r="B1515" t="str">
            <v>Harefa, Ferrisman</v>
          </cell>
        </row>
        <row r="1516">
          <cell r="A1516">
            <v>11397</v>
          </cell>
          <cell r="B1516" t="str">
            <v>Hidayat Zul, Hidayat Zul</v>
          </cell>
        </row>
        <row r="1517">
          <cell r="A1517">
            <v>11398</v>
          </cell>
          <cell r="B1517" t="str">
            <v>Muhammad Rudi, Muhammad Rudi</v>
          </cell>
        </row>
        <row r="1518">
          <cell r="A1518">
            <v>11399</v>
          </cell>
          <cell r="B1518" t="str">
            <v>Refy Armansyah, Refy Armansyah</v>
          </cell>
        </row>
        <row r="1519">
          <cell r="A1519">
            <v>11400</v>
          </cell>
          <cell r="B1519" t="str">
            <v>Sinaga, Novita Theresia</v>
          </cell>
        </row>
        <row r="1520">
          <cell r="A1520">
            <v>11401</v>
          </cell>
          <cell r="B1520" t="str">
            <v>Telaumbanua, Oktorianus</v>
          </cell>
        </row>
        <row r="1521">
          <cell r="A1521">
            <v>11402</v>
          </cell>
          <cell r="B1521" t="str">
            <v>Kahfi Thamrin, Kahfi Thamrin</v>
          </cell>
        </row>
        <row r="1522">
          <cell r="A1522">
            <v>11403</v>
          </cell>
          <cell r="B1522" t="str">
            <v>Harun Kurniawan, Harun Kurniawan</v>
          </cell>
        </row>
        <row r="1523">
          <cell r="A1523">
            <v>11404</v>
          </cell>
          <cell r="B1523" t="str">
            <v>Faisal Firdaus, Faisal Firdaus</v>
          </cell>
        </row>
        <row r="1524">
          <cell r="A1524">
            <v>11820</v>
          </cell>
          <cell r="B1524" t="str">
            <v>ABDUL RAZAK YUSUF, ABDUL RAZAK YUSUF</v>
          </cell>
        </row>
        <row r="1525">
          <cell r="A1525">
            <v>11821</v>
          </cell>
          <cell r="B1525" t="str">
            <v>Andimuliadi, Andimuliadi</v>
          </cell>
        </row>
        <row r="1526">
          <cell r="A1526">
            <v>11822</v>
          </cell>
          <cell r="B1526" t="str">
            <v>BAKTIRULLAH RAZALI, BAKTIRULLAH RAZALI</v>
          </cell>
        </row>
        <row r="1527">
          <cell r="A1527">
            <v>11823</v>
          </cell>
          <cell r="B1527" t="str">
            <v>BAREIRA, WILHELMUS</v>
          </cell>
        </row>
        <row r="1528">
          <cell r="A1528">
            <v>11824</v>
          </cell>
          <cell r="B1528" t="str">
            <v>DEDI, DEDI</v>
          </cell>
        </row>
        <row r="1529">
          <cell r="A1529">
            <v>11825</v>
          </cell>
          <cell r="B1529" t="str">
            <v>DIAN ISMARA, DIAN ISMARA</v>
          </cell>
        </row>
        <row r="1530">
          <cell r="A1530">
            <v>11826</v>
          </cell>
          <cell r="B1530" t="str">
            <v>DJUANG, THEODORUS</v>
          </cell>
        </row>
        <row r="1531">
          <cell r="A1531">
            <v>11827</v>
          </cell>
          <cell r="B1531" t="str">
            <v>KHAIRUDIN, KHAIRUDIN</v>
          </cell>
        </row>
        <row r="1532">
          <cell r="A1532">
            <v>11828</v>
          </cell>
          <cell r="B1532" t="str">
            <v>MAIYURIADI, MAIYURIADI</v>
          </cell>
        </row>
        <row r="1533">
          <cell r="A1533">
            <v>11829</v>
          </cell>
          <cell r="B1533" t="str">
            <v>MALI, ANTONIUS</v>
          </cell>
        </row>
        <row r="1534">
          <cell r="A1534">
            <v>11830</v>
          </cell>
          <cell r="B1534" t="str">
            <v>OLBATA, STEFANUS</v>
          </cell>
        </row>
        <row r="1535">
          <cell r="A1535">
            <v>11831</v>
          </cell>
          <cell r="B1535" t="str">
            <v>PURBA, BUDI ARIFIN</v>
          </cell>
        </row>
        <row r="1536">
          <cell r="A1536">
            <v>11832</v>
          </cell>
          <cell r="B1536" t="str">
            <v>RAHMAT SYAH, RAHMAT SYAH</v>
          </cell>
        </row>
        <row r="1537">
          <cell r="A1537">
            <v>11833</v>
          </cell>
          <cell r="B1537" t="str">
            <v>RIDUANSAH, RIDUANSAH</v>
          </cell>
        </row>
        <row r="1538">
          <cell r="A1538">
            <v>11834</v>
          </cell>
          <cell r="B1538" t="str">
            <v>SABRI, SABRI</v>
          </cell>
        </row>
        <row r="1539">
          <cell r="A1539">
            <v>11835</v>
          </cell>
          <cell r="B1539" t="str">
            <v>SAYED AGIL, SAYED AGIL</v>
          </cell>
        </row>
        <row r="1540">
          <cell r="A1540">
            <v>11836</v>
          </cell>
          <cell r="B1540" t="str">
            <v>TAEASA, HERLISON</v>
          </cell>
        </row>
        <row r="1541">
          <cell r="A1541">
            <v>11837</v>
          </cell>
          <cell r="B1541" t="str">
            <v>TEUKU MUKHLIS, TEUKU MUKHLIS</v>
          </cell>
        </row>
        <row r="1542">
          <cell r="A1542">
            <v>11838</v>
          </cell>
          <cell r="B1542" t="str">
            <v>TIRAHMAH, TIRAHMAH</v>
          </cell>
        </row>
        <row r="1543">
          <cell r="A1543">
            <v>11839</v>
          </cell>
          <cell r="B1543" t="str">
            <v>ZUBIR ABDULLAH, ZUBIR ABDULLAH</v>
          </cell>
        </row>
        <row r="1544">
          <cell r="A1544">
            <v>11946</v>
          </cell>
          <cell r="B1544" t="str">
            <v>ABDELA, LESLEY</v>
          </cell>
        </row>
        <row r="1545">
          <cell r="A1545">
            <v>11947</v>
          </cell>
          <cell r="B1545" t="str">
            <v>CHAVES, MERCEDES</v>
          </cell>
        </row>
        <row r="1546">
          <cell r="A1546">
            <v>11948</v>
          </cell>
          <cell r="B1546" t="str">
            <v>GAYATRI, GAYATRI</v>
          </cell>
        </row>
        <row r="1547">
          <cell r="A1547">
            <v>11949</v>
          </cell>
          <cell r="B1547" t="str">
            <v>MUHAMMAD NASIR, MUHAMMAD NASIR</v>
          </cell>
        </row>
        <row r="1548">
          <cell r="A1548">
            <v>11950</v>
          </cell>
          <cell r="B1548" t="str">
            <v>OSKARSSON, KIRSTI HELENE</v>
          </cell>
        </row>
        <row r="1549">
          <cell r="A1549">
            <v>11951</v>
          </cell>
          <cell r="B1549" t="str">
            <v>PALFREY, JUDITH</v>
          </cell>
        </row>
        <row r="1550">
          <cell r="A1550">
            <v>11952</v>
          </cell>
          <cell r="B1550" t="str">
            <v>STEWART, SARAH ANNE</v>
          </cell>
        </row>
        <row r="1551">
          <cell r="A1551">
            <v>11954</v>
          </cell>
          <cell r="B1551" t="str">
            <v>YATI FERONIKE, YATI FERONIKE</v>
          </cell>
        </row>
        <row r="1552">
          <cell r="A1552">
            <v>11979</v>
          </cell>
          <cell r="B1552" t="str">
            <v>UMIHANI, UMIHANI</v>
          </cell>
        </row>
        <row r="1553">
          <cell r="A1553">
            <v>11991</v>
          </cell>
          <cell r="B1553" t="str">
            <v>ANTARINI ARNA, ANTARINI ARNA</v>
          </cell>
        </row>
        <row r="1554">
          <cell r="A1554">
            <v>11992</v>
          </cell>
          <cell r="B1554" t="str">
            <v>ARNANINGSIH, ARNANINGSIH</v>
          </cell>
        </row>
        <row r="1555">
          <cell r="A1555">
            <v>11994</v>
          </cell>
          <cell r="B1555" t="str">
            <v>DINI ANITASARI SABANIAH, DINI ANITASARI SABANIAH</v>
          </cell>
        </row>
        <row r="1556">
          <cell r="A1556">
            <v>11995</v>
          </cell>
          <cell r="B1556" t="str">
            <v>HASYIM ASY'ARIE, HASYIM ASY'ARIE</v>
          </cell>
        </row>
        <row r="1557">
          <cell r="A1557">
            <v>11996</v>
          </cell>
          <cell r="B1557" t="str">
            <v>HIKMAT, HIKMAT</v>
          </cell>
        </row>
        <row r="1558">
          <cell r="A1558">
            <v>11997</v>
          </cell>
          <cell r="B1558" t="str">
            <v>INDRY OCTAVIANI, INDRY OCTAVIANI</v>
          </cell>
        </row>
        <row r="1559">
          <cell r="A1559">
            <v>11998</v>
          </cell>
          <cell r="B1559" t="str">
            <v>NANDANG, NANDANG</v>
          </cell>
        </row>
        <row r="1560">
          <cell r="A1560">
            <v>11999</v>
          </cell>
          <cell r="B1560" t="str">
            <v>PRIJONO SOEMANTRI, PRIJONO SOEMANTRI</v>
          </cell>
        </row>
        <row r="1561">
          <cell r="A1561">
            <v>12000</v>
          </cell>
          <cell r="B1561" t="str">
            <v>SAMSUL EDY, SAMSUL EDY</v>
          </cell>
        </row>
        <row r="1562">
          <cell r="A1562">
            <v>12001</v>
          </cell>
          <cell r="B1562" t="str">
            <v>SINAGA, MARSEN</v>
          </cell>
        </row>
        <row r="1563">
          <cell r="A1563">
            <v>12002</v>
          </cell>
          <cell r="B1563" t="str">
            <v>SRI WIYANTI, SRI WIYANTI</v>
          </cell>
        </row>
        <row r="1564">
          <cell r="A1564">
            <v>12003</v>
          </cell>
          <cell r="B1564" t="str">
            <v>UMAR, MARHANUDDIN</v>
          </cell>
        </row>
        <row r="1565">
          <cell r="A1565">
            <v>12004</v>
          </cell>
          <cell r="B1565" t="str">
            <v>WIDI HADIATI, WIDI HADIATI</v>
          </cell>
        </row>
        <row r="1566">
          <cell r="A1566">
            <v>12005</v>
          </cell>
          <cell r="B1566" t="str">
            <v>WILADI BUDIHARGA, WILADI BUDIHARGA</v>
          </cell>
        </row>
        <row r="1567">
          <cell r="A1567">
            <v>12006</v>
          </cell>
          <cell r="B1567" t="str">
            <v>ZAINI AG, ZAINI AG</v>
          </cell>
        </row>
        <row r="1568">
          <cell r="A1568">
            <v>12007</v>
          </cell>
          <cell r="B1568" t="str">
            <v>SUMIRAT, FERRY ANDIAN</v>
          </cell>
        </row>
        <row r="1569">
          <cell r="A1569">
            <v>12059</v>
          </cell>
          <cell r="B1569" t="str">
            <v>CHRISTENSEN, LIISA</v>
          </cell>
        </row>
        <row r="1570">
          <cell r="A1570">
            <v>12347</v>
          </cell>
          <cell r="B1570" t="str">
            <v>ANZIANI, ANZIANI</v>
          </cell>
        </row>
        <row r="1571">
          <cell r="A1571">
            <v>12348</v>
          </cell>
          <cell r="B1571" t="str">
            <v>EKA PRASETIA WATI, EKA PRASETIA WATI</v>
          </cell>
        </row>
        <row r="1572">
          <cell r="A1572">
            <v>12349</v>
          </cell>
          <cell r="B1572" t="str">
            <v>SAID, FADHIL</v>
          </cell>
        </row>
        <row r="1573">
          <cell r="A1573">
            <v>12350</v>
          </cell>
          <cell r="B1573" t="str">
            <v>FAISAL, FAISAL</v>
          </cell>
        </row>
        <row r="1574">
          <cell r="A1574">
            <v>12351</v>
          </cell>
          <cell r="B1574" t="str">
            <v>SITUMORANG, HERLINA M</v>
          </cell>
        </row>
        <row r="1575">
          <cell r="A1575">
            <v>12352</v>
          </cell>
          <cell r="B1575" t="str">
            <v>IRWAN, IRWAN</v>
          </cell>
        </row>
        <row r="1576">
          <cell r="A1576">
            <v>12353</v>
          </cell>
          <cell r="B1576" t="str">
            <v>ISMAIL ABDULLAH, ISMAIL ABDULLAH</v>
          </cell>
        </row>
        <row r="1577">
          <cell r="A1577">
            <v>12354</v>
          </cell>
          <cell r="B1577" t="str">
            <v>SYARIFAH, KHAIRUNNISA</v>
          </cell>
        </row>
        <row r="1578">
          <cell r="A1578">
            <v>12355</v>
          </cell>
          <cell r="B1578" t="str">
            <v>MUHAZAR, Muhazar</v>
          </cell>
        </row>
        <row r="1579">
          <cell r="A1579">
            <v>12356</v>
          </cell>
          <cell r="B1579" t="str">
            <v>MUHAMMAD NASIR, MUHAMMAD NASIR</v>
          </cell>
        </row>
        <row r="1580">
          <cell r="A1580">
            <v>12357</v>
          </cell>
          <cell r="B1580" t="str">
            <v>MUHIBUDDIN, MUHIBUDDIN</v>
          </cell>
        </row>
        <row r="1581">
          <cell r="A1581">
            <v>12358</v>
          </cell>
          <cell r="B1581" t="str">
            <v>HASIBUAN, REGGY</v>
          </cell>
        </row>
        <row r="1582">
          <cell r="A1582">
            <v>12359</v>
          </cell>
          <cell r="B1582" t="str">
            <v>TOBING, RINSAN</v>
          </cell>
        </row>
        <row r="1583">
          <cell r="A1583">
            <v>12361</v>
          </cell>
          <cell r="B1583" t="str">
            <v>SAIFAN, SAIFAN</v>
          </cell>
        </row>
        <row r="1584">
          <cell r="A1584">
            <v>12362</v>
          </cell>
          <cell r="B1584" t="str">
            <v>SAYUTI MALIK, SAYUTI MALIK</v>
          </cell>
        </row>
        <row r="1585">
          <cell r="A1585">
            <v>12363</v>
          </cell>
          <cell r="B1585" t="str">
            <v>SRI YULIANA, SRI YULIANA</v>
          </cell>
        </row>
        <row r="1586">
          <cell r="A1586">
            <v>12364</v>
          </cell>
          <cell r="B1586" t="str">
            <v>SYARIFUDDIN, SYARIFUDDIN</v>
          </cell>
        </row>
        <row r="1587">
          <cell r="A1587">
            <v>12365</v>
          </cell>
          <cell r="B1587" t="str">
            <v>T. ALI FITRA, T. ALI FITRA</v>
          </cell>
        </row>
        <row r="1588">
          <cell r="A1588">
            <v>12366</v>
          </cell>
          <cell r="B1588" t="str">
            <v>SEMBIRING, YOHANNES</v>
          </cell>
        </row>
        <row r="1589">
          <cell r="A1589">
            <v>12377</v>
          </cell>
          <cell r="B1589" t="str">
            <v>BELFER, MYRON</v>
          </cell>
        </row>
        <row r="1590">
          <cell r="A1590">
            <v>12378</v>
          </cell>
          <cell r="B1590" t="str">
            <v>ROSIANA, ROSIANA</v>
          </cell>
        </row>
        <row r="1591">
          <cell r="A1591">
            <v>12379</v>
          </cell>
          <cell r="B1591" t="str">
            <v>TJHIN WIGUNA, TJHIN WIGUNA</v>
          </cell>
        </row>
        <row r="1592">
          <cell r="A1592">
            <v>12380</v>
          </cell>
          <cell r="B1592" t="str">
            <v>SUTARSAN, SUTARSAN</v>
          </cell>
        </row>
        <row r="1593">
          <cell r="A1593">
            <v>12387</v>
          </cell>
          <cell r="B1593" t="str">
            <v>ADIELI ZEGA, ADIELI ZEGA</v>
          </cell>
        </row>
        <row r="1594">
          <cell r="A1594">
            <v>12389</v>
          </cell>
          <cell r="B1594" t="str">
            <v>ANASTASIA SUCI, ANASTASIA SUCI</v>
          </cell>
        </row>
        <row r="1595">
          <cell r="A1595">
            <v>12391</v>
          </cell>
          <cell r="B1595" t="str">
            <v>ASRI RETNO NURYENTI, ASRI RETNO NURYENTI</v>
          </cell>
        </row>
        <row r="1596">
          <cell r="A1596">
            <v>12392</v>
          </cell>
          <cell r="B1596" t="str">
            <v>AYU BULAN TISNA, AYU BULAN TISNA</v>
          </cell>
        </row>
        <row r="1597">
          <cell r="A1597">
            <v>12393</v>
          </cell>
          <cell r="B1597" t="str">
            <v>BALADA KUSUMAWATI, BALADA KUSUMAWATI</v>
          </cell>
        </row>
        <row r="1598">
          <cell r="A1598">
            <v>12394</v>
          </cell>
          <cell r="B1598" t="str">
            <v>CAROLINE MUKE, CAROLINE MUKE</v>
          </cell>
        </row>
        <row r="1599">
          <cell r="A1599">
            <v>12395</v>
          </cell>
          <cell r="B1599" t="str">
            <v>DAMAIRIA PUJI ISTIYANI, DAMAIRIA PUJI ISTIYANI</v>
          </cell>
        </row>
        <row r="1600">
          <cell r="A1600">
            <v>12397</v>
          </cell>
          <cell r="B1600" t="str">
            <v>DHONNY TOSHIRO, DHONNY TOSHIRO</v>
          </cell>
        </row>
        <row r="1601">
          <cell r="A1601">
            <v>12398</v>
          </cell>
          <cell r="B1601" t="str">
            <v>DONNY EKO PRABOWO, DONNY EKO PRABOWO</v>
          </cell>
        </row>
        <row r="1602">
          <cell r="A1602">
            <v>12399</v>
          </cell>
          <cell r="B1602" t="str">
            <v>DWI SUCI RAHAYU, DWI SUCI RAHAYU</v>
          </cell>
        </row>
        <row r="1603">
          <cell r="A1603">
            <v>12400</v>
          </cell>
          <cell r="B1603" t="str">
            <v>GALUH LAKSMI SAPTHARI, GALUH LAKSMI SAPTHARI</v>
          </cell>
        </row>
        <row r="1604">
          <cell r="A1604">
            <v>12401</v>
          </cell>
          <cell r="B1604" t="str">
            <v>GITO NIRBOYO, GITO NIRBOYO</v>
          </cell>
        </row>
        <row r="1605">
          <cell r="A1605">
            <v>12402</v>
          </cell>
          <cell r="B1605" t="str">
            <v>HARYO PRAWITO KUNCORO, HARYO PRAWITO KUNCORO</v>
          </cell>
        </row>
        <row r="1606">
          <cell r="A1606">
            <v>12403</v>
          </cell>
          <cell r="B1606" t="str">
            <v>ISA MULTAZAM NOOR, ISA MULTAZAM NOOR</v>
          </cell>
        </row>
        <row r="1607">
          <cell r="A1607">
            <v>12404</v>
          </cell>
          <cell r="B1607" t="str">
            <v>MARBUN, KRISTINA</v>
          </cell>
        </row>
        <row r="1608">
          <cell r="A1608">
            <v>12405</v>
          </cell>
          <cell r="B1608" t="str">
            <v>KUNTHI MAYA SAVITRI, KUNTHI MAYA SAVITRI</v>
          </cell>
        </row>
        <row r="1609">
          <cell r="A1609">
            <v>12406</v>
          </cell>
          <cell r="B1609" t="str">
            <v>LAMBOK MARISI, LAMBOK MARISI</v>
          </cell>
        </row>
        <row r="1610">
          <cell r="A1610">
            <v>12407</v>
          </cell>
          <cell r="B1610" t="str">
            <v>LAURENTIUS KUKUH, LAURENTIUS KUKUH</v>
          </cell>
        </row>
        <row r="1611">
          <cell r="A1611">
            <v>12408</v>
          </cell>
          <cell r="B1611" t="str">
            <v>M. ALI FAISAL, M. ALI FAISAL</v>
          </cell>
        </row>
        <row r="1612">
          <cell r="A1612">
            <v>12409</v>
          </cell>
          <cell r="B1612" t="str">
            <v>MATHIAS KRISMOL, MATHIAS KRISMOL</v>
          </cell>
        </row>
        <row r="1613">
          <cell r="A1613">
            <v>12410</v>
          </cell>
          <cell r="B1613" t="str">
            <v>Nainggolan, Natalya Asiani</v>
          </cell>
        </row>
        <row r="1614">
          <cell r="A1614">
            <v>12412</v>
          </cell>
          <cell r="B1614" t="str">
            <v>POLIKARPUS MASRI NGANAM, POLIKARPUS MASRI NGANAM</v>
          </cell>
        </row>
        <row r="1615">
          <cell r="A1615">
            <v>12413</v>
          </cell>
          <cell r="B1615" t="str">
            <v>SIMBOLON, RAHMAIDA</v>
          </cell>
        </row>
        <row r="1616">
          <cell r="A1616">
            <v>12414</v>
          </cell>
          <cell r="B1616" t="str">
            <v>RESATI NANDO PANONSIH, RESATI NANDO PANONSIH</v>
          </cell>
        </row>
        <row r="1617">
          <cell r="A1617">
            <v>12415</v>
          </cell>
          <cell r="B1617" t="str">
            <v>RIRIN NURYANTI, RIRIN NURYANTI</v>
          </cell>
        </row>
        <row r="1618">
          <cell r="A1618">
            <v>12416</v>
          </cell>
          <cell r="B1618" t="str">
            <v>SETO WATUGUNUNG ROKHMATULLAH, SETO WATUGUNUNG ROKHMATULLAH</v>
          </cell>
        </row>
        <row r="1619">
          <cell r="A1619">
            <v>12417</v>
          </cell>
          <cell r="B1619" t="str">
            <v>SIGIT GIRI WIBOWO, SIGIT GIRI WIBOWO</v>
          </cell>
        </row>
        <row r="1620">
          <cell r="A1620">
            <v>12418</v>
          </cell>
          <cell r="B1620" t="str">
            <v>SIGIT PURWANTO, SIGIT PURWANTO</v>
          </cell>
        </row>
        <row r="1621">
          <cell r="A1621">
            <v>12419</v>
          </cell>
          <cell r="B1621" t="str">
            <v>SURYO PRASETYO, SURYO PRASETYO</v>
          </cell>
        </row>
        <row r="1622">
          <cell r="A1622">
            <v>12420</v>
          </cell>
          <cell r="B1622" t="str">
            <v>TADEYOUS ENGGAR WIRAWAN, TADEYOUS ENGGAR WIRAWAN</v>
          </cell>
        </row>
        <row r="1623">
          <cell r="A1623">
            <v>12421</v>
          </cell>
          <cell r="B1623" t="str">
            <v>WAHYU TRI KUNCARA, WAHYU TRI KUNCARA</v>
          </cell>
        </row>
        <row r="1624">
          <cell r="A1624">
            <v>12422</v>
          </cell>
          <cell r="B1624" t="str">
            <v>WICAKSONO CIPTO, WICAKSONO CIPTO</v>
          </cell>
        </row>
        <row r="1625">
          <cell r="A1625">
            <v>12423</v>
          </cell>
          <cell r="B1625" t="str">
            <v>WISNU AGUNG NUGROHO, WISNU AGUNG NUGROHO</v>
          </cell>
        </row>
        <row r="1626">
          <cell r="A1626">
            <v>12424</v>
          </cell>
          <cell r="B1626" t="str">
            <v>YUDI SISWANTO, YUDI SISWANTO</v>
          </cell>
        </row>
        <row r="1627">
          <cell r="A1627">
            <v>12425</v>
          </cell>
          <cell r="B1627" t="str">
            <v>YUNIKA SANTI, YUNIKA SANTI</v>
          </cell>
        </row>
        <row r="1628">
          <cell r="A1628">
            <v>12441</v>
          </cell>
          <cell r="B1628" t="str">
            <v>NUR YASNI, NUR YASNI</v>
          </cell>
        </row>
        <row r="1629">
          <cell r="A1629">
            <v>12442</v>
          </cell>
          <cell r="B1629" t="str">
            <v>ZULFAN, Zulfan</v>
          </cell>
        </row>
        <row r="1630">
          <cell r="A1630">
            <v>12443</v>
          </cell>
          <cell r="B1630" t="str">
            <v>MUNAZAR, MUNAZAR</v>
          </cell>
        </row>
        <row r="1631">
          <cell r="A1631">
            <v>12444</v>
          </cell>
          <cell r="B1631" t="str">
            <v>CHAIRIL FIIL, CHAIRIL FIIL</v>
          </cell>
        </row>
        <row r="1632">
          <cell r="A1632">
            <v>12445</v>
          </cell>
          <cell r="B1632" t="str">
            <v>RETNO PALUPI P.NINGTIAS, RETNO PALUPI P.NINGTIAS</v>
          </cell>
        </row>
        <row r="1633">
          <cell r="A1633">
            <v>12449</v>
          </cell>
          <cell r="B1633" t="str">
            <v>TANG, KAREN</v>
          </cell>
        </row>
        <row r="1634">
          <cell r="A1634">
            <v>12599</v>
          </cell>
          <cell r="B1634" t="str">
            <v>ABANG SUTIANSYAH, ABANG SUTIANSYAH</v>
          </cell>
        </row>
        <row r="1635">
          <cell r="A1635">
            <v>12601</v>
          </cell>
          <cell r="B1635" t="str">
            <v>ADEK SURYA, ADEK SURYA</v>
          </cell>
        </row>
        <row r="1636">
          <cell r="A1636">
            <v>12602</v>
          </cell>
          <cell r="B1636" t="str">
            <v>AKHMAD MUNIP, AKHMAD MUNIP</v>
          </cell>
        </row>
        <row r="1637">
          <cell r="A1637">
            <v>12603</v>
          </cell>
          <cell r="B1637" t="str">
            <v>AMIRUDDIN, AMIRUDDIN</v>
          </cell>
        </row>
        <row r="1638">
          <cell r="A1638">
            <v>12604</v>
          </cell>
          <cell r="B1638" t="str">
            <v>ANTO SURYADI, ANTO SURYADI</v>
          </cell>
        </row>
        <row r="1639">
          <cell r="A1639">
            <v>12605</v>
          </cell>
          <cell r="B1639" t="str">
            <v>ANWAR BADAN, ANWAR BADAN</v>
          </cell>
        </row>
        <row r="1640">
          <cell r="A1640">
            <v>12606</v>
          </cell>
          <cell r="B1640" t="str">
            <v>DEDI HARYANTO, DEDI HARYANTO</v>
          </cell>
        </row>
        <row r="1641">
          <cell r="A1641">
            <v>12607</v>
          </cell>
          <cell r="B1641" t="str">
            <v>EDY CAHYANA, EDY CAHYANA</v>
          </cell>
        </row>
        <row r="1642">
          <cell r="A1642">
            <v>12608</v>
          </cell>
          <cell r="B1642" t="str">
            <v>ERI SETIA RIZKY, ERI SETIA RIZKY</v>
          </cell>
        </row>
        <row r="1643">
          <cell r="A1643">
            <v>12609</v>
          </cell>
          <cell r="B1643" t="str">
            <v>EZKI TRI REZEKI WIDIANTI, EZKI TRI REZEKI WIDIANTI</v>
          </cell>
        </row>
        <row r="1644">
          <cell r="A1644">
            <v>12610</v>
          </cell>
          <cell r="B1644" t="str">
            <v>FARIZAL, FARIZAL</v>
          </cell>
        </row>
        <row r="1645">
          <cell r="A1645">
            <v>12611</v>
          </cell>
          <cell r="B1645" t="str">
            <v>FERY KURNIADI, FERY KURNIADI</v>
          </cell>
        </row>
        <row r="1646">
          <cell r="A1646">
            <v>12612</v>
          </cell>
          <cell r="B1646" t="str">
            <v>GAYATRI SURYANINGSIH, GAYATRI SURYANINGSIH</v>
          </cell>
        </row>
        <row r="1647">
          <cell r="A1647">
            <v>12613</v>
          </cell>
          <cell r="B1647" t="str">
            <v>HAMIRUDDIN, HAMIRUDDIN</v>
          </cell>
        </row>
        <row r="1648">
          <cell r="A1648">
            <v>12614</v>
          </cell>
          <cell r="B1648" t="str">
            <v>HAYATULLAH, Hayatullah</v>
          </cell>
        </row>
        <row r="1649">
          <cell r="A1649">
            <v>12615</v>
          </cell>
          <cell r="B1649" t="str">
            <v>HENDRI ANWAR, Hendri Anwar</v>
          </cell>
        </row>
        <row r="1650">
          <cell r="A1650">
            <v>12616</v>
          </cell>
          <cell r="B1650" t="str">
            <v>HERMANSYAH, HERMANSYAH</v>
          </cell>
        </row>
        <row r="1651">
          <cell r="A1651">
            <v>12617</v>
          </cell>
          <cell r="B1651" t="str">
            <v>HERNOWO POETRANTO, HERNOWO POETRANTO</v>
          </cell>
        </row>
        <row r="1652">
          <cell r="A1652">
            <v>12618</v>
          </cell>
          <cell r="B1652" t="str">
            <v>IKHWAN, IKHWAN</v>
          </cell>
        </row>
        <row r="1653">
          <cell r="A1653">
            <v>12619</v>
          </cell>
          <cell r="B1653" t="str">
            <v>INA YUNIARTI, INA YUNIARTI</v>
          </cell>
        </row>
        <row r="1654">
          <cell r="A1654">
            <v>12620</v>
          </cell>
          <cell r="B1654" t="str">
            <v>INDRA SAPUTRA, INDRA SAPUTRA</v>
          </cell>
        </row>
        <row r="1655">
          <cell r="A1655">
            <v>12621</v>
          </cell>
          <cell r="B1655" t="str">
            <v>JIWA TEGUH, JIWA TEGUH</v>
          </cell>
        </row>
        <row r="1656">
          <cell r="A1656">
            <v>12622</v>
          </cell>
          <cell r="B1656" t="str">
            <v>JOKO WARIS, JOKO WARIS</v>
          </cell>
        </row>
        <row r="1657">
          <cell r="A1657">
            <v>12623</v>
          </cell>
          <cell r="B1657" t="str">
            <v>KHAIRUL, KHAIRUL</v>
          </cell>
        </row>
        <row r="1658">
          <cell r="A1658">
            <v>12624</v>
          </cell>
          <cell r="B1658" t="str">
            <v>LUWI, NURA ULIANA</v>
          </cell>
        </row>
        <row r="1659">
          <cell r="A1659">
            <v>12625</v>
          </cell>
          <cell r="B1659" t="str">
            <v>M. AMIN S, M. AMIN S</v>
          </cell>
        </row>
        <row r="1660">
          <cell r="A1660">
            <v>12626</v>
          </cell>
          <cell r="B1660" t="str">
            <v>M. NASIR, M. NASIR</v>
          </cell>
        </row>
        <row r="1661">
          <cell r="A1661">
            <v>12627</v>
          </cell>
          <cell r="B1661" t="str">
            <v>MARTINUS NOVAN TRIWIDYANTO, MARTINUS NOVAN TRIWIDYANTO</v>
          </cell>
        </row>
        <row r="1662">
          <cell r="A1662">
            <v>12628</v>
          </cell>
          <cell r="B1662" t="str">
            <v>MOHMAD RIDWAN, MOHAMAD RIDWAN</v>
          </cell>
        </row>
        <row r="1663">
          <cell r="A1663">
            <v>12629</v>
          </cell>
          <cell r="B1663" t="str">
            <v>MULYA YUDHA FARTIKA, MULYA YUDHA FARTIKA</v>
          </cell>
        </row>
        <row r="1664">
          <cell r="A1664">
            <v>12630</v>
          </cell>
          <cell r="B1664" t="str">
            <v>NANING SULISTYANI, NANING SULISTYANI</v>
          </cell>
        </row>
        <row r="1665">
          <cell r="A1665">
            <v>12631</v>
          </cell>
          <cell r="B1665" t="str">
            <v>NI NYOMAN AYU NUGRAHANTI, NI NYOMAN AYU NUGRAHANTI</v>
          </cell>
        </row>
        <row r="1666">
          <cell r="A1666">
            <v>12632</v>
          </cell>
          <cell r="B1666" t="str">
            <v>OKTRIANSYAH, OKTRIANSYAH</v>
          </cell>
        </row>
        <row r="1667">
          <cell r="A1667">
            <v>12633</v>
          </cell>
          <cell r="B1667" t="str">
            <v>PAKPAHAN, ALWIN ALVONS E</v>
          </cell>
        </row>
        <row r="1668">
          <cell r="A1668">
            <v>12634</v>
          </cell>
          <cell r="B1668" t="str">
            <v>PAKPAHAN, JULIANTO F. E</v>
          </cell>
        </row>
        <row r="1669">
          <cell r="A1669">
            <v>12635</v>
          </cell>
          <cell r="B1669" t="str">
            <v>PRIHTINA SURYAWATI, PRIHTINA SURYAWATI</v>
          </cell>
        </row>
        <row r="1670">
          <cell r="A1670">
            <v>12636</v>
          </cell>
          <cell r="B1670" t="str">
            <v>PURDIYANTO, PURDIYANTO</v>
          </cell>
        </row>
        <row r="1671">
          <cell r="A1671">
            <v>12637</v>
          </cell>
          <cell r="B1671" t="str">
            <v>R. SIGIT ADI PRASETYA, R. SIGIT ADI PRASTYA</v>
          </cell>
        </row>
        <row r="1672">
          <cell r="A1672">
            <v>12638</v>
          </cell>
          <cell r="B1672" t="str">
            <v>RIDWAN, Ridwan</v>
          </cell>
        </row>
        <row r="1673">
          <cell r="A1673">
            <v>12639</v>
          </cell>
          <cell r="B1673" t="str">
            <v>RIZKA SOFIA, Rizka Sofia</v>
          </cell>
        </row>
        <row r="1674">
          <cell r="A1674">
            <v>12640</v>
          </cell>
          <cell r="B1674" t="str">
            <v>ROBERT WAHYU SINTO AJI, ROBERT WAHYU SINTO AJI</v>
          </cell>
        </row>
        <row r="1675">
          <cell r="A1675">
            <v>12641</v>
          </cell>
          <cell r="B1675" t="str">
            <v>RONY KURNIAWAN, RONY KURNIAWAN</v>
          </cell>
        </row>
        <row r="1676">
          <cell r="A1676">
            <v>12642</v>
          </cell>
          <cell r="B1676" t="str">
            <v>SAMPUR ARIYANTO, SAMPUR AIRYANTO</v>
          </cell>
        </row>
        <row r="1677">
          <cell r="A1677">
            <v>12643</v>
          </cell>
          <cell r="B1677" t="str">
            <v>SARAGIH, MONA ISABELA</v>
          </cell>
        </row>
        <row r="1678">
          <cell r="A1678">
            <v>12644</v>
          </cell>
          <cell r="B1678" t="str">
            <v>SAYUSI, SAYUSI</v>
          </cell>
        </row>
        <row r="1679">
          <cell r="A1679">
            <v>12645</v>
          </cell>
          <cell r="B1679" t="str">
            <v>SIGIT SUMINGKAR ST, SIGIT SUMINGKAR ST</v>
          </cell>
        </row>
        <row r="1680">
          <cell r="A1680">
            <v>12646</v>
          </cell>
          <cell r="B1680" t="str">
            <v>T. GHAZALI, T. GHAZALI</v>
          </cell>
        </row>
        <row r="1681">
          <cell r="A1681">
            <v>12647</v>
          </cell>
          <cell r="B1681" t="str">
            <v>T. MAHMUDDIN T S, T. MAHMUDDIN T S</v>
          </cell>
        </row>
        <row r="1682">
          <cell r="A1682">
            <v>12648</v>
          </cell>
          <cell r="B1682" t="str">
            <v>TAMPUBOLON, JIMMI ROY</v>
          </cell>
        </row>
        <row r="1683">
          <cell r="A1683">
            <v>12649</v>
          </cell>
          <cell r="B1683" t="str">
            <v>TAN DIANARIA, TAN DIANARIA</v>
          </cell>
        </row>
        <row r="1684">
          <cell r="A1684">
            <v>12650</v>
          </cell>
          <cell r="B1684" t="str">
            <v>TANG, KAREN</v>
          </cell>
        </row>
        <row r="1685">
          <cell r="A1685">
            <v>12651</v>
          </cell>
          <cell r="B1685" t="str">
            <v>TANTRI MURTI, TANTRI MURTI</v>
          </cell>
        </row>
        <row r="1686">
          <cell r="A1686">
            <v>12652</v>
          </cell>
          <cell r="B1686" t="str">
            <v>TEGUH WIYONO, TEGUH WIYONO</v>
          </cell>
        </row>
        <row r="1687">
          <cell r="A1687">
            <v>12654</v>
          </cell>
          <cell r="B1687" t="str">
            <v>WAHYU RIADI SUGIHARTO, WAHYU RIADI SUGIHARTO</v>
          </cell>
        </row>
        <row r="1688">
          <cell r="A1688">
            <v>12655</v>
          </cell>
          <cell r="B1688" t="str">
            <v>WELAYUTHAM, WELAYUTHAM</v>
          </cell>
        </row>
        <row r="1689">
          <cell r="A1689">
            <v>12656</v>
          </cell>
          <cell r="B1689" t="str">
            <v>WURYANDINI, EUIS DIYAH</v>
          </cell>
        </row>
        <row r="1690">
          <cell r="A1690">
            <v>12657</v>
          </cell>
          <cell r="B1690" t="str">
            <v>ZAKARIA AP, ZAKARIA AP</v>
          </cell>
        </row>
        <row r="1691">
          <cell r="A1691">
            <v>12758</v>
          </cell>
          <cell r="B1691" t="str">
            <v>A. BASYIR, A. BASYIR</v>
          </cell>
        </row>
        <row r="1692">
          <cell r="A1692">
            <v>12760</v>
          </cell>
          <cell r="B1692" t="str">
            <v>AHMAD FAUZI, AHMAD FAUZI</v>
          </cell>
        </row>
        <row r="1693">
          <cell r="A1693">
            <v>12762</v>
          </cell>
          <cell r="B1693" t="str">
            <v>HENI ARI PURWANTI, HENI ARI PURWANTI</v>
          </cell>
        </row>
        <row r="1694">
          <cell r="A1694">
            <v>12763</v>
          </cell>
          <cell r="B1694" t="str">
            <v>KHAIRUL AMRI, KHAIRUL AMRI</v>
          </cell>
        </row>
        <row r="1695">
          <cell r="A1695">
            <v>12764</v>
          </cell>
          <cell r="B1695" t="str">
            <v>M. JAFAR, M. Jafar</v>
          </cell>
        </row>
        <row r="1696">
          <cell r="A1696">
            <v>12765</v>
          </cell>
          <cell r="B1696" t="str">
            <v>MATHIAS DWIYNATO, MATHIAS DWIYNATO</v>
          </cell>
        </row>
        <row r="1697">
          <cell r="A1697">
            <v>12766</v>
          </cell>
          <cell r="B1697" t="str">
            <v>MULIADI, Muliadi</v>
          </cell>
        </row>
        <row r="1698">
          <cell r="A1698">
            <v>12767</v>
          </cell>
          <cell r="B1698" t="str">
            <v>SANDANILA FATHARANI, SANDANILA FATHARANI</v>
          </cell>
        </row>
        <row r="1699">
          <cell r="A1699">
            <v>12768</v>
          </cell>
          <cell r="B1699" t="str">
            <v>SRI HANDAYANI, SRI HANDAYANI</v>
          </cell>
        </row>
        <row r="1700">
          <cell r="A1700">
            <v>12769</v>
          </cell>
          <cell r="B1700" t="str">
            <v>SYAIFULLAH, SYAIFULLAH</v>
          </cell>
        </row>
        <row r="1701">
          <cell r="A1701">
            <v>12770</v>
          </cell>
          <cell r="B1701" t="str">
            <v>SYARIFAH, A. NUR</v>
          </cell>
        </row>
        <row r="1702">
          <cell r="A1702">
            <v>12771</v>
          </cell>
          <cell r="B1702" t="str">
            <v>YULIANA RAHAYU, YULIANA RAHAYU</v>
          </cell>
        </row>
        <row r="1703">
          <cell r="A1703">
            <v>12813</v>
          </cell>
          <cell r="B1703" t="str">
            <v>AGUS MUHADDAR, AGUS MUHADDAR</v>
          </cell>
        </row>
        <row r="1704">
          <cell r="A1704">
            <v>12814</v>
          </cell>
          <cell r="B1704" t="str">
            <v>DERIAL NOVRIANDRI, DERIAL NOVRIANDRI</v>
          </cell>
        </row>
        <row r="1705">
          <cell r="A1705">
            <v>12816</v>
          </cell>
          <cell r="B1705" t="str">
            <v>INDRA RATNIKA HAJATI, INDRA RATNIKA HAJATI</v>
          </cell>
        </row>
        <row r="1706">
          <cell r="A1706">
            <v>12817</v>
          </cell>
          <cell r="B1706" t="str">
            <v>ISKANDAR, ISKANDAR</v>
          </cell>
        </row>
        <row r="1707">
          <cell r="A1707">
            <v>12818</v>
          </cell>
          <cell r="B1707" t="str">
            <v>JUFRI, JUFRI</v>
          </cell>
        </row>
        <row r="1708">
          <cell r="A1708">
            <v>12819</v>
          </cell>
          <cell r="B1708" t="str">
            <v>KHAIRUDDIN, KHAIRUDDIN</v>
          </cell>
        </row>
        <row r="1709">
          <cell r="A1709">
            <v>12820</v>
          </cell>
          <cell r="B1709" t="str">
            <v>LONGENVILLE, CHRISTINE</v>
          </cell>
        </row>
        <row r="1710">
          <cell r="A1710">
            <v>12821</v>
          </cell>
          <cell r="B1710" t="str">
            <v>MAKMUR, MAKMUR</v>
          </cell>
        </row>
        <row r="1711">
          <cell r="A1711">
            <v>12822</v>
          </cell>
          <cell r="B1711" t="str">
            <v>T. Fitrawan Moendale, T. Fitrawan Moendale</v>
          </cell>
        </row>
        <row r="1712">
          <cell r="A1712">
            <v>12823</v>
          </cell>
          <cell r="B1712" t="str">
            <v>MUKHLISHIN, MUKHLISHIN</v>
          </cell>
        </row>
        <row r="1713">
          <cell r="A1713">
            <v>12824</v>
          </cell>
          <cell r="B1713" t="str">
            <v>NURDIANA, NURDIANA</v>
          </cell>
        </row>
        <row r="1714">
          <cell r="A1714">
            <v>12825</v>
          </cell>
          <cell r="B1714" t="str">
            <v>PASHA, OSCAR ZAGHLUL</v>
          </cell>
        </row>
        <row r="1715">
          <cell r="A1715">
            <v>12826</v>
          </cell>
          <cell r="B1715" t="str">
            <v>PURBA, DEWI DHINI</v>
          </cell>
        </row>
        <row r="1716">
          <cell r="A1716">
            <v>12827</v>
          </cell>
          <cell r="B1716" t="str">
            <v>R. PRADIKSO IRAWAN, R. PRADIKSO IRAWAN</v>
          </cell>
        </row>
        <row r="1717">
          <cell r="A1717">
            <v>12828</v>
          </cell>
          <cell r="B1717" t="str">
            <v>SABRI, YUNI ERIKA</v>
          </cell>
        </row>
        <row r="1718">
          <cell r="A1718">
            <v>12830</v>
          </cell>
          <cell r="B1718" t="str">
            <v>SAIFULLAH YAHYA, SAIFULLAH YAHYA</v>
          </cell>
        </row>
        <row r="1719">
          <cell r="A1719">
            <v>12831</v>
          </cell>
          <cell r="B1719" t="str">
            <v>SIAGIAN, REINHARD</v>
          </cell>
        </row>
        <row r="1720">
          <cell r="A1720">
            <v>12833</v>
          </cell>
          <cell r="B1720" t="str">
            <v>SYARIFAH WIRDAH, SYARIFAH WIRDAH</v>
          </cell>
        </row>
        <row r="1721">
          <cell r="A1721">
            <v>12834</v>
          </cell>
          <cell r="B1721" t="str">
            <v>YENNI NURANNISA, YENNI NURANNISA</v>
          </cell>
        </row>
        <row r="1722">
          <cell r="A1722">
            <v>12835</v>
          </cell>
          <cell r="B1722" t="str">
            <v>ZULKHADAVI, ZULKHADAVI</v>
          </cell>
        </row>
        <row r="1723">
          <cell r="A1723">
            <v>12840</v>
          </cell>
          <cell r="B1723" t="str">
            <v>ADRIAN PANJI SUKMA, ADRIAN PANJI SUKMA</v>
          </cell>
        </row>
        <row r="1724">
          <cell r="A1724">
            <v>12841</v>
          </cell>
          <cell r="B1724" t="str">
            <v>DANIEL SENO YUSANTO, DANIEL SENO YUSANTO</v>
          </cell>
        </row>
        <row r="1725">
          <cell r="A1725">
            <v>12843</v>
          </cell>
          <cell r="B1725" t="str">
            <v>ABUABARA, KATARINA</v>
          </cell>
        </row>
        <row r="1726">
          <cell r="A1726">
            <v>12845</v>
          </cell>
          <cell r="B1726" t="str">
            <v>SAFRIZAL, SAFRIZAL</v>
          </cell>
        </row>
        <row r="1727">
          <cell r="A1727">
            <v>12847</v>
          </cell>
          <cell r="B1727" t="str">
            <v>SYAHROEL, SYAHROEL</v>
          </cell>
        </row>
        <row r="1728">
          <cell r="A1728">
            <v>13025</v>
          </cell>
          <cell r="B1728" t="str">
            <v>NOVIANTI AZIZAH, NOVIANTI AZIZAH</v>
          </cell>
        </row>
        <row r="1729">
          <cell r="A1729">
            <v>13026</v>
          </cell>
          <cell r="B1729" t="str">
            <v>TAMPUBOLON, KARTINI</v>
          </cell>
        </row>
        <row r="1730">
          <cell r="A1730">
            <v>13027</v>
          </cell>
          <cell r="B1730" t="str">
            <v>ANDY SATYA  NUGRAHA, ANDY SATYA NUGRAHA</v>
          </cell>
        </row>
        <row r="1731">
          <cell r="A1731">
            <v>13028</v>
          </cell>
          <cell r="B1731" t="str">
            <v>ANITA, ANITA</v>
          </cell>
        </row>
        <row r="1732">
          <cell r="A1732">
            <v>13029</v>
          </cell>
          <cell r="B1732" t="str">
            <v>ASMIRA DEWI SITORINI ST, ASMIRA DEWI SITORINI ST</v>
          </cell>
        </row>
        <row r="1733">
          <cell r="A1733">
            <v>13030</v>
          </cell>
          <cell r="B1733" t="str">
            <v>BUDININGSIH, BUDININGSIH</v>
          </cell>
        </row>
        <row r="1734">
          <cell r="A1734">
            <v>13031</v>
          </cell>
          <cell r="B1734" t="str">
            <v>BUSRA ABDULLAH, BUSRA ABDULLAH</v>
          </cell>
        </row>
        <row r="1735">
          <cell r="A1735">
            <v>13032</v>
          </cell>
          <cell r="B1735" t="str">
            <v>HENNESSY ARCHBOLD, CLEO MAE</v>
          </cell>
        </row>
        <row r="1736">
          <cell r="A1736">
            <v>13033</v>
          </cell>
          <cell r="B1736" t="str">
            <v>HUSNUR ESTHIWAHYU, HUSNUR ESTHIWAHYU</v>
          </cell>
        </row>
        <row r="1737">
          <cell r="A1737">
            <v>13034</v>
          </cell>
          <cell r="B1737" t="str">
            <v>IGN ARY P SUGIYANTO, IGN ARY P SUGIYANTO</v>
          </cell>
        </row>
        <row r="1738">
          <cell r="A1738">
            <v>13035</v>
          </cell>
          <cell r="B1738" t="str">
            <v>KHALIF NURDIN, KHALIF NURDIN</v>
          </cell>
        </row>
        <row r="1739">
          <cell r="A1739">
            <v>13037</v>
          </cell>
          <cell r="B1739" t="str">
            <v>MUHAMMAD JUMADIN, MUHAMMAD JUMADIN</v>
          </cell>
        </row>
        <row r="1740">
          <cell r="A1740">
            <v>13038</v>
          </cell>
          <cell r="B1740" t="str">
            <v>PUTRI VIDYA DEWI, PUTRI VIDYA DEWI</v>
          </cell>
        </row>
        <row r="1741">
          <cell r="A1741">
            <v>13039</v>
          </cell>
          <cell r="B1741" t="str">
            <v>RANGKUTI, MELFA</v>
          </cell>
        </row>
        <row r="1742">
          <cell r="A1742">
            <v>13040</v>
          </cell>
          <cell r="B1742" t="str">
            <v>RAZALI, RAZALI</v>
          </cell>
        </row>
        <row r="1743">
          <cell r="A1743">
            <v>13041</v>
          </cell>
          <cell r="B1743" t="str">
            <v>SIBUEA, SABAM HAPOSAN</v>
          </cell>
        </row>
        <row r="1744">
          <cell r="A1744">
            <v>13042</v>
          </cell>
          <cell r="B1744" t="str">
            <v>SR. YUNASTUTI, SR YUNASTUTI</v>
          </cell>
        </row>
        <row r="1745">
          <cell r="A1745">
            <v>13043</v>
          </cell>
          <cell r="B1745" t="str">
            <v>TATI ROHAYATI, TATI ROHAYATI</v>
          </cell>
        </row>
        <row r="1746">
          <cell r="A1746">
            <v>13044</v>
          </cell>
          <cell r="B1746" t="str">
            <v>TEGUH IMAN PRASETYO, TEGUH IMAN PRASETYO</v>
          </cell>
        </row>
        <row r="1747">
          <cell r="A1747">
            <v>13045</v>
          </cell>
          <cell r="B1747" t="str">
            <v>WIESKE OCTAVIANI, WIESKE OCTAVIANI</v>
          </cell>
        </row>
        <row r="1748">
          <cell r="A1748">
            <v>13046</v>
          </cell>
          <cell r="B1748" t="str">
            <v>YONI HERBOWO, YONI HERBOWO</v>
          </cell>
        </row>
        <row r="1749">
          <cell r="A1749">
            <v>13144</v>
          </cell>
          <cell r="B1749" t="str">
            <v>ACHMAD DZULKARNAIN, ACHMAD DZULKARNAIN</v>
          </cell>
        </row>
        <row r="1750">
          <cell r="A1750">
            <v>13145</v>
          </cell>
          <cell r="B1750" t="str">
            <v>AGUSTINUS ERIK PRAMONO, AGUSTINUS ERIK PRAMONO</v>
          </cell>
        </row>
        <row r="1751">
          <cell r="A1751">
            <v>13146</v>
          </cell>
          <cell r="B1751" t="str">
            <v>DARSONO, DARSONO</v>
          </cell>
        </row>
        <row r="1752">
          <cell r="A1752">
            <v>13147</v>
          </cell>
          <cell r="B1752" t="str">
            <v>EKO SUBEKTI, EKO SUBEKTI</v>
          </cell>
        </row>
        <row r="1753">
          <cell r="A1753">
            <v>13148</v>
          </cell>
          <cell r="B1753" t="str">
            <v>HERRY NOVIANTO, HERRY NOVIANTO</v>
          </cell>
        </row>
        <row r="1754">
          <cell r="A1754">
            <v>13149</v>
          </cell>
          <cell r="B1754" t="str">
            <v>IMAM ERSAYADI, IMAM ERSAYADI</v>
          </cell>
        </row>
        <row r="1755">
          <cell r="A1755">
            <v>13150</v>
          </cell>
          <cell r="B1755" t="str">
            <v>KRISTIANTORO, KRISTIANTORO</v>
          </cell>
        </row>
        <row r="1756">
          <cell r="A1756">
            <v>13151</v>
          </cell>
          <cell r="B1756" t="str">
            <v>NI KOMANG WIDIANI, NI KOMANG WIDIANI</v>
          </cell>
        </row>
        <row r="1757">
          <cell r="A1757">
            <v>13152</v>
          </cell>
          <cell r="B1757" t="str">
            <v>NOFRIYANDI, NOFRIYANDI</v>
          </cell>
        </row>
        <row r="1758">
          <cell r="A1758">
            <v>13153</v>
          </cell>
          <cell r="B1758" t="str">
            <v>NURUL RAMADHANI, NURUL RAMADHANI</v>
          </cell>
        </row>
        <row r="1759">
          <cell r="A1759">
            <v>13154</v>
          </cell>
          <cell r="B1759" t="str">
            <v>RANGGA ANDIKA, RANGGA ANDIKA</v>
          </cell>
        </row>
        <row r="1760">
          <cell r="A1760">
            <v>13155</v>
          </cell>
          <cell r="B1760" t="str">
            <v>WAHYU ARI WIBOWO, WAHYU ARI WIBOWO</v>
          </cell>
        </row>
        <row r="1761">
          <cell r="A1761">
            <v>13156</v>
          </cell>
          <cell r="B1761" t="str">
            <v>WIDI CAHYA YUDHANTA, WIDI CAHYA YUDHANTA</v>
          </cell>
        </row>
        <row r="1762">
          <cell r="A1762">
            <v>13157</v>
          </cell>
          <cell r="B1762" t="str">
            <v>YUSUF PURWO DHARSONO, YUSUF PURWO DHARSONO</v>
          </cell>
        </row>
        <row r="1763">
          <cell r="A1763">
            <v>13158</v>
          </cell>
          <cell r="B1763" t="str">
            <v>ZAKARIA USMAN, ZAKARIA USMAN</v>
          </cell>
        </row>
        <row r="1764">
          <cell r="A1764">
            <v>13184</v>
          </cell>
          <cell r="B1764" t="str">
            <v>MANFAAT, REINY YOANITA</v>
          </cell>
        </row>
        <row r="1765">
          <cell r="A1765">
            <v>13185</v>
          </cell>
          <cell r="B1765" t="str">
            <v>MARDAYETTI, MARDAYETTI</v>
          </cell>
        </row>
        <row r="1766">
          <cell r="A1766">
            <v>13291</v>
          </cell>
          <cell r="B1766" t="str">
            <v>ADI ANDANG JAYA, ADI ANDANG JAYA</v>
          </cell>
        </row>
        <row r="1767">
          <cell r="A1767">
            <v>13292</v>
          </cell>
          <cell r="B1767" t="str">
            <v>ANNA NOVITA, ANNA NOVITA</v>
          </cell>
        </row>
        <row r="1768">
          <cell r="A1768">
            <v>13293</v>
          </cell>
          <cell r="B1768" t="str">
            <v>CAHYO HARRY SANCOKO, CAHYO HARRY SANCOKO</v>
          </cell>
        </row>
        <row r="1769">
          <cell r="A1769">
            <v>13294</v>
          </cell>
          <cell r="B1769" t="str">
            <v>DEWI AFRIANTI, DEWI AFRIANTI</v>
          </cell>
        </row>
        <row r="1770">
          <cell r="A1770">
            <v>13295</v>
          </cell>
          <cell r="B1770" t="str">
            <v>EDY YANSYAH, EDY YANSYAH</v>
          </cell>
        </row>
        <row r="1771">
          <cell r="A1771">
            <v>13296</v>
          </cell>
          <cell r="B1771" t="str">
            <v>EDY ZULFIAR, Edy Zulfiar</v>
          </cell>
        </row>
        <row r="1772">
          <cell r="A1772">
            <v>13297</v>
          </cell>
          <cell r="B1772" t="str">
            <v>FERRIZAL, FERRIZAL</v>
          </cell>
        </row>
        <row r="1773">
          <cell r="A1773">
            <v>13298</v>
          </cell>
          <cell r="B1773" t="str">
            <v>HAREFA, YURISMAN</v>
          </cell>
        </row>
        <row r="1774">
          <cell r="A1774">
            <v>13299</v>
          </cell>
          <cell r="B1774" t="str">
            <v>HASANUDDIN, Hasanuddin</v>
          </cell>
        </row>
        <row r="1775">
          <cell r="A1775">
            <v>13300</v>
          </cell>
          <cell r="B1775" t="str">
            <v>HERICAN PRABAWA, HERICAN PRABAWA</v>
          </cell>
        </row>
        <row r="1776">
          <cell r="A1776">
            <v>13301</v>
          </cell>
          <cell r="B1776" t="str">
            <v>KARSONO, KARSONO</v>
          </cell>
        </row>
        <row r="1777">
          <cell r="A1777">
            <v>13302</v>
          </cell>
          <cell r="B1777" t="str">
            <v>KUSUMO WIBOWO, KUSUMO WIBOWO</v>
          </cell>
        </row>
        <row r="1778">
          <cell r="A1778">
            <v>13303</v>
          </cell>
          <cell r="B1778" t="str">
            <v>MASKUR, MASKUR</v>
          </cell>
        </row>
        <row r="1779">
          <cell r="A1779">
            <v>13304</v>
          </cell>
          <cell r="B1779" t="str">
            <v>MOHD. ZAMZAMI, MOHD. ZAMZAMI</v>
          </cell>
        </row>
        <row r="1780">
          <cell r="A1780">
            <v>13305</v>
          </cell>
          <cell r="B1780" t="str">
            <v>MUHAMMAD HAYKAL, MUHAMMAD HAYKAL</v>
          </cell>
        </row>
        <row r="1781">
          <cell r="A1781">
            <v>13306</v>
          </cell>
          <cell r="B1781" t="str">
            <v>POHAN, AMILA SHOLI</v>
          </cell>
        </row>
        <row r="1782">
          <cell r="A1782">
            <v>13307</v>
          </cell>
          <cell r="B1782" t="str">
            <v>PRAPTI YULIANTINI, PRAPTI YULIANTINI</v>
          </cell>
        </row>
        <row r="1783">
          <cell r="A1783">
            <v>13308</v>
          </cell>
          <cell r="B1783" t="str">
            <v>RONI YULIANTO, RONI YULIANTO</v>
          </cell>
        </row>
        <row r="1784">
          <cell r="A1784">
            <v>13309</v>
          </cell>
          <cell r="B1784" t="str">
            <v>SISWANTO, SISWANTO</v>
          </cell>
        </row>
        <row r="1785">
          <cell r="A1785">
            <v>13310</v>
          </cell>
          <cell r="B1785" t="str">
            <v>SUAIDI, SUAIDI</v>
          </cell>
        </row>
        <row r="1786">
          <cell r="A1786">
            <v>13312</v>
          </cell>
          <cell r="B1786" t="str">
            <v>"SUHARYONO, IR.", "SUHARYONO, IR."</v>
          </cell>
        </row>
        <row r="1787">
          <cell r="A1787">
            <v>13313</v>
          </cell>
          <cell r="B1787" t="str">
            <v>SUMINAH, SUMINAH</v>
          </cell>
        </row>
        <row r="1788">
          <cell r="A1788">
            <v>13314</v>
          </cell>
          <cell r="B1788" t="str">
            <v>SUPARMIN, SUPARMIN</v>
          </cell>
        </row>
        <row r="1789">
          <cell r="A1789">
            <v>13315</v>
          </cell>
          <cell r="B1789" t="str">
            <v>SUTANTO PURWANUGRAHA, SUTANTO PURWANUGRAHA</v>
          </cell>
        </row>
        <row r="1790">
          <cell r="A1790">
            <v>13316</v>
          </cell>
          <cell r="B1790" t="str">
            <v>TAUFIK SALEH, TAUFIK SALEH</v>
          </cell>
        </row>
        <row r="1791">
          <cell r="A1791">
            <v>13317</v>
          </cell>
          <cell r="B1791" t="str">
            <v>VIRA DEWI, VIRA DEWI</v>
          </cell>
        </row>
        <row r="1792">
          <cell r="A1792">
            <v>13318</v>
          </cell>
          <cell r="B1792" t="str">
            <v>WALIA, WALIA</v>
          </cell>
        </row>
        <row r="1793">
          <cell r="A1793">
            <v>13319</v>
          </cell>
          <cell r="B1793" t="str">
            <v>WIDODO, WIDODO</v>
          </cell>
        </row>
        <row r="1794">
          <cell r="A1794">
            <v>13320</v>
          </cell>
          <cell r="B1794" t="str">
            <v>YUDI SISWANTO, YUDI SISWANTO</v>
          </cell>
        </row>
        <row r="1795">
          <cell r="A1795">
            <v>13321</v>
          </cell>
          <cell r="B1795" t="str">
            <v>YUNANDAR, YUNANDAR</v>
          </cell>
        </row>
        <row r="1796">
          <cell r="A1796">
            <v>13409</v>
          </cell>
          <cell r="B1796" t="str">
            <v>ARIANTO, ARIANTO</v>
          </cell>
        </row>
        <row r="1797">
          <cell r="A1797">
            <v>13410</v>
          </cell>
          <cell r="B1797" t="str">
            <v>JOLI ISKANDAR, JOLI ISKANDAR</v>
          </cell>
        </row>
        <row r="1798">
          <cell r="A1798">
            <v>13411</v>
          </cell>
          <cell r="B1798" t="str">
            <v>M YASIN, M YASIN</v>
          </cell>
        </row>
        <row r="1799">
          <cell r="A1799">
            <v>13412</v>
          </cell>
          <cell r="B1799" t="str">
            <v>SUPARTO H. BARAT, Suparto H. barat</v>
          </cell>
        </row>
        <row r="1800">
          <cell r="A1800">
            <v>13416</v>
          </cell>
          <cell r="B1800" t="str">
            <v>SAYUTI, SAYUTI</v>
          </cell>
        </row>
        <row r="1801">
          <cell r="A1801">
            <v>13573</v>
          </cell>
          <cell r="B1801" t="str">
            <v>EVRENSEL, ASTRID</v>
          </cell>
        </row>
        <row r="1802">
          <cell r="A1802">
            <v>13575</v>
          </cell>
          <cell r="B1802" t="str">
            <v>ADITYA NURINGTYAS PRASETYANTI, ADITYA NURINGTYAS PRASETYANTI</v>
          </cell>
        </row>
        <row r="1803">
          <cell r="A1803">
            <v>13576</v>
          </cell>
          <cell r="B1803" t="str">
            <v>ADITYA WAHYU SASONGKO, ADITYA WAHYU SASONGKO</v>
          </cell>
        </row>
        <row r="1804">
          <cell r="A1804">
            <v>13577</v>
          </cell>
          <cell r="B1804" t="str">
            <v>ARI NUGROHO, ARI NUGROHO</v>
          </cell>
        </row>
        <row r="1805">
          <cell r="A1805">
            <v>13578</v>
          </cell>
          <cell r="B1805" t="str">
            <v>ARI WAKHID ARIWIBAWA, ARI WAKHID ARIWIBAWA</v>
          </cell>
        </row>
        <row r="1806">
          <cell r="A1806">
            <v>13579</v>
          </cell>
          <cell r="B1806" t="str">
            <v>ARIS PRIYO KURNIAWAN, ARIS PRIYO KURNIAWAN</v>
          </cell>
        </row>
        <row r="1807">
          <cell r="A1807">
            <v>13580</v>
          </cell>
          <cell r="B1807" t="str">
            <v>ARMYADI, Armyadi</v>
          </cell>
        </row>
        <row r="1808">
          <cell r="A1808">
            <v>13581</v>
          </cell>
          <cell r="B1808" t="str">
            <v>DEDI SAPUTRA, DEDI SAPUTRA</v>
          </cell>
        </row>
        <row r="1809">
          <cell r="A1809">
            <v>13582</v>
          </cell>
          <cell r="B1809" t="str">
            <v>DIANA SETIAWATI, DIANA SETIAWATI</v>
          </cell>
        </row>
        <row r="1810">
          <cell r="A1810">
            <v>13583</v>
          </cell>
          <cell r="B1810" t="str">
            <v>DIDIT ESTUNGKARA, DIDIT ESTUNGKARA</v>
          </cell>
        </row>
        <row r="1811">
          <cell r="A1811">
            <v>13584</v>
          </cell>
          <cell r="B1811" t="str">
            <v>EKO PRAPTO NUGROHO, EKO PRAPTO NUGROHO</v>
          </cell>
        </row>
        <row r="1812">
          <cell r="A1812">
            <v>13585</v>
          </cell>
          <cell r="B1812" t="str">
            <v>HARCONDRO ARYO TEJO, HARCONDRO ARYO TEJO</v>
          </cell>
        </row>
        <row r="1813">
          <cell r="A1813">
            <v>13586</v>
          </cell>
          <cell r="B1813" t="str">
            <v>HARYANTO, HARYANTO</v>
          </cell>
        </row>
        <row r="1814">
          <cell r="A1814">
            <v>13587</v>
          </cell>
          <cell r="B1814" t="str">
            <v>INA NUSRINA, Ina Nusrina</v>
          </cell>
        </row>
        <row r="1815">
          <cell r="A1815">
            <v>13588</v>
          </cell>
          <cell r="B1815" t="str">
            <v>KARTINI, KARTINI</v>
          </cell>
        </row>
        <row r="1816">
          <cell r="A1816">
            <v>13589</v>
          </cell>
          <cell r="B1816" t="str">
            <v>KOKO AGUS SETIAWAN, KOKO AGUS SETIAWAN</v>
          </cell>
        </row>
        <row r="1817">
          <cell r="A1817">
            <v>13590</v>
          </cell>
          <cell r="B1817" t="str">
            <v>NINA WAHYUNI, NINA WAHYUNI</v>
          </cell>
        </row>
        <row r="1818">
          <cell r="A1818">
            <v>13591</v>
          </cell>
          <cell r="B1818" t="str">
            <v>NITA NOVIYANTI, NITA NOVIYANTI</v>
          </cell>
        </row>
        <row r="1819">
          <cell r="A1819">
            <v>13592</v>
          </cell>
          <cell r="B1819" t="str">
            <v>NORA MIA AZMI, NORA MIA AZMI</v>
          </cell>
        </row>
        <row r="1820">
          <cell r="A1820">
            <v>13593</v>
          </cell>
          <cell r="B1820" t="str">
            <v>NUR MAHMUDIN, NUR MAHMUDIN</v>
          </cell>
        </row>
        <row r="1821">
          <cell r="A1821">
            <v>13594</v>
          </cell>
          <cell r="B1821" t="str">
            <v>OKKI MAHENDRA PUTRA, OKKI MAHENDRA PUTRA</v>
          </cell>
        </row>
        <row r="1822">
          <cell r="A1822">
            <v>13595</v>
          </cell>
          <cell r="B1822" t="str">
            <v>SAPARDI, SAPARDI</v>
          </cell>
        </row>
        <row r="1823">
          <cell r="A1823">
            <v>13596</v>
          </cell>
          <cell r="B1823" t="str">
            <v>SARJIYO, SARJIYO</v>
          </cell>
        </row>
        <row r="1824">
          <cell r="A1824">
            <v>13597</v>
          </cell>
          <cell r="B1824" t="str">
            <v>SUBARMAN, SUBARMAN</v>
          </cell>
        </row>
        <row r="1825">
          <cell r="A1825">
            <v>13598</v>
          </cell>
          <cell r="B1825" t="str">
            <v>SUGIMAN, SUGIMAN</v>
          </cell>
        </row>
        <row r="1826">
          <cell r="A1826">
            <v>13599</v>
          </cell>
          <cell r="B1826" t="str">
            <v>SULISTYA, SULISTYA</v>
          </cell>
        </row>
        <row r="1827">
          <cell r="A1827">
            <v>13600</v>
          </cell>
          <cell r="B1827" t="str">
            <v>TELAUMBANUA, AROHADA</v>
          </cell>
        </row>
        <row r="1828">
          <cell r="A1828">
            <v>13601</v>
          </cell>
          <cell r="B1828" t="str">
            <v>TRY PURNAMI, TRY PURNAMI</v>
          </cell>
        </row>
        <row r="1829">
          <cell r="A1829">
            <v>13602</v>
          </cell>
          <cell r="B1829" t="str">
            <v>ZEBUA, PERINGATAN</v>
          </cell>
        </row>
        <row r="1830">
          <cell r="A1830">
            <v>13716</v>
          </cell>
          <cell r="B1830" t="str">
            <v>DEVIYANA FLORENCIA V, DEVIYANA FLORENCIA V</v>
          </cell>
        </row>
        <row r="1831">
          <cell r="A1831">
            <v>13790</v>
          </cell>
          <cell r="B1831" t="str">
            <v>DUAT YULIANUS, DUAT YULIANUS</v>
          </cell>
        </row>
        <row r="1832">
          <cell r="A1832">
            <v>13791</v>
          </cell>
          <cell r="B1832" t="str">
            <v>IRZA SATRIA, IRZA SATRIA</v>
          </cell>
        </row>
        <row r="1833">
          <cell r="A1833">
            <v>13792</v>
          </cell>
          <cell r="B1833" t="str">
            <v>MUHAMMAD IDRIS, MUHAMMAD IDRIS</v>
          </cell>
        </row>
        <row r="1834">
          <cell r="A1834">
            <v>13793</v>
          </cell>
          <cell r="B1834" t="str">
            <v>MUSTIKA ANDRIANI, MUSTIKA ANDRIANI</v>
          </cell>
        </row>
        <row r="1835">
          <cell r="A1835">
            <v>13829</v>
          </cell>
          <cell r="B1835" t="str">
            <v>SEMBIRING, ELFIUS</v>
          </cell>
        </row>
        <row r="1836">
          <cell r="A1836">
            <v>13891</v>
          </cell>
          <cell r="B1836" t="str">
            <v>AGUS MUHADAR, AGUS MUHADAR</v>
          </cell>
        </row>
        <row r="1837">
          <cell r="A1837">
            <v>13892</v>
          </cell>
          <cell r="B1837" t="str">
            <v>AHMAD RIDHA ZULHALSA PUTRA, AHMAD RIDHA ZULHALSA PUTRA</v>
          </cell>
        </row>
        <row r="1838">
          <cell r="A1838">
            <v>13893</v>
          </cell>
          <cell r="B1838" t="str">
            <v>ANDRI SENTOSA, ANDRI SENTOSA</v>
          </cell>
        </row>
        <row r="1839">
          <cell r="A1839">
            <v>13894</v>
          </cell>
          <cell r="B1839" t="str">
            <v>ANWAR AHMAD, ANWAR AHMAD</v>
          </cell>
        </row>
        <row r="1840">
          <cell r="A1840">
            <v>13895</v>
          </cell>
          <cell r="B1840" t="str">
            <v>CUT ZURRINA, CUT ZURRINA</v>
          </cell>
        </row>
        <row r="1841">
          <cell r="A1841">
            <v>13896</v>
          </cell>
          <cell r="B1841" t="str">
            <v>DESY CHRISTINA, DESY CHRISTINA</v>
          </cell>
        </row>
        <row r="1842">
          <cell r="A1842">
            <v>13897</v>
          </cell>
          <cell r="B1842" t="str">
            <v>DEWI AFRIATI, DEWI AFRIATI</v>
          </cell>
        </row>
        <row r="1843">
          <cell r="A1843">
            <v>13898</v>
          </cell>
          <cell r="B1843" t="str">
            <v>FAHMI ICHWANSYAH, FAHMI ICHWANSYAH</v>
          </cell>
        </row>
        <row r="1844">
          <cell r="A1844">
            <v>13899</v>
          </cell>
          <cell r="B1844" t="str">
            <v>GINTING, ANDY SAMUDRA</v>
          </cell>
        </row>
        <row r="1845">
          <cell r="A1845">
            <v>13901</v>
          </cell>
          <cell r="B1845" t="str">
            <v>HAMADI, HAMADI</v>
          </cell>
        </row>
        <row r="1846">
          <cell r="A1846">
            <v>13902</v>
          </cell>
          <cell r="B1846" t="str">
            <v>HASMUNIR, HASMUNIR</v>
          </cell>
        </row>
        <row r="1847">
          <cell r="A1847">
            <v>13903</v>
          </cell>
          <cell r="B1847" t="str">
            <v>HERY IFANSYAH, HERY IFANSYAH</v>
          </cell>
        </row>
        <row r="1848">
          <cell r="A1848">
            <v>13904</v>
          </cell>
          <cell r="B1848" t="str">
            <v>IRZA ALFANDY, IRZA ALFANDY</v>
          </cell>
        </row>
        <row r="1849">
          <cell r="A1849">
            <v>13905</v>
          </cell>
          <cell r="B1849" t="str">
            <v>JANUAR, JANUAR</v>
          </cell>
        </row>
        <row r="1850">
          <cell r="A1850">
            <v>13906</v>
          </cell>
          <cell r="B1850" t="str">
            <v>JON UNTORO, JON UNTORO</v>
          </cell>
        </row>
        <row r="1851">
          <cell r="A1851">
            <v>13907</v>
          </cell>
          <cell r="B1851" t="str">
            <v>JULIANA, JULIANA</v>
          </cell>
        </row>
        <row r="1852">
          <cell r="A1852">
            <v>13908</v>
          </cell>
          <cell r="B1852" t="str">
            <v>JUWITA, JUWITA</v>
          </cell>
        </row>
        <row r="1853">
          <cell r="A1853">
            <v>13909</v>
          </cell>
          <cell r="B1853" t="str">
            <v>KHAIRULLAH, KHAIRULLAH</v>
          </cell>
        </row>
        <row r="1854">
          <cell r="A1854">
            <v>13910</v>
          </cell>
          <cell r="B1854" t="str">
            <v>LUBIS, A. RIZALDI</v>
          </cell>
        </row>
        <row r="1855">
          <cell r="A1855">
            <v>13911</v>
          </cell>
          <cell r="B1855" t="str">
            <v>M. ROEM SYIBLY, M. ROEM SYIBLY</v>
          </cell>
        </row>
        <row r="1856">
          <cell r="A1856">
            <v>13913</v>
          </cell>
          <cell r="B1856" t="str">
            <v>MUNAWWAR KHALIL, MUNAWWAR KHALIL</v>
          </cell>
        </row>
        <row r="1857">
          <cell r="A1857">
            <v>13914</v>
          </cell>
          <cell r="B1857" t="str">
            <v>MUSLIM, MUSLIM</v>
          </cell>
        </row>
        <row r="1858">
          <cell r="A1858">
            <v>13915</v>
          </cell>
          <cell r="B1858" t="str">
            <v>NASRULLAH, NASRULLAH</v>
          </cell>
        </row>
        <row r="1859">
          <cell r="A1859">
            <v>13916</v>
          </cell>
          <cell r="B1859" t="str">
            <v>NUR AQMAL, NUR AQMAL</v>
          </cell>
        </row>
        <row r="1860">
          <cell r="A1860">
            <v>13917</v>
          </cell>
          <cell r="B1860" t="str">
            <v>NURMAILI, NURMAILI</v>
          </cell>
        </row>
        <row r="1861">
          <cell r="A1861">
            <v>13918</v>
          </cell>
          <cell r="B1861" t="str">
            <v>OKI KOMARA, OKI KOMARA</v>
          </cell>
        </row>
        <row r="1862">
          <cell r="A1862">
            <v>13919</v>
          </cell>
          <cell r="B1862" t="str">
            <v>RENITA IDALIA, RENITA IDALIA</v>
          </cell>
        </row>
        <row r="1863">
          <cell r="A1863">
            <v>13920</v>
          </cell>
          <cell r="B1863" t="str">
            <v>RITA WAHYUNI, RITA WAHYUNI</v>
          </cell>
        </row>
        <row r="1864">
          <cell r="A1864">
            <v>13921</v>
          </cell>
          <cell r="B1864" t="str">
            <v>SAFRIZAL, SAFRIZAL</v>
          </cell>
        </row>
        <row r="1865">
          <cell r="A1865">
            <v>13922</v>
          </cell>
          <cell r="B1865" t="str">
            <v>SIMANUNGKALIT, KRISTIAN</v>
          </cell>
        </row>
        <row r="1866">
          <cell r="A1866">
            <v>13923</v>
          </cell>
          <cell r="B1866" t="str">
            <v>SITOMPUL, HENDRI MARADONG</v>
          </cell>
        </row>
        <row r="1867">
          <cell r="A1867">
            <v>13924</v>
          </cell>
          <cell r="B1867" t="str">
            <v>SYAFRIZAL RUSDI, SYAFRIZAL RUSDI</v>
          </cell>
        </row>
        <row r="1868">
          <cell r="A1868">
            <v>13925</v>
          </cell>
          <cell r="B1868" t="str">
            <v>SYAHROEL, SYAHROEL</v>
          </cell>
        </row>
        <row r="1869">
          <cell r="A1869">
            <v>13926</v>
          </cell>
          <cell r="B1869" t="str">
            <v>TARMIZI, TARMIZI</v>
          </cell>
        </row>
        <row r="1870">
          <cell r="A1870">
            <v>13928</v>
          </cell>
          <cell r="B1870" t="str">
            <v>YULINAR, YULINAR</v>
          </cell>
        </row>
        <row r="1871">
          <cell r="A1871">
            <v>14042</v>
          </cell>
          <cell r="B1871" t="str">
            <v>FAUZAN, FAUZAN</v>
          </cell>
        </row>
        <row r="1872">
          <cell r="A1872">
            <v>14043</v>
          </cell>
          <cell r="B1872" t="str">
            <v>INDRA JAYA, INDRA JAYA</v>
          </cell>
        </row>
        <row r="1873">
          <cell r="A1873">
            <v>14044</v>
          </cell>
          <cell r="B1873" t="str">
            <v>JALIUS NASIR, JALIUS NASIR</v>
          </cell>
        </row>
        <row r="1874">
          <cell r="A1874">
            <v>14045</v>
          </cell>
          <cell r="B1874" t="str">
            <v>SAIFUL ALISDA, SAIFUL ALISDA</v>
          </cell>
        </row>
        <row r="1875">
          <cell r="A1875">
            <v>14046</v>
          </cell>
          <cell r="B1875" t="str">
            <v>ZALVIKA STYANINGSIH, ZALVIKA STYANINGSIH</v>
          </cell>
        </row>
        <row r="1876">
          <cell r="A1876">
            <v>14072</v>
          </cell>
          <cell r="B1876" t="str">
            <v>AGUNG PUTRANTO, AGUNG PUTRANTO</v>
          </cell>
        </row>
        <row r="1877">
          <cell r="A1877">
            <v>14073</v>
          </cell>
          <cell r="B1877" t="str">
            <v>ANTONI SAMAD, ANTONI SAMAD</v>
          </cell>
        </row>
        <row r="1878">
          <cell r="A1878">
            <v>14074</v>
          </cell>
          <cell r="B1878" t="str">
            <v>BUSTARI, BUSTARI</v>
          </cell>
        </row>
        <row r="1879">
          <cell r="A1879">
            <v>14075</v>
          </cell>
          <cell r="B1879" t="str">
            <v>WAU, DAVID DEFIANUSA</v>
          </cell>
        </row>
        <row r="1880">
          <cell r="A1880">
            <v>14076</v>
          </cell>
          <cell r="B1880" t="str">
            <v>DEWI AGRENI, DEWI AGRENI</v>
          </cell>
        </row>
        <row r="1881">
          <cell r="A1881">
            <v>14077</v>
          </cell>
          <cell r="B1881" t="str">
            <v>DWI MAYLIANA, DWI MAYLIANA</v>
          </cell>
        </row>
        <row r="1882">
          <cell r="A1882">
            <v>14078</v>
          </cell>
          <cell r="B1882" t="str">
            <v>FAHMI, FAHMI</v>
          </cell>
        </row>
        <row r="1883">
          <cell r="A1883">
            <v>14079</v>
          </cell>
          <cell r="B1883" t="str">
            <v>TAMBUNAN, FAHRIZA</v>
          </cell>
        </row>
        <row r="1884">
          <cell r="A1884">
            <v>14080</v>
          </cell>
          <cell r="B1884" t="str">
            <v>HAFIY KHAIRUL RIYAL, HAFIY KHAIRUL RIYAL</v>
          </cell>
        </row>
        <row r="1885">
          <cell r="A1885">
            <v>14081</v>
          </cell>
          <cell r="B1885" t="str">
            <v>HELMI, HELMI</v>
          </cell>
        </row>
        <row r="1886">
          <cell r="A1886">
            <v>14082</v>
          </cell>
          <cell r="B1886" t="str">
            <v>HUTAGALUNG, HOTNIDA RAVIER</v>
          </cell>
        </row>
        <row r="1887">
          <cell r="A1887">
            <v>14083</v>
          </cell>
          <cell r="B1887" t="str">
            <v>JEMMY YO, JEMMY YO</v>
          </cell>
        </row>
        <row r="1888">
          <cell r="A1888">
            <v>14084</v>
          </cell>
          <cell r="B1888" t="str">
            <v>JHONNY SYAFWAANDHINAT, JHONNY SYAFWAANDHINAT</v>
          </cell>
        </row>
        <row r="1889">
          <cell r="A1889">
            <v>14085</v>
          </cell>
          <cell r="B1889" t="str">
            <v>JULIAN USMAN, JULIAN USMAN</v>
          </cell>
        </row>
        <row r="1890">
          <cell r="A1890">
            <v>14086</v>
          </cell>
          <cell r="B1890" t="str">
            <v>M. FAUZAN AYIMSYAH, M. FAUZAN AYIMSYAH</v>
          </cell>
        </row>
        <row r="1891">
          <cell r="A1891">
            <v>14087</v>
          </cell>
          <cell r="B1891" t="str">
            <v>SIMBOLON, MANGARA HAMONANGAN</v>
          </cell>
        </row>
        <row r="1892">
          <cell r="A1892">
            <v>14088</v>
          </cell>
          <cell r="B1892" t="str">
            <v>MOHAMMAD PAJRUL, MOHAMMAD PAJRUL</v>
          </cell>
        </row>
        <row r="1893">
          <cell r="A1893">
            <v>14089</v>
          </cell>
          <cell r="B1893" t="str">
            <v>MUHAMMAD ASWAD, MUHAMMAD ASWAD</v>
          </cell>
        </row>
        <row r="1894">
          <cell r="A1894">
            <v>14090</v>
          </cell>
          <cell r="B1894" t="str">
            <v>MUHAMMAD PAJRUL, MUHAMMAD PAJRUL</v>
          </cell>
        </row>
        <row r="1895">
          <cell r="A1895">
            <v>14091</v>
          </cell>
          <cell r="B1895" t="str">
            <v>MUNAWAR SYAYA, MUNAWAR SYAYA</v>
          </cell>
        </row>
        <row r="1896">
          <cell r="A1896">
            <v>14092</v>
          </cell>
          <cell r="B1896" t="str">
            <v>NADIA FAJRIA, NADIA FAJRIA</v>
          </cell>
        </row>
        <row r="1897">
          <cell r="A1897">
            <v>14093</v>
          </cell>
          <cell r="B1897" t="str">
            <v>NIRMALA, NIRMALA</v>
          </cell>
        </row>
        <row r="1898">
          <cell r="A1898">
            <v>14094</v>
          </cell>
          <cell r="B1898" t="str">
            <v>NURHAYATI, NURHAYATI</v>
          </cell>
        </row>
        <row r="1899">
          <cell r="A1899">
            <v>14095</v>
          </cell>
          <cell r="B1899" t="str">
            <v>NURIA WIDYASARI, NURIA WIDYASARI</v>
          </cell>
        </row>
        <row r="1900">
          <cell r="A1900">
            <v>14096</v>
          </cell>
          <cell r="B1900" t="str">
            <v>NYOMAN ARDIANTHA, NYOMAN ARDIANTHA</v>
          </cell>
        </row>
        <row r="1901">
          <cell r="A1901">
            <v>14097</v>
          </cell>
          <cell r="B1901" t="str">
            <v>PANLIMA SUBOH, PANLIMA SUBOH</v>
          </cell>
        </row>
        <row r="1902">
          <cell r="A1902">
            <v>14098</v>
          </cell>
          <cell r="B1902" t="str">
            <v>PIERE VINCENTIUS KAMAREA, PIERE VINCENTIUS KAMAREA</v>
          </cell>
        </row>
        <row r="1903">
          <cell r="A1903">
            <v>14099</v>
          </cell>
          <cell r="B1903" t="str">
            <v>ROCHMAWATI, ROCHMAWATI</v>
          </cell>
        </row>
        <row r="1904">
          <cell r="A1904">
            <v>14100</v>
          </cell>
          <cell r="B1904" t="str">
            <v>SABELA, SABELA</v>
          </cell>
        </row>
        <row r="1905">
          <cell r="A1905">
            <v>14101</v>
          </cell>
          <cell r="B1905" t="str">
            <v>SANTI RUPAWAN, SANTI RUPAWAN</v>
          </cell>
        </row>
        <row r="1906">
          <cell r="A1906">
            <v>14102</v>
          </cell>
          <cell r="B1906" t="str">
            <v>SYARIYAL FONNA, SYARIYAL FONNA</v>
          </cell>
        </row>
        <row r="1907">
          <cell r="A1907">
            <v>14103</v>
          </cell>
          <cell r="B1907" t="str">
            <v>YULIANA AVIANI SUSBAYANTI, YULIANA AVIANI SUSBAYANTI</v>
          </cell>
        </row>
        <row r="1908">
          <cell r="A1908">
            <v>14104</v>
          </cell>
          <cell r="B1908" t="str">
            <v>YULIANIS, YULIANIS</v>
          </cell>
        </row>
        <row r="1909">
          <cell r="A1909">
            <v>14105</v>
          </cell>
          <cell r="B1909" t="str">
            <v>YUSMIANTI, YUSMIANTI</v>
          </cell>
        </row>
        <row r="1910">
          <cell r="A1910">
            <v>14106</v>
          </cell>
          <cell r="B1910" t="str">
            <v>ZAINAL EFFENDI, ZAINAL EFFENDI</v>
          </cell>
        </row>
        <row r="1911">
          <cell r="A1911">
            <v>14130</v>
          </cell>
          <cell r="B1911" t="str">
            <v>ABIDIN, ABIDIN</v>
          </cell>
        </row>
        <row r="1912">
          <cell r="A1912">
            <v>14132</v>
          </cell>
          <cell r="B1912" t="str">
            <v>AULIA ZULKARNAEN, AULIA ZULKARNAEN</v>
          </cell>
        </row>
        <row r="1913">
          <cell r="A1913">
            <v>14133</v>
          </cell>
          <cell r="B1913" t="str">
            <v>AZMIL UMUR, AZMIL UMUR</v>
          </cell>
        </row>
        <row r="1914">
          <cell r="A1914">
            <v>14134</v>
          </cell>
          <cell r="B1914" t="str">
            <v>ERNAWATI, ERNAWATI</v>
          </cell>
        </row>
        <row r="1915">
          <cell r="A1915">
            <v>14135</v>
          </cell>
          <cell r="B1915" t="str">
            <v>FAKHRURRAZY, FAKHRURRAZY</v>
          </cell>
        </row>
        <row r="1916">
          <cell r="A1916">
            <v>14136</v>
          </cell>
          <cell r="B1916" t="str">
            <v>HUSNI ARIFIN, HUSNI ARIFIN</v>
          </cell>
        </row>
        <row r="1917">
          <cell r="A1917">
            <v>14137</v>
          </cell>
          <cell r="B1917" t="str">
            <v>ISMANIAR ISA, ISMANIAR ISA</v>
          </cell>
        </row>
        <row r="1918">
          <cell r="A1918">
            <v>14138</v>
          </cell>
          <cell r="B1918" t="str">
            <v>JAUHARI ALI, JAUHARI ALI</v>
          </cell>
        </row>
        <row r="1919">
          <cell r="A1919">
            <v>14139</v>
          </cell>
          <cell r="B1919" t="str">
            <v>MASRIAL, MASRIAL</v>
          </cell>
        </row>
        <row r="1920">
          <cell r="A1920">
            <v>14140</v>
          </cell>
          <cell r="B1920" t="str">
            <v>MAULIZAR, MAULIZAR</v>
          </cell>
        </row>
        <row r="1921">
          <cell r="A1921">
            <v>14141</v>
          </cell>
          <cell r="B1921" t="str">
            <v>MIA HAPSARI VAN NESS, MIA HAPSARI VAN NESS</v>
          </cell>
        </row>
        <row r="1922">
          <cell r="A1922">
            <v>14142</v>
          </cell>
          <cell r="B1922" t="str">
            <v>MUHAMMAD FADHIL, MUHAMMAD FADHIL</v>
          </cell>
        </row>
        <row r="1923">
          <cell r="A1923">
            <v>14143</v>
          </cell>
          <cell r="B1923" t="str">
            <v>NITA SUNITA GINTING, NITA SUNITA GINTING</v>
          </cell>
        </row>
        <row r="1924">
          <cell r="A1924">
            <v>14144</v>
          </cell>
          <cell r="B1924" t="str">
            <v>NORITA ANDAYANI, NORITA ANDAYANI</v>
          </cell>
        </row>
        <row r="1925">
          <cell r="A1925">
            <v>14145</v>
          </cell>
          <cell r="B1925" t="str">
            <v>NURDIN, NURDIN</v>
          </cell>
        </row>
        <row r="1926">
          <cell r="A1926">
            <v>14146</v>
          </cell>
          <cell r="B1926" t="str">
            <v>NURHAYATI NURDIN, NURHAYATI NURDIN</v>
          </cell>
        </row>
        <row r="1927">
          <cell r="A1927">
            <v>14147</v>
          </cell>
          <cell r="B1927" t="str">
            <v>PUTRA SIDI, PUTRA SIDI</v>
          </cell>
        </row>
        <row r="1928">
          <cell r="A1928">
            <v>14148</v>
          </cell>
          <cell r="B1928" t="str">
            <v>RANU AMILUS, RANU AMILUS</v>
          </cell>
        </row>
        <row r="1929">
          <cell r="A1929">
            <v>14189</v>
          </cell>
          <cell r="B1929" t="str">
            <v>KARMIADJI, ISACH</v>
          </cell>
        </row>
        <row r="1930">
          <cell r="A1930">
            <v>14190</v>
          </cell>
          <cell r="B1930" t="str">
            <v>MAYLIANA, DWI</v>
          </cell>
        </row>
        <row r="1931">
          <cell r="A1931">
            <v>14191</v>
          </cell>
          <cell r="B1931" t="str">
            <v>PUTRANTO, AGUNG</v>
          </cell>
        </row>
        <row r="1932">
          <cell r="A1932">
            <v>14192</v>
          </cell>
          <cell r="B1932" t="str">
            <v>ROMI MARTHA, ROMI MARTHA</v>
          </cell>
        </row>
        <row r="1933">
          <cell r="A1933">
            <v>14193</v>
          </cell>
          <cell r="B1933" t="str">
            <v>RUPAWAN, SANTI</v>
          </cell>
        </row>
        <row r="1934">
          <cell r="A1934">
            <v>14194</v>
          </cell>
          <cell r="B1934" t="str">
            <v>SABIRIN A. RANI, SABIRIN A. RANI</v>
          </cell>
        </row>
        <row r="1935">
          <cell r="A1935">
            <v>14195</v>
          </cell>
          <cell r="B1935" t="str">
            <v>SUSBAYANTI, YULIANA AVIANI</v>
          </cell>
        </row>
        <row r="1936">
          <cell r="A1936">
            <v>14196</v>
          </cell>
          <cell r="B1936" t="str">
            <v>YO, JEMMY</v>
          </cell>
        </row>
        <row r="1937">
          <cell r="A1937">
            <v>14271</v>
          </cell>
          <cell r="B1937" t="str">
            <v>DESI SAFRIANA, DESI SAFRIANA</v>
          </cell>
        </row>
        <row r="1938">
          <cell r="A1938">
            <v>14272</v>
          </cell>
          <cell r="B1938" t="str">
            <v>EDWARD MARTIN, EDWARD MARTIN</v>
          </cell>
        </row>
        <row r="1939">
          <cell r="A1939">
            <v>14273</v>
          </cell>
          <cell r="B1939" t="str">
            <v>INDAH INDAYANI, INDAH INDAYANI</v>
          </cell>
        </row>
        <row r="1940">
          <cell r="A1940">
            <v>14274</v>
          </cell>
          <cell r="B1940" t="str">
            <v>JANUAR, JANUAR</v>
          </cell>
        </row>
        <row r="1941">
          <cell r="A1941">
            <v>14275</v>
          </cell>
          <cell r="B1941" t="str">
            <v>MIKI ANDRIA, MIKI ANDRIA</v>
          </cell>
        </row>
        <row r="1942">
          <cell r="A1942">
            <v>14276</v>
          </cell>
          <cell r="B1942" t="str">
            <v>MIZANSYAH, MIZANSYAH</v>
          </cell>
        </row>
        <row r="1943">
          <cell r="A1943">
            <v>14277</v>
          </cell>
          <cell r="B1943" t="str">
            <v>PUTRA CHAIRULLAH, PUTRA CHAIRULLAH</v>
          </cell>
        </row>
        <row r="1944">
          <cell r="A1944">
            <v>14278</v>
          </cell>
          <cell r="B1944" t="str">
            <v>SALMARIA, SARIKA</v>
          </cell>
        </row>
        <row r="1945">
          <cell r="A1945">
            <v>14279</v>
          </cell>
          <cell r="B1945" t="str">
            <v>SINAGA, SIHOL HALOMOAN</v>
          </cell>
        </row>
        <row r="1946">
          <cell r="A1946">
            <v>14280</v>
          </cell>
          <cell r="B1946" t="str">
            <v>SRI UTAMI, SRI UTAMI</v>
          </cell>
        </row>
        <row r="1947">
          <cell r="A1947">
            <v>14281</v>
          </cell>
          <cell r="B1947" t="str">
            <v>SUMILAWATI, SUMILAWATI</v>
          </cell>
        </row>
        <row r="1948">
          <cell r="A1948">
            <v>14402</v>
          </cell>
          <cell r="B1948" t="str">
            <v>ANGGA INDRASWARA, Angga Indraswara</v>
          </cell>
        </row>
        <row r="1949">
          <cell r="A1949">
            <v>14403</v>
          </cell>
          <cell r="B1949" t="str">
            <v>ATTI, YOHANNES</v>
          </cell>
        </row>
        <row r="1950">
          <cell r="A1950">
            <v>14404</v>
          </cell>
          <cell r="B1950" t="str">
            <v>DIPI UTI, DIPI UTI</v>
          </cell>
        </row>
        <row r="1951">
          <cell r="A1951">
            <v>14405</v>
          </cell>
          <cell r="B1951" t="str">
            <v>IGNATIUS HERRI SUDRAJAD, IGNATIUS HERRI SUDRAJAD</v>
          </cell>
        </row>
        <row r="1952">
          <cell r="A1952">
            <v>14406</v>
          </cell>
          <cell r="B1952" t="str">
            <v>MUHAMMAD MISHBAHUL MUNIR, MUHAMMAD MISHBAHUL MUNIR</v>
          </cell>
        </row>
        <row r="1953">
          <cell r="A1953">
            <v>14407</v>
          </cell>
          <cell r="B1953" t="str">
            <v>R. RENDRA ARIEF BUDIMAN, R. RENDRA ARIEF BUDIMAN</v>
          </cell>
        </row>
        <row r="1954">
          <cell r="A1954">
            <v>14539</v>
          </cell>
          <cell r="B1954" t="str">
            <v>ABRAR AKBAR, ABRAR AKBAR</v>
          </cell>
        </row>
        <row r="1955">
          <cell r="A1955">
            <v>14540</v>
          </cell>
          <cell r="B1955" t="str">
            <v>ASRARI, ASRARI</v>
          </cell>
        </row>
        <row r="1956">
          <cell r="A1956">
            <v>14541</v>
          </cell>
          <cell r="B1956" t="str">
            <v>BATE SORO, SIPRIANUS</v>
          </cell>
        </row>
        <row r="1957">
          <cell r="A1957">
            <v>14542</v>
          </cell>
          <cell r="B1957" t="str">
            <v>BRAHMANTYA, FRANCISCO DENNY</v>
          </cell>
        </row>
        <row r="1958">
          <cell r="A1958">
            <v>14543</v>
          </cell>
          <cell r="B1958" t="str">
            <v>COK SAWITRI, COK SAWITRI</v>
          </cell>
        </row>
        <row r="1959">
          <cell r="A1959">
            <v>14544</v>
          </cell>
          <cell r="B1959" t="str">
            <v>EDWAR FAHRIZAL, EDWAR FAHRIZAL</v>
          </cell>
        </row>
        <row r="1960">
          <cell r="A1960">
            <v>14545</v>
          </cell>
          <cell r="B1960" t="str">
            <v>EKA HENDRA SETIAWAN, EKA HENDRA SETIAWAN</v>
          </cell>
        </row>
        <row r="1961">
          <cell r="A1961">
            <v>14546</v>
          </cell>
          <cell r="B1961" t="str">
            <v>FACHRUROZI, FACHRUROZI</v>
          </cell>
        </row>
        <row r="1962">
          <cell r="A1962">
            <v>14547</v>
          </cell>
          <cell r="B1962" t="str">
            <v>FIRMANSYAH, Firmansyah</v>
          </cell>
        </row>
        <row r="1963">
          <cell r="A1963">
            <v>14548</v>
          </cell>
          <cell r="B1963" t="str">
            <v>FITRI LESTARI, FITRI LESTARI</v>
          </cell>
        </row>
        <row r="1964">
          <cell r="A1964">
            <v>14549</v>
          </cell>
          <cell r="B1964" t="str">
            <v>HALAWA, SANTI KURNIAWATI</v>
          </cell>
        </row>
        <row r="1965">
          <cell r="A1965">
            <v>14550</v>
          </cell>
          <cell r="B1965" t="str">
            <v>HARRI SURYA S, HARRI SURYA S</v>
          </cell>
        </row>
        <row r="1966">
          <cell r="A1966">
            <v>14551</v>
          </cell>
          <cell r="B1966" t="str">
            <v>HASNUDDIN, HASNUDDIN</v>
          </cell>
        </row>
        <row r="1967">
          <cell r="A1967">
            <v>14552</v>
          </cell>
          <cell r="B1967" t="str">
            <v>IWAN MISTHOHIZZAMAN, IWAN MISTHOHIZZAMAN</v>
          </cell>
        </row>
        <row r="1968">
          <cell r="A1968">
            <v>14553</v>
          </cell>
          <cell r="B1968" t="str">
            <v>JANUWAR, JANUWAR</v>
          </cell>
        </row>
        <row r="1969">
          <cell r="A1969">
            <v>14554</v>
          </cell>
          <cell r="B1969" t="str">
            <v>KHAIRUL MUNA, KHAIRUL MUNA</v>
          </cell>
        </row>
        <row r="1970">
          <cell r="A1970">
            <v>14555</v>
          </cell>
          <cell r="B1970" t="str">
            <v>M. DAHLAN M, M. DAHLAN M</v>
          </cell>
        </row>
        <row r="1971">
          <cell r="A1971">
            <v>14556</v>
          </cell>
          <cell r="B1971" t="str">
            <v>MUNAWAR, MUNAWAR</v>
          </cell>
        </row>
        <row r="1972">
          <cell r="A1972">
            <v>14557</v>
          </cell>
          <cell r="B1972" t="str">
            <v>RAHMANITA, RAHMANITA</v>
          </cell>
        </row>
        <row r="1973">
          <cell r="A1973">
            <v>14558</v>
          </cell>
          <cell r="B1973" t="str">
            <v>SYUKRI, Syukri</v>
          </cell>
        </row>
        <row r="1974">
          <cell r="A1974">
            <v>14676</v>
          </cell>
          <cell r="B1974" t="str">
            <v>JUNAIDI, JUNAIDI</v>
          </cell>
        </row>
        <row r="1975">
          <cell r="A1975">
            <v>14678</v>
          </cell>
          <cell r="B1975" t="str">
            <v>FENDRA, FENDRA</v>
          </cell>
        </row>
        <row r="1976">
          <cell r="A1976">
            <v>14696</v>
          </cell>
          <cell r="B1976" t="str">
            <v>SUKISWANTORO, SUKISWANTORO</v>
          </cell>
        </row>
        <row r="1977">
          <cell r="A1977">
            <v>14818</v>
          </cell>
          <cell r="B1977" t="str">
            <v>AZAHRI, Azahri</v>
          </cell>
        </row>
        <row r="1978">
          <cell r="A1978">
            <v>14819</v>
          </cell>
          <cell r="B1978" t="str">
            <v>KARSA CIPTANING, KARSA CIPTANING</v>
          </cell>
        </row>
        <row r="1979">
          <cell r="A1979">
            <v>14913</v>
          </cell>
          <cell r="B1979" t="str">
            <v>AULIA IKHWAN, AULIA IKHWAN</v>
          </cell>
        </row>
        <row r="1980">
          <cell r="A1980">
            <v>14914</v>
          </cell>
          <cell r="B1980" t="str">
            <v>CHAN, GRACE</v>
          </cell>
        </row>
        <row r="1981">
          <cell r="A1981">
            <v>14915</v>
          </cell>
          <cell r="B1981" t="str">
            <v>CHAN, BRIAN</v>
          </cell>
        </row>
        <row r="1982">
          <cell r="A1982">
            <v>14916</v>
          </cell>
          <cell r="B1982" t="str">
            <v>DEDE RIYADI, DEDE RIYADI</v>
          </cell>
        </row>
        <row r="1983">
          <cell r="A1983">
            <v>14917</v>
          </cell>
          <cell r="B1983" t="str">
            <v>DJUANG, YOHANES</v>
          </cell>
        </row>
        <row r="1984">
          <cell r="A1984">
            <v>14918</v>
          </cell>
          <cell r="B1984" t="str">
            <v>EKA LILIANA, EKA LILIANA</v>
          </cell>
        </row>
        <row r="1985">
          <cell r="A1985">
            <v>14919</v>
          </cell>
          <cell r="B1985" t="str">
            <v>EVARISTA DIASTANTRI, EVS. DIASTANTRI</v>
          </cell>
        </row>
        <row r="1986">
          <cell r="A1986">
            <v>14920</v>
          </cell>
          <cell r="B1986" t="str">
            <v>FAKHRIAL, FAKHRIAL</v>
          </cell>
        </row>
        <row r="1987">
          <cell r="A1987">
            <v>14921</v>
          </cell>
          <cell r="B1987" t="str">
            <v>FAKHRIZA TAMBUNAN, FAKHRIZA TAMBUNAN</v>
          </cell>
        </row>
        <row r="1988">
          <cell r="A1988">
            <v>14922</v>
          </cell>
          <cell r="B1988" t="str">
            <v>FAYE SCARLET, FAYE SCARLET</v>
          </cell>
        </row>
        <row r="1989">
          <cell r="A1989">
            <v>14923</v>
          </cell>
          <cell r="B1989" t="str">
            <v>FIRMAN, Firman</v>
          </cell>
        </row>
        <row r="1990">
          <cell r="A1990">
            <v>14924</v>
          </cell>
          <cell r="B1990" t="str">
            <v>FIRMANSYAH MS, FIRMANSYAH MS</v>
          </cell>
        </row>
        <row r="1991">
          <cell r="A1991">
            <v>14925</v>
          </cell>
          <cell r="B1991" t="str">
            <v>HASIBUAN, REGGY</v>
          </cell>
        </row>
        <row r="1992">
          <cell r="A1992">
            <v>14926</v>
          </cell>
          <cell r="B1992" t="str">
            <v>HERI BANI AMIN, HERI BANI AMIN</v>
          </cell>
        </row>
        <row r="1993">
          <cell r="A1993">
            <v>14927</v>
          </cell>
          <cell r="B1993" t="str">
            <v>IDA RUSMILA, IDA RUSMILA</v>
          </cell>
        </row>
        <row r="1994">
          <cell r="A1994">
            <v>14928</v>
          </cell>
          <cell r="B1994" t="str">
            <v>KARMIADJI, ISACH W.Z</v>
          </cell>
        </row>
        <row r="1995">
          <cell r="A1995">
            <v>14929</v>
          </cell>
          <cell r="B1995" t="str">
            <v>M. SYUKUR H. YASHIM, M. SYUKUR H. YASHIM</v>
          </cell>
        </row>
        <row r="1996">
          <cell r="A1996">
            <v>14930</v>
          </cell>
          <cell r="B1996" t="str">
            <v>MANNING, MARY LOU</v>
          </cell>
        </row>
        <row r="1997">
          <cell r="A1997">
            <v>14931</v>
          </cell>
          <cell r="B1997" t="str">
            <v>ORTIZ, JENNY LEE</v>
          </cell>
        </row>
        <row r="1998">
          <cell r="A1998">
            <v>14932</v>
          </cell>
          <cell r="B1998" t="str">
            <v>RISA FIRSTIYANI, RISA FIRSTIYANI</v>
          </cell>
        </row>
        <row r="1999">
          <cell r="A1999">
            <v>14935</v>
          </cell>
          <cell r="B1999" t="str">
            <v>ZULKIFLI, ZULKIFLI</v>
          </cell>
        </row>
        <row r="2000">
          <cell r="A2000">
            <v>15381</v>
          </cell>
          <cell r="B2000" t="str">
            <v>ABDUL MAJID, ABDUL MAJID</v>
          </cell>
        </row>
        <row r="2001">
          <cell r="A2001">
            <v>15382</v>
          </cell>
          <cell r="B2001" t="str">
            <v>AFRINAL MATRI, AFRINAL MATRI</v>
          </cell>
        </row>
        <row r="2002">
          <cell r="A2002">
            <v>15383</v>
          </cell>
          <cell r="B2002" t="str">
            <v>ALWIN, ALWIN</v>
          </cell>
        </row>
        <row r="2003">
          <cell r="A2003">
            <v>15384</v>
          </cell>
          <cell r="B2003" t="str">
            <v>AMIRULLAH AB, AMIRULLAH AB</v>
          </cell>
        </row>
        <row r="2004">
          <cell r="A2004">
            <v>15385</v>
          </cell>
          <cell r="B2004" t="str">
            <v>BENNY FAKHROZI, BENNY FAKHROZI</v>
          </cell>
        </row>
        <row r="2005">
          <cell r="A2005">
            <v>15386</v>
          </cell>
          <cell r="B2005" t="str">
            <v>BUDI SANTOSO, BUDI SANTOSO</v>
          </cell>
        </row>
        <row r="2006">
          <cell r="A2006">
            <v>15387</v>
          </cell>
          <cell r="B2006" t="str">
            <v>BUSTAMIRUDDIN, BUSTAMIRUDDIN</v>
          </cell>
        </row>
        <row r="2007">
          <cell r="A2007">
            <v>15388</v>
          </cell>
          <cell r="B2007" t="str">
            <v>CUT MALA DEWI, CUT MALA DEWI</v>
          </cell>
        </row>
        <row r="2008">
          <cell r="A2008">
            <v>15389</v>
          </cell>
          <cell r="B2008" t="str">
            <v>DARMAWAN, DARMAWAN</v>
          </cell>
        </row>
        <row r="2009">
          <cell r="A2009">
            <v>15390</v>
          </cell>
          <cell r="B2009" t="str">
            <v>DARUSMAN, DARUSMAN</v>
          </cell>
        </row>
        <row r="2010">
          <cell r="A2010">
            <v>15391</v>
          </cell>
          <cell r="B2010" t="str">
            <v>DARWIS, DARWIS</v>
          </cell>
        </row>
        <row r="2011">
          <cell r="A2011">
            <v>15392</v>
          </cell>
          <cell r="B2011" t="str">
            <v>EDWIN, EDWIN</v>
          </cell>
        </row>
        <row r="2012">
          <cell r="A2012">
            <v>15393</v>
          </cell>
          <cell r="B2012" t="str">
            <v>ELLY ZARNIDA, ELLY ZARNIDA</v>
          </cell>
        </row>
        <row r="2013">
          <cell r="A2013">
            <v>15394</v>
          </cell>
          <cell r="B2013" t="str">
            <v>ERNAWATY, ERNAWATY</v>
          </cell>
        </row>
        <row r="2014">
          <cell r="A2014">
            <v>15395</v>
          </cell>
          <cell r="B2014" t="str">
            <v>ERNI SAFWAR, ERNI SAFWAR</v>
          </cell>
        </row>
        <row r="2015">
          <cell r="A2015">
            <v>15396</v>
          </cell>
          <cell r="B2015" t="str">
            <v>EVA AGUSFIZANA, Eva Agusfizana</v>
          </cell>
        </row>
        <row r="2016">
          <cell r="A2016">
            <v>15397</v>
          </cell>
          <cell r="B2016" t="str">
            <v>EVA MUSLICHAH, EVA MUSLICHAH</v>
          </cell>
        </row>
        <row r="2017">
          <cell r="A2017">
            <v>15398</v>
          </cell>
          <cell r="B2017" t="str">
            <v>FACHMI ICHWANSYAH, FACHMI ICHWANSYAH</v>
          </cell>
        </row>
        <row r="2018">
          <cell r="A2018">
            <v>15399</v>
          </cell>
          <cell r="B2018" t="str">
            <v>SIMANJUNTAK, Ferry O</v>
          </cell>
        </row>
        <row r="2019">
          <cell r="A2019">
            <v>15400</v>
          </cell>
          <cell r="B2019" t="str">
            <v>FIKRI RASTINA, FIKRI RASTINA</v>
          </cell>
        </row>
        <row r="2020">
          <cell r="A2020">
            <v>15401</v>
          </cell>
          <cell r="B2020" t="str">
            <v>GO, EDY WIRA</v>
          </cell>
        </row>
        <row r="2021">
          <cell r="A2021">
            <v>15402</v>
          </cell>
          <cell r="B2021" t="str">
            <v>HASANUL, HASANUL</v>
          </cell>
        </row>
        <row r="2022">
          <cell r="A2022">
            <v>15403</v>
          </cell>
          <cell r="B2022" t="str">
            <v>HERIADI, HERIADI</v>
          </cell>
        </row>
        <row r="2023">
          <cell r="A2023">
            <v>15404</v>
          </cell>
          <cell r="B2023" t="str">
            <v>HETTI ZULIANI, HETTI ZULIANI</v>
          </cell>
        </row>
        <row r="2024">
          <cell r="A2024">
            <v>15405</v>
          </cell>
          <cell r="B2024" t="str">
            <v>HIDAYAT, HIDAYAT</v>
          </cell>
        </row>
        <row r="2025">
          <cell r="A2025">
            <v>15406</v>
          </cell>
          <cell r="B2025" t="str">
            <v>IDEMA, TIMO</v>
          </cell>
        </row>
        <row r="2026">
          <cell r="A2026">
            <v>15407</v>
          </cell>
          <cell r="B2026" t="str">
            <v>IRWAN HASAN, IRWAN HASAN</v>
          </cell>
        </row>
        <row r="2027">
          <cell r="A2027">
            <v>15408</v>
          </cell>
          <cell r="B2027" t="str">
            <v>IRWAN SAPUTRA, IRWAN SAPUTRA</v>
          </cell>
        </row>
        <row r="2028">
          <cell r="A2028">
            <v>15409</v>
          </cell>
          <cell r="B2028" t="str">
            <v>ISNAINI, ISNAINI</v>
          </cell>
        </row>
        <row r="2029">
          <cell r="A2029">
            <v>15410</v>
          </cell>
          <cell r="B2029" t="str">
            <v>IWAN SAHAMHAR, IWAN SAHAMHAR</v>
          </cell>
        </row>
        <row r="2030">
          <cell r="A2030">
            <v>15411</v>
          </cell>
          <cell r="B2030" t="str">
            <v>JAJANG, JAJANG</v>
          </cell>
        </row>
        <row r="2031">
          <cell r="A2031">
            <v>15412</v>
          </cell>
          <cell r="B2031" t="str">
            <v>JUMRA ADINA, JUMRA ADINA</v>
          </cell>
        </row>
        <row r="2032">
          <cell r="A2032">
            <v>15413</v>
          </cell>
          <cell r="B2032" t="str">
            <v>KANOVA INDAHNIA, KANOVA INDAHNIA</v>
          </cell>
        </row>
        <row r="2033">
          <cell r="A2033">
            <v>15414</v>
          </cell>
          <cell r="B2033" t="str">
            <v>KARUNIAWAN SAKTI, KARUNIAWAN SAKTI</v>
          </cell>
        </row>
        <row r="2034">
          <cell r="A2034">
            <v>15415</v>
          </cell>
          <cell r="B2034" t="str">
            <v>LAILA HAFNI, LAILA HAFNI</v>
          </cell>
        </row>
        <row r="2035">
          <cell r="A2035">
            <v>15416</v>
          </cell>
          <cell r="B2035" t="str">
            <v>M. FAUZAN YAKHSYA, M. FAUZAN YAKHSYA</v>
          </cell>
        </row>
        <row r="2036">
          <cell r="A2036">
            <v>15417</v>
          </cell>
          <cell r="B2036" t="str">
            <v>M. NASRIADI, M. NASRIADI</v>
          </cell>
        </row>
        <row r="2037">
          <cell r="A2037">
            <v>15418</v>
          </cell>
          <cell r="B2037" t="str">
            <v>MAHYARUDDIN, MAHYARUDDIN</v>
          </cell>
        </row>
        <row r="2038">
          <cell r="A2038">
            <v>15419</v>
          </cell>
          <cell r="B2038" t="str">
            <v>MAR'IE, MAR'IE</v>
          </cell>
        </row>
        <row r="2039">
          <cell r="A2039">
            <v>15420</v>
          </cell>
          <cell r="B2039" t="str">
            <v>MARLINA, MARLINA</v>
          </cell>
        </row>
        <row r="2040">
          <cell r="A2040">
            <v>15421</v>
          </cell>
          <cell r="B2040" t="str">
            <v>MELY OKTIA DARNI, MELY OKTIA DARNI</v>
          </cell>
        </row>
        <row r="2041">
          <cell r="A2041">
            <v>15422</v>
          </cell>
          <cell r="B2041" t="str">
            <v>MERIZA SILVIA PUTRI, MERIZA SILVIA PUTRI</v>
          </cell>
        </row>
        <row r="2042">
          <cell r="A2042">
            <v>15423</v>
          </cell>
          <cell r="B2042" t="str">
            <v>MERSAL WANDI, MERSAL WANDI</v>
          </cell>
        </row>
        <row r="2043">
          <cell r="A2043">
            <v>15424</v>
          </cell>
          <cell r="B2043" t="str">
            <v>MIYA MAHARANI, MIYA MAHARANI</v>
          </cell>
        </row>
        <row r="2044">
          <cell r="A2044">
            <v>15425</v>
          </cell>
          <cell r="B2044" t="str">
            <v>NURBAITI, NURBAITI</v>
          </cell>
        </row>
        <row r="2045">
          <cell r="A2045">
            <v>15426</v>
          </cell>
          <cell r="B2045" t="str">
            <v>LUBIS, Nurul Fitri</v>
          </cell>
        </row>
        <row r="2046">
          <cell r="A2046">
            <v>15427</v>
          </cell>
          <cell r="B2046" t="str">
            <v>PINEM, ALIMIN</v>
          </cell>
        </row>
        <row r="2047">
          <cell r="A2047">
            <v>15428</v>
          </cell>
          <cell r="B2047" t="str">
            <v>POPY CITRA SARI, POPY CITRA SARI</v>
          </cell>
        </row>
        <row r="2048">
          <cell r="A2048">
            <v>15429</v>
          </cell>
          <cell r="B2048" t="str">
            <v>RAHMAT HIDAYAT, RAHMAT HIDAYAT</v>
          </cell>
        </row>
        <row r="2049">
          <cell r="A2049">
            <v>15430</v>
          </cell>
          <cell r="B2049" t="str">
            <v>REZA SAPUTRA, REZA SAPUTRA</v>
          </cell>
        </row>
        <row r="2050">
          <cell r="A2050">
            <v>15431</v>
          </cell>
          <cell r="B2050" t="str">
            <v>RIKA FARTIMAH, RIKA FARTIMAH</v>
          </cell>
        </row>
        <row r="2051">
          <cell r="A2051">
            <v>15432</v>
          </cell>
          <cell r="B2051" t="str">
            <v>ROSNIDA Z, ROSNIDA Z</v>
          </cell>
        </row>
        <row r="2052">
          <cell r="A2052">
            <v>15433</v>
          </cell>
          <cell r="B2052" t="str">
            <v>SAFRIADI, SAFRIADI</v>
          </cell>
        </row>
        <row r="2053">
          <cell r="A2053">
            <v>15434</v>
          </cell>
          <cell r="B2053" t="str">
            <v>SUKARDIMAN, SUKARDIMAN</v>
          </cell>
        </row>
        <row r="2054">
          <cell r="A2054">
            <v>15435</v>
          </cell>
          <cell r="B2054" t="str">
            <v>SURYABRATA, JATMIKA ADI</v>
          </cell>
        </row>
        <row r="2055">
          <cell r="A2055">
            <v>15436</v>
          </cell>
          <cell r="B2055" t="str">
            <v>SYUKUR, SYUKUR</v>
          </cell>
        </row>
        <row r="2056">
          <cell r="A2056">
            <v>15437</v>
          </cell>
          <cell r="B2056" t="str">
            <v>TASLIMAH, TASLIMAH</v>
          </cell>
        </row>
        <row r="2057">
          <cell r="A2057">
            <v>15438</v>
          </cell>
          <cell r="B2057" t="str">
            <v>TETY SAPOERA, TETY SAPOERA</v>
          </cell>
        </row>
        <row r="2058">
          <cell r="A2058">
            <v>15439</v>
          </cell>
          <cell r="B2058" t="str">
            <v>VALERO, NICHOLA SARVANGGA</v>
          </cell>
        </row>
        <row r="2059">
          <cell r="A2059">
            <v>15440</v>
          </cell>
          <cell r="B2059" t="str">
            <v>WINKONADI ZUHRA, WINKONADI ZUHRA</v>
          </cell>
        </row>
        <row r="2060">
          <cell r="A2060">
            <v>15441</v>
          </cell>
          <cell r="B2060" t="str">
            <v>YULITA, YULITA</v>
          </cell>
        </row>
        <row r="2061">
          <cell r="A2061">
            <v>15442</v>
          </cell>
          <cell r="B2061" t="str">
            <v>YUSRIZAL, YUSRIZAL</v>
          </cell>
        </row>
        <row r="2062">
          <cell r="A2062">
            <v>15443</v>
          </cell>
          <cell r="B2062" t="str">
            <v>ZULFIANUDDIN, ZULFIANUDDIN</v>
          </cell>
        </row>
        <row r="2063">
          <cell r="A2063">
            <v>15444</v>
          </cell>
          <cell r="B2063" t="str">
            <v>ZULKIFLI AK, ZULKIFLI AK</v>
          </cell>
        </row>
        <row r="2064">
          <cell r="A2064">
            <v>15747</v>
          </cell>
          <cell r="B2064" t="str">
            <v>AHMAD RIZAL, AHMAD RIZAL</v>
          </cell>
        </row>
        <row r="2065">
          <cell r="A2065">
            <v>15748</v>
          </cell>
          <cell r="B2065" t="str">
            <v>KRISNA RUMPAK, KRISNA RUMPAK</v>
          </cell>
        </row>
        <row r="2066">
          <cell r="A2066">
            <v>15749</v>
          </cell>
          <cell r="B2066" t="str">
            <v>NASON, LAURA KHATERINE</v>
          </cell>
        </row>
        <row r="2067">
          <cell r="A2067">
            <v>15750</v>
          </cell>
          <cell r="B2067" t="str">
            <v>SIPAYUNG, HENDRI SAUT</v>
          </cell>
        </row>
        <row r="2068">
          <cell r="A2068">
            <v>15751</v>
          </cell>
          <cell r="B2068" t="str">
            <v>TITIK SARYATININGSIH, TITIK SARYATININGSIH</v>
          </cell>
        </row>
        <row r="2069">
          <cell r="A2069">
            <v>15766</v>
          </cell>
          <cell r="B2069" t="str">
            <v>ZULFIKAR, ZULFIKAR</v>
          </cell>
        </row>
        <row r="2070">
          <cell r="A2070">
            <v>15819</v>
          </cell>
          <cell r="B2070" t="str">
            <v>RACHMAT ARIEF, RACHMAT ARIEF</v>
          </cell>
        </row>
        <row r="2071">
          <cell r="A2071">
            <v>15828</v>
          </cell>
          <cell r="B2071" t="str">
            <v>ABDULLAH PAWIRO, ABDULLAH PAWIRO</v>
          </cell>
        </row>
        <row r="2072">
          <cell r="A2072">
            <v>15829</v>
          </cell>
          <cell r="B2072" t="str">
            <v>IDRIS SARDI, IDRIS SARDI</v>
          </cell>
        </row>
        <row r="2073">
          <cell r="A2073">
            <v>15830</v>
          </cell>
          <cell r="B2073" t="str">
            <v>ZIL HAFZI, ZIL HAFZI</v>
          </cell>
        </row>
        <row r="2074">
          <cell r="A2074">
            <v>15907</v>
          </cell>
          <cell r="B2074" t="str">
            <v>ABATA SATRARI, ABATA SATRARI</v>
          </cell>
        </row>
        <row r="2075">
          <cell r="A2075">
            <v>15908</v>
          </cell>
          <cell r="B2075" t="str">
            <v>AFRIANDAR BHAKTI, AFRIANDAR BHAKTI</v>
          </cell>
        </row>
        <row r="2076">
          <cell r="A2076">
            <v>15909</v>
          </cell>
          <cell r="B2076" t="str">
            <v>AINAK SYAHBANDA, AINAK SYAHBANDA</v>
          </cell>
        </row>
        <row r="2077">
          <cell r="A2077">
            <v>15910</v>
          </cell>
          <cell r="B2077" t="str">
            <v>ARFAN SELIANI, ARFAN SELIANI</v>
          </cell>
        </row>
        <row r="2078">
          <cell r="A2078">
            <v>15911</v>
          </cell>
          <cell r="B2078" t="str">
            <v>ARQAM, ARQAM</v>
          </cell>
        </row>
        <row r="2079">
          <cell r="A2079">
            <v>15914</v>
          </cell>
          <cell r="B2079" t="str">
            <v>CUT DIAN FITRI, Cut Dian fitri</v>
          </cell>
        </row>
        <row r="2080">
          <cell r="A2080">
            <v>15915</v>
          </cell>
          <cell r="B2080" t="str">
            <v>FITRIANI, FITRIANI</v>
          </cell>
        </row>
        <row r="2081">
          <cell r="A2081">
            <v>15916</v>
          </cell>
          <cell r="B2081" t="str">
            <v>GREENE, AMANDA ELIZABETH</v>
          </cell>
        </row>
        <row r="2082">
          <cell r="A2082">
            <v>15918</v>
          </cell>
          <cell r="B2082" t="str">
            <v>HASANUL, HASANUL</v>
          </cell>
        </row>
        <row r="2083">
          <cell r="A2083">
            <v>15919</v>
          </cell>
          <cell r="B2083" t="str">
            <v>HASANUL, HASANUL</v>
          </cell>
        </row>
        <row r="2084">
          <cell r="A2084">
            <v>15920</v>
          </cell>
          <cell r="B2084" t="str">
            <v>HENNY LUSIA, HENNY LUSIA</v>
          </cell>
        </row>
        <row r="2085">
          <cell r="A2085">
            <v>15921</v>
          </cell>
          <cell r="B2085" t="str">
            <v>IKA ISRIANI, IKA ISRIANI</v>
          </cell>
        </row>
        <row r="2086">
          <cell r="A2086">
            <v>15922</v>
          </cell>
          <cell r="B2086" t="str">
            <v>JEMA'AH BINSA, JEMA'AH BINSA</v>
          </cell>
        </row>
        <row r="2087">
          <cell r="A2087">
            <v>15923</v>
          </cell>
          <cell r="B2087" t="str">
            <v>JUSLI, JUSLI</v>
          </cell>
        </row>
        <row r="2088">
          <cell r="A2088">
            <v>15924</v>
          </cell>
          <cell r="B2088" t="str">
            <v>KASMIN, KASMIN</v>
          </cell>
        </row>
        <row r="2089">
          <cell r="A2089">
            <v>15926</v>
          </cell>
          <cell r="B2089" t="str">
            <v>M. ALI MURDANI, M. ALI MURDANI</v>
          </cell>
        </row>
        <row r="2090">
          <cell r="A2090">
            <v>15927</v>
          </cell>
          <cell r="B2090" t="str">
            <v>M. FAISAL, M. FAISAL</v>
          </cell>
        </row>
        <row r="2091">
          <cell r="A2091">
            <v>15928</v>
          </cell>
          <cell r="B2091" t="str">
            <v>MAHDI, MAHDI</v>
          </cell>
        </row>
        <row r="2092">
          <cell r="A2092">
            <v>15929</v>
          </cell>
          <cell r="B2092" t="str">
            <v>MAKMUR, MAKMUR</v>
          </cell>
        </row>
        <row r="2093">
          <cell r="A2093">
            <v>15930</v>
          </cell>
          <cell r="B2093" t="str">
            <v>MASNI FANSHURI, MASNI FANSHURI</v>
          </cell>
        </row>
        <row r="2094">
          <cell r="A2094">
            <v>15931</v>
          </cell>
          <cell r="B2094" t="str">
            <v>MELVA SYAHRIAL, MELVA SYAHRIAL</v>
          </cell>
        </row>
        <row r="2095">
          <cell r="A2095">
            <v>15932</v>
          </cell>
          <cell r="B2095" t="str">
            <v>MUDAWALIH, MUDAWALIH</v>
          </cell>
        </row>
        <row r="2096">
          <cell r="A2096">
            <v>15933</v>
          </cell>
          <cell r="B2096" t="str">
            <v>NAIM, NAIM</v>
          </cell>
        </row>
        <row r="2097">
          <cell r="A2097">
            <v>15934</v>
          </cell>
          <cell r="B2097" t="str">
            <v>NAYAR, NINA</v>
          </cell>
        </row>
        <row r="2098">
          <cell r="A2098">
            <v>15935</v>
          </cell>
          <cell r="B2098" t="str">
            <v>NOVADLI, NOVADLI</v>
          </cell>
        </row>
        <row r="2099">
          <cell r="A2099">
            <v>15936</v>
          </cell>
          <cell r="B2099" t="str">
            <v>RIDWAN, RIDWAN</v>
          </cell>
        </row>
        <row r="2100">
          <cell r="A2100">
            <v>15937</v>
          </cell>
          <cell r="B2100" t="str">
            <v>RIZA SAPUTRA, RIZA SAPUTRA</v>
          </cell>
        </row>
        <row r="2101">
          <cell r="A2101">
            <v>15939</v>
          </cell>
          <cell r="B2101" t="str">
            <v>SABRI, SABRI</v>
          </cell>
        </row>
        <row r="2102">
          <cell r="A2102">
            <v>15940</v>
          </cell>
          <cell r="B2102" t="str">
            <v>SALEH AMIN, SALEH AMIN</v>
          </cell>
        </row>
        <row r="2103">
          <cell r="A2103">
            <v>15941</v>
          </cell>
          <cell r="B2103" t="str">
            <v>SATRIA OKTORIDA, SATRIA OKTORIDA</v>
          </cell>
        </row>
        <row r="2104">
          <cell r="A2104">
            <v>15942</v>
          </cell>
          <cell r="B2104" t="str">
            <v>SOEPRIADI, ASTRID NAFTALY</v>
          </cell>
        </row>
        <row r="2105">
          <cell r="A2105">
            <v>15943</v>
          </cell>
          <cell r="B2105" t="str">
            <v>SUDIRMAN, SUDIRMAN</v>
          </cell>
        </row>
        <row r="2106">
          <cell r="A2106">
            <v>15944</v>
          </cell>
          <cell r="B2106" t="str">
            <v>TUAH, TUAH</v>
          </cell>
        </row>
        <row r="2107">
          <cell r="A2107">
            <v>15946</v>
          </cell>
          <cell r="B2107" t="str">
            <v>WINDI LESTARI, WINDI LESTARI</v>
          </cell>
        </row>
        <row r="2108">
          <cell r="A2108">
            <v>15947</v>
          </cell>
          <cell r="B2108" t="str">
            <v>YUHENDRA, YUHENDRA</v>
          </cell>
        </row>
        <row r="2109">
          <cell r="A2109">
            <v>15948</v>
          </cell>
          <cell r="B2109" t="str">
            <v>ZULFAHMI ARRASULI, ZULFAHMI ARRASULI</v>
          </cell>
        </row>
        <row r="2110">
          <cell r="A2110">
            <v>16085</v>
          </cell>
          <cell r="B2110" t="str">
            <v>SIHOMBING, MELVA ELFINDA</v>
          </cell>
        </row>
        <row r="2111">
          <cell r="A2111">
            <v>16086</v>
          </cell>
          <cell r="B2111" t="str">
            <v>ABDUL HALIM, ABDUL HALIM</v>
          </cell>
        </row>
        <row r="2112">
          <cell r="A2112">
            <v>16087</v>
          </cell>
          <cell r="B2112" t="str">
            <v>FAUZI AKSANA R, FAUZI AKSANA R</v>
          </cell>
        </row>
        <row r="2113">
          <cell r="A2113">
            <v>16140</v>
          </cell>
          <cell r="B2113" t="str">
            <v>AGUS MUHADDAR, AGUS MUHADDAR</v>
          </cell>
        </row>
        <row r="2114">
          <cell r="A2114">
            <v>16146</v>
          </cell>
          <cell r="B2114" t="str">
            <v>M. YASIN, M. YASIN</v>
          </cell>
        </row>
        <row r="2115">
          <cell r="A2115">
            <v>16373</v>
          </cell>
          <cell r="B2115" t="str">
            <v>RONNY CHANDRA, RONNY CHANDRA</v>
          </cell>
        </row>
        <row r="2116">
          <cell r="A2116">
            <v>16374</v>
          </cell>
          <cell r="B2116" t="str">
            <v>SAYUTHI, SAYUTHI</v>
          </cell>
        </row>
        <row r="2117">
          <cell r="A2117">
            <v>16375</v>
          </cell>
          <cell r="B2117" t="str">
            <v>A. KARIM, A. KARIM</v>
          </cell>
        </row>
        <row r="2118">
          <cell r="A2118">
            <v>16376</v>
          </cell>
          <cell r="B2118" t="str">
            <v>ABD RAHMAN, ABD RAHMAN</v>
          </cell>
        </row>
        <row r="2119">
          <cell r="A2119">
            <v>16377</v>
          </cell>
          <cell r="B2119" t="str">
            <v>ABD. RAHIM, ABD. RAHIM</v>
          </cell>
        </row>
        <row r="2120">
          <cell r="A2120">
            <v>16378</v>
          </cell>
          <cell r="B2120" t="str">
            <v>ABD. RAHMAN, ABD. RAHMAN</v>
          </cell>
        </row>
        <row r="2121">
          <cell r="A2121">
            <v>16379</v>
          </cell>
          <cell r="B2121" t="str">
            <v>ABD. WAHAB, ABD. WAHAB</v>
          </cell>
        </row>
        <row r="2122">
          <cell r="A2122">
            <v>16380</v>
          </cell>
          <cell r="B2122" t="str">
            <v>ABDUL KADIR, ABDUL KADIR</v>
          </cell>
        </row>
        <row r="2123">
          <cell r="A2123">
            <v>16381</v>
          </cell>
          <cell r="B2123" t="str">
            <v>ABDUL WAHAB, ABDUL WAHAB</v>
          </cell>
        </row>
        <row r="2124">
          <cell r="A2124">
            <v>16382</v>
          </cell>
          <cell r="B2124" t="str">
            <v>ABDUL WAHAB, ABDUL WAHAB</v>
          </cell>
        </row>
        <row r="2125">
          <cell r="A2125">
            <v>16383</v>
          </cell>
          <cell r="B2125" t="str">
            <v>ABDUL WAHIB, ABDUL WAHIB</v>
          </cell>
        </row>
        <row r="2126">
          <cell r="A2126">
            <v>16384</v>
          </cell>
          <cell r="B2126" t="str">
            <v>ABDULLAH, ABDULLAH</v>
          </cell>
        </row>
        <row r="2127">
          <cell r="A2127">
            <v>16385</v>
          </cell>
          <cell r="B2127" t="str">
            <v>ABDULLAH, ABDULLAH</v>
          </cell>
        </row>
        <row r="2128">
          <cell r="A2128">
            <v>16386</v>
          </cell>
          <cell r="B2128" t="str">
            <v>ABDULLAH, ABDULLAH</v>
          </cell>
        </row>
        <row r="2129">
          <cell r="A2129">
            <v>16387</v>
          </cell>
          <cell r="B2129" t="str">
            <v>ABDUR RAHMAN, ABDUR RAHMAN</v>
          </cell>
        </row>
        <row r="2130">
          <cell r="A2130">
            <v>16388</v>
          </cell>
          <cell r="B2130" t="str">
            <v>ABDURRAHMAN, ABDURRAHMAN</v>
          </cell>
        </row>
        <row r="2131">
          <cell r="A2131">
            <v>16389</v>
          </cell>
          <cell r="B2131" t="str">
            <v>ABDUSSALAM, ABDUSSALAM</v>
          </cell>
        </row>
        <row r="2132">
          <cell r="A2132">
            <v>16390</v>
          </cell>
          <cell r="B2132" t="str">
            <v>ABDUSSALAM, ABDUSSALAM</v>
          </cell>
        </row>
        <row r="2133">
          <cell r="A2133">
            <v>16391</v>
          </cell>
          <cell r="B2133" t="str">
            <v>ABIL, ABIL</v>
          </cell>
        </row>
        <row r="2134">
          <cell r="A2134">
            <v>16392</v>
          </cell>
          <cell r="B2134" t="str">
            <v>ABU BAKAR, ABU BAKAR</v>
          </cell>
        </row>
        <row r="2135">
          <cell r="A2135">
            <v>16393</v>
          </cell>
          <cell r="B2135" t="str">
            <v>ABU BAKAR, ABU BAKAR</v>
          </cell>
        </row>
        <row r="2136">
          <cell r="A2136">
            <v>16394</v>
          </cell>
          <cell r="B2136" t="str">
            <v>ABU KADER, ABU KADER</v>
          </cell>
        </row>
        <row r="2137">
          <cell r="A2137">
            <v>16395</v>
          </cell>
          <cell r="B2137" t="str">
            <v>ABU MAT, ABU MAT</v>
          </cell>
        </row>
        <row r="2138">
          <cell r="A2138">
            <v>16396</v>
          </cell>
          <cell r="B2138" t="str">
            <v>ABU NIRAN, ABU NIRAN</v>
          </cell>
        </row>
        <row r="2139">
          <cell r="A2139">
            <v>16398</v>
          </cell>
          <cell r="B2139" t="str">
            <v>ABU TALIB, ABU TALIB</v>
          </cell>
        </row>
        <row r="2140">
          <cell r="A2140">
            <v>16399</v>
          </cell>
          <cell r="B2140" t="str">
            <v>ABUKASIM, ABUKASIM</v>
          </cell>
        </row>
        <row r="2141">
          <cell r="A2141">
            <v>16400</v>
          </cell>
          <cell r="B2141" t="str">
            <v>ADI, ADI</v>
          </cell>
        </row>
        <row r="2142">
          <cell r="A2142">
            <v>16401</v>
          </cell>
          <cell r="B2142" t="str">
            <v>AIDI, AIDI</v>
          </cell>
        </row>
        <row r="2143">
          <cell r="A2143">
            <v>16402</v>
          </cell>
          <cell r="B2143" t="str">
            <v>AJI ABAS, AJI ABAS</v>
          </cell>
        </row>
        <row r="2144">
          <cell r="A2144">
            <v>16403</v>
          </cell>
          <cell r="B2144" t="str">
            <v>AKBAR SAIZKAR A. MIRNA, AKBAR SAIZKAR A. MIRNA</v>
          </cell>
        </row>
        <row r="2145">
          <cell r="A2145">
            <v>16404</v>
          </cell>
          <cell r="B2145" t="str">
            <v>AL GENAP, AL GENAP</v>
          </cell>
        </row>
        <row r="2146">
          <cell r="A2146">
            <v>16405</v>
          </cell>
          <cell r="B2146" t="str">
            <v>ALAM A. SAHUDIN, ALAM A. SAHUDIN</v>
          </cell>
        </row>
        <row r="2147">
          <cell r="A2147">
            <v>16406</v>
          </cell>
          <cell r="B2147" t="str">
            <v>ALAMSYAH BUDIN, ALAMSYAH BUDIN</v>
          </cell>
        </row>
        <row r="2148">
          <cell r="A2148">
            <v>16407</v>
          </cell>
          <cell r="B2148" t="str">
            <v>ALAT, ALAT</v>
          </cell>
        </row>
        <row r="2149">
          <cell r="A2149">
            <v>16408</v>
          </cell>
          <cell r="B2149" t="str">
            <v>ALI, ALI</v>
          </cell>
        </row>
        <row r="2150">
          <cell r="A2150">
            <v>16409</v>
          </cell>
          <cell r="B2150" t="str">
            <v>ALI AKBAR, ALI AKBAR</v>
          </cell>
        </row>
        <row r="2151">
          <cell r="A2151">
            <v>16410</v>
          </cell>
          <cell r="B2151" t="str">
            <v>ALI AKBAR, ALI AKBAR</v>
          </cell>
        </row>
        <row r="2152">
          <cell r="A2152">
            <v>16411</v>
          </cell>
          <cell r="B2152" t="str">
            <v>ALI AKBAR, ALI AKBAR</v>
          </cell>
        </row>
        <row r="2153">
          <cell r="A2153">
            <v>16412</v>
          </cell>
          <cell r="B2153" t="str">
            <v>ALI ASA, ALI ASA</v>
          </cell>
        </row>
        <row r="2154">
          <cell r="A2154">
            <v>16413</v>
          </cell>
          <cell r="B2154" t="str">
            <v>ALI ASAN, ALI ASAN</v>
          </cell>
        </row>
        <row r="2155">
          <cell r="A2155">
            <v>16414</v>
          </cell>
          <cell r="B2155" t="str">
            <v>ALI IBRAHIM, ALI IBRAHIM</v>
          </cell>
        </row>
        <row r="2156">
          <cell r="A2156">
            <v>16415</v>
          </cell>
          <cell r="B2156" t="str">
            <v>ALI IBRAHIM, ALI IBRAHIM</v>
          </cell>
        </row>
        <row r="2157">
          <cell r="A2157">
            <v>16416</v>
          </cell>
          <cell r="B2157" t="str">
            <v>ALI RAYA, ALI RAYA</v>
          </cell>
        </row>
        <row r="2158">
          <cell r="A2158">
            <v>16417</v>
          </cell>
          <cell r="B2158" t="str">
            <v>ALI UMAR, ALI UMAR</v>
          </cell>
        </row>
        <row r="2159">
          <cell r="A2159">
            <v>16418</v>
          </cell>
          <cell r="B2159" t="str">
            <v>ALI ZAINI, ALI ZAINI</v>
          </cell>
        </row>
        <row r="2160">
          <cell r="A2160">
            <v>16419</v>
          </cell>
          <cell r="B2160" t="str">
            <v>ALIANDA, ALIANDA</v>
          </cell>
        </row>
        <row r="2161">
          <cell r="A2161">
            <v>16420</v>
          </cell>
          <cell r="B2161" t="str">
            <v>ALIM, ALIM</v>
          </cell>
        </row>
        <row r="2162">
          <cell r="A2162">
            <v>16421</v>
          </cell>
          <cell r="B2162" t="str">
            <v>ALINAPIAH, ALINAPIAH</v>
          </cell>
        </row>
        <row r="2163">
          <cell r="A2163">
            <v>16422</v>
          </cell>
          <cell r="B2163" t="str">
            <v>ALINASA BANDI, ALINASA BANDI</v>
          </cell>
        </row>
        <row r="2164">
          <cell r="A2164">
            <v>16423</v>
          </cell>
          <cell r="B2164" t="str">
            <v>ALMIZAN SELIAN, ALMIZAN SELIAN</v>
          </cell>
        </row>
        <row r="2165">
          <cell r="A2165">
            <v>16424</v>
          </cell>
          <cell r="B2165" t="str">
            <v>AMANAH AMAN JUS, AMANAH AMAN JUS</v>
          </cell>
        </row>
        <row r="2166">
          <cell r="A2166">
            <v>16425</v>
          </cell>
          <cell r="B2166" t="str">
            <v>AMIN M, AMIN M</v>
          </cell>
        </row>
        <row r="2167">
          <cell r="A2167">
            <v>16426</v>
          </cell>
          <cell r="B2167" t="str">
            <v>AMIR MAHMUD, AMIR MAHMUD</v>
          </cell>
        </row>
        <row r="2168">
          <cell r="A2168">
            <v>16427</v>
          </cell>
          <cell r="B2168" t="str">
            <v>AMUT, AMUT</v>
          </cell>
        </row>
        <row r="2169">
          <cell r="A2169">
            <v>16428</v>
          </cell>
          <cell r="B2169" t="str">
            <v>ANJAS, ANJAS</v>
          </cell>
        </row>
        <row r="2170">
          <cell r="A2170">
            <v>16429</v>
          </cell>
          <cell r="B2170" t="str">
            <v>ANTO, ANTO</v>
          </cell>
        </row>
        <row r="2171">
          <cell r="A2171">
            <v>16430</v>
          </cell>
          <cell r="B2171" t="str">
            <v>APAN, APAN</v>
          </cell>
        </row>
        <row r="2172">
          <cell r="A2172">
            <v>16431</v>
          </cell>
          <cell r="B2172" t="str">
            <v>ARINAH INEN SUL, ARINAH INEN SUL</v>
          </cell>
        </row>
        <row r="2173">
          <cell r="A2173">
            <v>16432</v>
          </cell>
          <cell r="B2173" t="str">
            <v>ARISA, ARISA</v>
          </cell>
        </row>
        <row r="2174">
          <cell r="A2174">
            <v>16433</v>
          </cell>
          <cell r="B2174" t="str">
            <v>ASKANDI A PIANDI, ASKANDI A PIANDI</v>
          </cell>
        </row>
        <row r="2175">
          <cell r="A2175">
            <v>16434</v>
          </cell>
          <cell r="B2175" t="str">
            <v>ASNAH, ASNAH</v>
          </cell>
        </row>
        <row r="2176">
          <cell r="A2176">
            <v>16435</v>
          </cell>
          <cell r="B2176" t="str">
            <v>ATEP, ATEP</v>
          </cell>
        </row>
        <row r="2177">
          <cell r="A2177">
            <v>16436</v>
          </cell>
          <cell r="B2177" t="str">
            <v>AWALUDIN, AWALUDIN</v>
          </cell>
        </row>
        <row r="2178">
          <cell r="A2178">
            <v>16437</v>
          </cell>
          <cell r="B2178" t="str">
            <v>AZUARSYAH, AZUARSYAH</v>
          </cell>
        </row>
        <row r="2179">
          <cell r="A2179">
            <v>16438</v>
          </cell>
          <cell r="B2179" t="str">
            <v>AZWIR, AZWIR</v>
          </cell>
        </row>
        <row r="2180">
          <cell r="A2180">
            <v>16439</v>
          </cell>
          <cell r="B2180" t="str">
            <v>BADEH, BADEH</v>
          </cell>
        </row>
        <row r="2181">
          <cell r="A2181">
            <v>16440</v>
          </cell>
          <cell r="B2181" t="str">
            <v>BADRI, BADRI</v>
          </cell>
        </row>
        <row r="2182">
          <cell r="A2182">
            <v>16441</v>
          </cell>
          <cell r="B2182" t="str">
            <v>BAHGIYE, BAHGIYE</v>
          </cell>
        </row>
        <row r="2183">
          <cell r="A2183">
            <v>16442</v>
          </cell>
          <cell r="B2183" t="str">
            <v>BAHUDIN, BAHUDIN</v>
          </cell>
        </row>
        <row r="2184">
          <cell r="A2184">
            <v>16443</v>
          </cell>
          <cell r="B2184" t="str">
            <v>BAIN, BAIN</v>
          </cell>
        </row>
        <row r="2185">
          <cell r="A2185">
            <v>16444</v>
          </cell>
          <cell r="B2185" t="str">
            <v>BANTA, BANTA</v>
          </cell>
        </row>
        <row r="2186">
          <cell r="A2186">
            <v>16445</v>
          </cell>
          <cell r="B2186" t="str">
            <v>BANUN, BANUN</v>
          </cell>
        </row>
        <row r="2187">
          <cell r="A2187">
            <v>16446</v>
          </cell>
          <cell r="B2187" t="str">
            <v>BASRI, BASRI</v>
          </cell>
        </row>
        <row r="2188">
          <cell r="A2188">
            <v>16447</v>
          </cell>
          <cell r="B2188" t="str">
            <v>BEDUL, BEDUL</v>
          </cell>
        </row>
        <row r="2189">
          <cell r="A2189">
            <v>16448</v>
          </cell>
          <cell r="B2189" t="str">
            <v>BENAR, BENAR</v>
          </cell>
        </row>
        <row r="2190">
          <cell r="A2190">
            <v>16449</v>
          </cell>
          <cell r="B2190" t="str">
            <v>BERAHIM, BERAHIM</v>
          </cell>
        </row>
        <row r="2191">
          <cell r="A2191">
            <v>16450</v>
          </cell>
          <cell r="B2191" t="str">
            <v>BIDIN AMAN SILA, BIDIN AMAN SILA</v>
          </cell>
        </row>
        <row r="2192">
          <cell r="A2192">
            <v>16451</v>
          </cell>
          <cell r="B2192" t="str">
            <v>BIN ABAS, BIN ABAS</v>
          </cell>
        </row>
        <row r="2193">
          <cell r="A2193">
            <v>16452</v>
          </cell>
          <cell r="B2193" t="str">
            <v>BURHANUDIN, BURHANUDIN</v>
          </cell>
        </row>
        <row r="2194">
          <cell r="A2194">
            <v>16453</v>
          </cell>
          <cell r="B2194" t="str">
            <v>BUSAH, BUSAH</v>
          </cell>
        </row>
        <row r="2195">
          <cell r="A2195">
            <v>16454</v>
          </cell>
          <cell r="B2195" t="str">
            <v>BUSIN, BUSIN</v>
          </cell>
        </row>
        <row r="2196">
          <cell r="A2196">
            <v>16455</v>
          </cell>
          <cell r="B2196" t="str">
            <v>DARUS, DARUS</v>
          </cell>
        </row>
        <row r="2197">
          <cell r="A2197">
            <v>16456</v>
          </cell>
          <cell r="B2197" t="str">
            <v>DARUSSALAM, DARUSSALAM</v>
          </cell>
        </row>
        <row r="2198">
          <cell r="A2198">
            <v>16457</v>
          </cell>
          <cell r="B2198" t="str">
            <v>DINAH, DINAH</v>
          </cell>
        </row>
        <row r="2199">
          <cell r="A2199">
            <v>16458</v>
          </cell>
          <cell r="B2199" t="str">
            <v>DRIS, DRIS</v>
          </cell>
        </row>
        <row r="2200">
          <cell r="A2200">
            <v>16459</v>
          </cell>
          <cell r="B2200" t="str">
            <v>DULAH, DULAH</v>
          </cell>
        </row>
        <row r="2201">
          <cell r="A2201">
            <v>16460</v>
          </cell>
          <cell r="B2201" t="str">
            <v>ESA, ESA</v>
          </cell>
        </row>
        <row r="2202">
          <cell r="A2202">
            <v>16461</v>
          </cell>
          <cell r="B2202" t="str">
            <v>ESAH, ESAH</v>
          </cell>
        </row>
        <row r="2203">
          <cell r="A2203">
            <v>16462</v>
          </cell>
          <cell r="B2203" t="str">
            <v>GANAM, GANAM</v>
          </cell>
        </row>
        <row r="2204">
          <cell r="A2204">
            <v>16463</v>
          </cell>
          <cell r="B2204" t="str">
            <v>GENAB, GENAB</v>
          </cell>
        </row>
        <row r="2205">
          <cell r="A2205">
            <v>16464</v>
          </cell>
          <cell r="B2205" t="str">
            <v>GONOH, GONOH</v>
          </cell>
        </row>
        <row r="2206">
          <cell r="A2206">
            <v>16465</v>
          </cell>
          <cell r="B2206" t="str">
            <v>H. USULUDIN, H. USULUDIN</v>
          </cell>
        </row>
        <row r="2207">
          <cell r="A2207">
            <v>16466</v>
          </cell>
          <cell r="B2207" t="str">
            <v>HALIMAH, HALIMAH</v>
          </cell>
        </row>
        <row r="2208">
          <cell r="A2208">
            <v>16467</v>
          </cell>
          <cell r="B2208" t="str">
            <v>HARUN HARASYID, HARUN HARASYID</v>
          </cell>
        </row>
        <row r="2209">
          <cell r="A2209">
            <v>16468</v>
          </cell>
          <cell r="B2209" t="str">
            <v>HASAN, HASAN</v>
          </cell>
        </row>
        <row r="2210">
          <cell r="A2210">
            <v>16469</v>
          </cell>
          <cell r="B2210" t="str">
            <v>HASAN, HASAN</v>
          </cell>
        </row>
        <row r="2211">
          <cell r="A2211">
            <v>16470</v>
          </cell>
          <cell r="B2211" t="str">
            <v>HASAN BASRI, HASAN BASRI</v>
          </cell>
        </row>
        <row r="2212">
          <cell r="A2212">
            <v>16471</v>
          </cell>
          <cell r="B2212" t="str">
            <v>HASAN BASRI, HASAN BASRI</v>
          </cell>
        </row>
        <row r="2213">
          <cell r="A2213">
            <v>16472</v>
          </cell>
          <cell r="B2213" t="str">
            <v>HASAN HUSIN, HASAN HUSIN</v>
          </cell>
        </row>
        <row r="2214">
          <cell r="A2214">
            <v>16473</v>
          </cell>
          <cell r="B2214" t="str">
            <v>HASANUDDIN, HASANUDDIN</v>
          </cell>
        </row>
        <row r="2215">
          <cell r="A2215">
            <v>16474</v>
          </cell>
          <cell r="B2215" t="str">
            <v>HASBI, HASBI</v>
          </cell>
        </row>
        <row r="2216">
          <cell r="A2216">
            <v>16475</v>
          </cell>
          <cell r="B2216" t="str">
            <v>HUSIN AMAN SALAM, HUSIN AMAN SALAM</v>
          </cell>
        </row>
        <row r="2217">
          <cell r="A2217">
            <v>16476</v>
          </cell>
          <cell r="B2217" t="str">
            <v>IBAN, IBAN</v>
          </cell>
        </row>
        <row r="2218">
          <cell r="A2218">
            <v>16477</v>
          </cell>
          <cell r="B2218" t="str">
            <v>IBEARHIM, IBEARHIM</v>
          </cell>
        </row>
        <row r="2219">
          <cell r="A2219">
            <v>16478</v>
          </cell>
          <cell r="B2219" t="str">
            <v>IBRAHIM AM SULADI, IBRAHIM AM SULADI</v>
          </cell>
        </row>
        <row r="2220">
          <cell r="A2220">
            <v>16479</v>
          </cell>
          <cell r="B2220" t="str">
            <v>IBRAHIM AM SULADI, IBRAHIM AM SULADI</v>
          </cell>
        </row>
        <row r="2221">
          <cell r="A2221">
            <v>16480</v>
          </cell>
          <cell r="B2221" t="str">
            <v>IDI, IDI</v>
          </cell>
        </row>
        <row r="2222">
          <cell r="A2222">
            <v>16481</v>
          </cell>
          <cell r="B2222" t="str">
            <v>IDRIS, IDRIS</v>
          </cell>
        </row>
        <row r="2223">
          <cell r="A2223">
            <v>16482</v>
          </cell>
          <cell r="B2223" t="str">
            <v>IHSAN MAHDI, IHSAN MAHDI</v>
          </cell>
        </row>
        <row r="2224">
          <cell r="A2224">
            <v>16483</v>
          </cell>
          <cell r="B2224" t="str">
            <v>IJAH, IJAH</v>
          </cell>
        </row>
        <row r="2225">
          <cell r="A2225">
            <v>16484</v>
          </cell>
          <cell r="B2225" t="str">
            <v>IJAH INEN SINER, IJAH INEN SINER</v>
          </cell>
        </row>
        <row r="2226">
          <cell r="A2226">
            <v>16485</v>
          </cell>
          <cell r="B2226" t="str">
            <v>IJHAR, IJHAR</v>
          </cell>
        </row>
        <row r="2227">
          <cell r="A2227">
            <v>16487</v>
          </cell>
          <cell r="B2227" t="str">
            <v>IRWAN, IRWAN</v>
          </cell>
        </row>
        <row r="2228">
          <cell r="A2228">
            <v>16488</v>
          </cell>
          <cell r="B2228" t="str">
            <v>ISMAEL, ISMAEL</v>
          </cell>
        </row>
        <row r="2229">
          <cell r="A2229">
            <v>16489</v>
          </cell>
          <cell r="B2229" t="str">
            <v>ISMAIL, ISMAIL</v>
          </cell>
        </row>
        <row r="2230">
          <cell r="A2230">
            <v>16490</v>
          </cell>
          <cell r="B2230" t="str">
            <v>ISMAIL, ISMAIL</v>
          </cell>
        </row>
        <row r="2231">
          <cell r="A2231">
            <v>16492</v>
          </cell>
          <cell r="B2231" t="str">
            <v>ISMAIL, ISMAIL</v>
          </cell>
        </row>
        <row r="2232">
          <cell r="A2232">
            <v>16493</v>
          </cell>
          <cell r="B2232" t="str">
            <v>ISMAIL, ISMAIL</v>
          </cell>
        </row>
        <row r="2233">
          <cell r="A2233">
            <v>16494</v>
          </cell>
          <cell r="B2233" t="str">
            <v>ISMET, ISMET</v>
          </cell>
        </row>
        <row r="2234">
          <cell r="A2234">
            <v>16495</v>
          </cell>
          <cell r="B2234" t="str">
            <v>ISRAK, ISRAK</v>
          </cell>
        </row>
        <row r="2235">
          <cell r="A2235">
            <v>16496</v>
          </cell>
          <cell r="B2235" t="str">
            <v>JAKA, JAKA</v>
          </cell>
        </row>
        <row r="2236">
          <cell r="A2236">
            <v>16497</v>
          </cell>
          <cell r="B2236" t="str">
            <v>JAKSA, JAKSA</v>
          </cell>
        </row>
        <row r="2237">
          <cell r="A2237">
            <v>16498</v>
          </cell>
          <cell r="B2237" t="str">
            <v>JAMAD, JAMAD</v>
          </cell>
        </row>
        <row r="2238">
          <cell r="A2238">
            <v>16499</v>
          </cell>
          <cell r="B2238" t="str">
            <v>JARMIN, JARMIN</v>
          </cell>
        </row>
        <row r="2239">
          <cell r="A2239">
            <v>16500</v>
          </cell>
          <cell r="B2239" t="str">
            <v>JASAD, JASAD</v>
          </cell>
        </row>
        <row r="2240">
          <cell r="A2240">
            <v>16501</v>
          </cell>
          <cell r="B2240" t="str">
            <v>JASAN, JASAN</v>
          </cell>
        </row>
        <row r="2241">
          <cell r="A2241">
            <v>16502</v>
          </cell>
          <cell r="B2241" t="str">
            <v>JASLI, JASLI</v>
          </cell>
        </row>
        <row r="2242">
          <cell r="A2242">
            <v>16503</v>
          </cell>
          <cell r="B2242" t="str">
            <v>JATA, JATA</v>
          </cell>
        </row>
        <row r="2243">
          <cell r="A2243">
            <v>16504</v>
          </cell>
          <cell r="B2243" t="str">
            <v>JATIM, JATIM</v>
          </cell>
        </row>
        <row r="2244">
          <cell r="A2244">
            <v>16505</v>
          </cell>
          <cell r="B2244" t="str">
            <v>JELIDIN AMAN DUAN, JELIDIN AMAN DUAN</v>
          </cell>
        </row>
        <row r="2245">
          <cell r="A2245">
            <v>16506</v>
          </cell>
          <cell r="B2245" t="str">
            <v>JELITAR, JELITAR</v>
          </cell>
        </row>
        <row r="2246">
          <cell r="A2246">
            <v>16507</v>
          </cell>
          <cell r="B2246" t="str">
            <v>JEMAAH, JEMAAH</v>
          </cell>
        </row>
        <row r="2247">
          <cell r="A2247">
            <v>16508</v>
          </cell>
          <cell r="B2247" t="str">
            <v>JEMAAH, JEMAAH</v>
          </cell>
        </row>
        <row r="2248">
          <cell r="A2248">
            <v>16509</v>
          </cell>
          <cell r="B2248" t="str">
            <v>JEMAAT, JEMAAT</v>
          </cell>
        </row>
        <row r="2249">
          <cell r="A2249">
            <v>16510</v>
          </cell>
          <cell r="B2249" t="str">
            <v>JEMADIL A. JERI, JEMADIL A. JERI</v>
          </cell>
        </row>
        <row r="2250">
          <cell r="A2250">
            <v>16511</v>
          </cell>
          <cell r="B2250" t="str">
            <v>JEMALUL, JEMALUL</v>
          </cell>
        </row>
        <row r="2251">
          <cell r="A2251">
            <v>16512</v>
          </cell>
          <cell r="B2251" t="str">
            <v>JEMALUL HAKIM, JEMALUL HAKIM</v>
          </cell>
        </row>
        <row r="2252">
          <cell r="A2252">
            <v>16513</v>
          </cell>
          <cell r="B2252" t="str">
            <v>JEMIAH, JEMIAH</v>
          </cell>
        </row>
        <row r="2253">
          <cell r="A2253">
            <v>16514</v>
          </cell>
          <cell r="B2253" t="str">
            <v>JEMIAN, JEMIAN</v>
          </cell>
        </row>
        <row r="2254">
          <cell r="A2254">
            <v>16515</v>
          </cell>
          <cell r="B2254" t="str">
            <v>JEMINAH, JEMINAH</v>
          </cell>
        </row>
        <row r="2255">
          <cell r="A2255">
            <v>16516</v>
          </cell>
          <cell r="B2255" t="str">
            <v>JERNIH, JERNIH</v>
          </cell>
        </row>
        <row r="2256">
          <cell r="A2256">
            <v>16517</v>
          </cell>
          <cell r="B2256" t="str">
            <v>JIDIN, JIDIN</v>
          </cell>
        </row>
        <row r="2257">
          <cell r="A2257">
            <v>16518</v>
          </cell>
          <cell r="B2257" t="str">
            <v>JINUDDIN, JINUDDIN</v>
          </cell>
        </row>
        <row r="2258">
          <cell r="A2258">
            <v>16519</v>
          </cell>
          <cell r="B2258" t="str">
            <v>JOHAR ADNAN A. IPIN, JOHAR ADNAN A. IPIN</v>
          </cell>
        </row>
        <row r="2259">
          <cell r="A2259">
            <v>16520</v>
          </cell>
          <cell r="B2259" t="str">
            <v>JOHARTA, JOHARTA</v>
          </cell>
        </row>
        <row r="2260">
          <cell r="A2260">
            <v>16521</v>
          </cell>
          <cell r="B2260" t="str">
            <v>JOKO, JOKO</v>
          </cell>
        </row>
        <row r="2261">
          <cell r="A2261">
            <v>16522</v>
          </cell>
          <cell r="B2261" t="str">
            <v>JONI, JONI</v>
          </cell>
        </row>
        <row r="2262">
          <cell r="A2262">
            <v>16523</v>
          </cell>
          <cell r="B2262" t="str">
            <v>JUANDA, JUANDA</v>
          </cell>
        </row>
        <row r="2263">
          <cell r="A2263">
            <v>16524</v>
          </cell>
          <cell r="B2263" t="str">
            <v>JUANDI, JUANDI</v>
          </cell>
        </row>
        <row r="2264">
          <cell r="A2264">
            <v>16525</v>
          </cell>
          <cell r="B2264" t="str">
            <v>JUKLI, JUKLI</v>
          </cell>
        </row>
        <row r="2265">
          <cell r="A2265">
            <v>16526</v>
          </cell>
          <cell r="B2265" t="str">
            <v>JULKIFLI, JULKIFLI</v>
          </cell>
        </row>
        <row r="2266">
          <cell r="A2266">
            <v>16527</v>
          </cell>
          <cell r="B2266" t="str">
            <v>JULMANSYAH, JULMANSYAH</v>
          </cell>
        </row>
        <row r="2267">
          <cell r="A2267">
            <v>16528</v>
          </cell>
          <cell r="B2267" t="str">
            <v>JUMADIL, JUMADIL</v>
          </cell>
        </row>
        <row r="2268">
          <cell r="A2268">
            <v>16529</v>
          </cell>
          <cell r="B2268" t="str">
            <v>JUNA, JUNA</v>
          </cell>
        </row>
        <row r="2269">
          <cell r="A2269">
            <v>16530</v>
          </cell>
          <cell r="B2269" t="str">
            <v>JUSRIANTO, JUSRIANTO</v>
          </cell>
        </row>
        <row r="2270">
          <cell r="A2270">
            <v>16531</v>
          </cell>
          <cell r="B2270" t="str">
            <v>JUWANDA, JUWANDA</v>
          </cell>
        </row>
        <row r="2271">
          <cell r="A2271">
            <v>16532</v>
          </cell>
          <cell r="B2271" t="str">
            <v>KADER, KADER</v>
          </cell>
        </row>
        <row r="2272">
          <cell r="A2272">
            <v>16533</v>
          </cell>
          <cell r="B2272" t="str">
            <v>KADER, KADER</v>
          </cell>
        </row>
        <row r="2273">
          <cell r="A2273">
            <v>16534</v>
          </cell>
          <cell r="B2273" t="str">
            <v>KAHAR, KAHAR</v>
          </cell>
        </row>
        <row r="2274">
          <cell r="A2274">
            <v>16535</v>
          </cell>
          <cell r="B2274" t="str">
            <v>KAHARUDDIN, KAHARUDDIN</v>
          </cell>
        </row>
        <row r="2275">
          <cell r="A2275">
            <v>16536</v>
          </cell>
          <cell r="B2275" t="str">
            <v>KAHARUDIN, KAHARUDIN</v>
          </cell>
        </row>
        <row r="2276">
          <cell r="A2276">
            <v>16537</v>
          </cell>
          <cell r="B2276" t="str">
            <v>KALAM, KALAM</v>
          </cell>
        </row>
        <row r="2277">
          <cell r="A2277">
            <v>16538</v>
          </cell>
          <cell r="B2277" t="str">
            <v>KALIM, KALIM</v>
          </cell>
        </row>
        <row r="2278">
          <cell r="A2278">
            <v>16539</v>
          </cell>
          <cell r="B2278" t="str">
            <v>KAMALUDDIN, KAMALUDDIN</v>
          </cell>
        </row>
        <row r="2279">
          <cell r="A2279">
            <v>16540</v>
          </cell>
          <cell r="B2279" t="str">
            <v>KAMALUDDIN, KAMALUDDIN</v>
          </cell>
        </row>
        <row r="2280">
          <cell r="A2280">
            <v>16541</v>
          </cell>
          <cell r="B2280" t="str">
            <v>KAMARNI, KAMARNI</v>
          </cell>
        </row>
        <row r="2281">
          <cell r="A2281">
            <v>16542</v>
          </cell>
          <cell r="B2281" t="str">
            <v>KAMARUDDIN AM. BAS, KAMARUDDIN AM. BAS</v>
          </cell>
        </row>
        <row r="2282">
          <cell r="A2282">
            <v>16543</v>
          </cell>
          <cell r="B2282" t="str">
            <v>KAMARUDIN, KAMARUDIN</v>
          </cell>
        </row>
        <row r="2283">
          <cell r="A2283">
            <v>16544</v>
          </cell>
          <cell r="B2283" t="str">
            <v>KAMAT, KAMAT</v>
          </cell>
        </row>
        <row r="2284">
          <cell r="A2284">
            <v>16545</v>
          </cell>
          <cell r="B2284" t="str">
            <v>KAMATA SINAR, KAMATA SINAR</v>
          </cell>
        </row>
        <row r="2285">
          <cell r="A2285">
            <v>16546</v>
          </cell>
          <cell r="B2285" t="str">
            <v>KAMIN A, KAMIN A</v>
          </cell>
        </row>
        <row r="2286">
          <cell r="A2286">
            <v>16547</v>
          </cell>
          <cell r="B2286" t="str">
            <v>KAMIN B, KAMIN B</v>
          </cell>
        </row>
        <row r="2287">
          <cell r="A2287">
            <v>16548</v>
          </cell>
          <cell r="B2287" t="str">
            <v>KAMIS, KAMIS</v>
          </cell>
        </row>
        <row r="2288">
          <cell r="A2288">
            <v>16549</v>
          </cell>
          <cell r="B2288" t="str">
            <v>KAMISIN, KAMISIN</v>
          </cell>
        </row>
        <row r="2289">
          <cell r="A2289">
            <v>16550</v>
          </cell>
          <cell r="B2289" t="str">
            <v>KANTOR, KANTOR</v>
          </cell>
        </row>
        <row r="2290">
          <cell r="A2290">
            <v>16551</v>
          </cell>
          <cell r="B2290" t="str">
            <v>KAPLI, KAPLI</v>
          </cell>
        </row>
        <row r="2291">
          <cell r="A2291">
            <v>16552</v>
          </cell>
          <cell r="B2291" t="str">
            <v>KARDI, KARDI</v>
          </cell>
        </row>
        <row r="2292">
          <cell r="A2292">
            <v>16553</v>
          </cell>
          <cell r="B2292" t="str">
            <v>KARIA, KARIA</v>
          </cell>
        </row>
        <row r="2293">
          <cell r="A2293">
            <v>16554</v>
          </cell>
          <cell r="B2293" t="str">
            <v>KARIYA INEN RIMAN, KARIYA INEN RIMAN</v>
          </cell>
        </row>
        <row r="2294">
          <cell r="A2294">
            <v>16555</v>
          </cell>
          <cell r="B2294" t="str">
            <v>KARNO, KARNO</v>
          </cell>
        </row>
        <row r="2295">
          <cell r="A2295">
            <v>16556</v>
          </cell>
          <cell r="B2295" t="str">
            <v>KARTINI, KARTINI</v>
          </cell>
        </row>
        <row r="2296">
          <cell r="A2296">
            <v>16557</v>
          </cell>
          <cell r="B2296" t="str">
            <v>KASIM, KASIM</v>
          </cell>
        </row>
        <row r="2297">
          <cell r="A2297">
            <v>16558</v>
          </cell>
          <cell r="B2297" t="str">
            <v>KASIM, KASIM</v>
          </cell>
        </row>
        <row r="2298">
          <cell r="A2298">
            <v>16559</v>
          </cell>
          <cell r="B2298" t="str">
            <v>KASIM A. KURNIA, KASIM A. KURNIA</v>
          </cell>
        </row>
        <row r="2299">
          <cell r="A2299">
            <v>16560</v>
          </cell>
          <cell r="B2299" t="str">
            <v>KASIMIN, KASIMIN</v>
          </cell>
        </row>
        <row r="2300">
          <cell r="A2300">
            <v>16561</v>
          </cell>
          <cell r="B2300" t="str">
            <v>KASMA, KASMA</v>
          </cell>
        </row>
        <row r="2301">
          <cell r="A2301">
            <v>16562</v>
          </cell>
          <cell r="B2301" t="str">
            <v>KASMIRAN, KASMIRAN</v>
          </cell>
        </row>
        <row r="2302">
          <cell r="A2302">
            <v>16563</v>
          </cell>
          <cell r="B2302" t="str">
            <v>LIMPAH INEN MAYAK, LIMPAH INEN MAYAK</v>
          </cell>
        </row>
        <row r="2303">
          <cell r="A2303">
            <v>16564</v>
          </cell>
          <cell r="B2303" t="str">
            <v>LINSAN AMAN SUNARTI, LINSAN AMAN SUNARTI</v>
          </cell>
        </row>
        <row r="2304">
          <cell r="A2304">
            <v>16565</v>
          </cell>
          <cell r="B2304" t="str">
            <v>M. AMIN, M. AMIN</v>
          </cell>
        </row>
        <row r="2305">
          <cell r="A2305">
            <v>16566</v>
          </cell>
          <cell r="B2305" t="str">
            <v>M. AMIN, M. AMIN</v>
          </cell>
        </row>
        <row r="2306">
          <cell r="A2306">
            <v>16567</v>
          </cell>
          <cell r="B2306" t="str">
            <v>M. AMIN A. KAMAR, M. AMIN A. KAMAR</v>
          </cell>
        </row>
        <row r="2307">
          <cell r="A2307">
            <v>16568</v>
          </cell>
          <cell r="B2307" t="str">
            <v>M. DIN, M. DIN</v>
          </cell>
        </row>
        <row r="2308">
          <cell r="A2308">
            <v>16569</v>
          </cell>
          <cell r="B2308" t="str">
            <v>M. ISA, M. ISA</v>
          </cell>
        </row>
        <row r="2309">
          <cell r="A2309">
            <v>16570</v>
          </cell>
          <cell r="B2309" t="str">
            <v>M. JAMIN, M. JAMIN</v>
          </cell>
        </row>
        <row r="2310">
          <cell r="A2310">
            <v>16571</v>
          </cell>
          <cell r="B2310" t="str">
            <v>M. KADIS, M. KADIS</v>
          </cell>
        </row>
        <row r="2311">
          <cell r="A2311">
            <v>16572</v>
          </cell>
          <cell r="B2311" t="str">
            <v>M. KASIM, M. KASIM</v>
          </cell>
        </row>
        <row r="2312">
          <cell r="A2312">
            <v>16573</v>
          </cell>
          <cell r="B2312" t="str">
            <v>M. KASIM, M. KASIM</v>
          </cell>
        </row>
        <row r="2313">
          <cell r="A2313">
            <v>16574</v>
          </cell>
          <cell r="B2313" t="str">
            <v>M. NUR, M. NUR</v>
          </cell>
        </row>
        <row r="2314">
          <cell r="A2314">
            <v>16575</v>
          </cell>
          <cell r="B2314" t="str">
            <v>M. NUR, M. NUR</v>
          </cell>
        </row>
        <row r="2315">
          <cell r="A2315">
            <v>16576</v>
          </cell>
          <cell r="B2315" t="str">
            <v>M. NUR ABAS, M. NUR ABAS</v>
          </cell>
        </row>
        <row r="2316">
          <cell r="A2316">
            <v>16577</v>
          </cell>
          <cell r="B2316" t="str">
            <v>M. RAPI, M. RAPI</v>
          </cell>
        </row>
        <row r="2317">
          <cell r="A2317">
            <v>16578</v>
          </cell>
          <cell r="B2317" t="str">
            <v>M. RIKO, M. RIKO</v>
          </cell>
        </row>
        <row r="2318">
          <cell r="A2318">
            <v>16579</v>
          </cell>
          <cell r="B2318" t="str">
            <v>M. SALEH, M. SALEH</v>
          </cell>
        </row>
        <row r="2319">
          <cell r="A2319">
            <v>16580</v>
          </cell>
          <cell r="B2319" t="str">
            <v>M. YUSUF, M. YUSUF</v>
          </cell>
        </row>
        <row r="2320">
          <cell r="A2320">
            <v>16581</v>
          </cell>
          <cell r="B2320" t="str">
            <v>MA SHE, MA SHE</v>
          </cell>
        </row>
        <row r="2321">
          <cell r="A2321">
            <v>16582</v>
          </cell>
          <cell r="B2321" t="str">
            <v>MACHJARUDDIN T.K, MACHJARUDDIN T.K</v>
          </cell>
        </row>
        <row r="2322">
          <cell r="A2322">
            <v>16583</v>
          </cell>
          <cell r="B2322" t="str">
            <v>MADDINI, MADDINI</v>
          </cell>
        </row>
        <row r="2323">
          <cell r="A2323">
            <v>16584</v>
          </cell>
          <cell r="B2323" t="str">
            <v>MADI, MADI</v>
          </cell>
        </row>
        <row r="2324">
          <cell r="A2324">
            <v>16585</v>
          </cell>
          <cell r="B2324" t="str">
            <v>MADIYAH, MADIYAH</v>
          </cell>
        </row>
        <row r="2325">
          <cell r="A2325">
            <v>16586</v>
          </cell>
          <cell r="B2325" t="str">
            <v>MAEL, MAEL</v>
          </cell>
        </row>
        <row r="2326">
          <cell r="A2326">
            <v>16587</v>
          </cell>
          <cell r="B2326" t="str">
            <v>MAHDI, MAHDI</v>
          </cell>
        </row>
        <row r="2327">
          <cell r="A2327">
            <v>16588</v>
          </cell>
          <cell r="B2327" t="str">
            <v>MAHIDIN B, MAHIDIN B</v>
          </cell>
        </row>
        <row r="2328">
          <cell r="A2328">
            <v>16589</v>
          </cell>
          <cell r="B2328" t="str">
            <v>MAHMUD, MAHMUD</v>
          </cell>
        </row>
        <row r="2329">
          <cell r="A2329">
            <v>16590</v>
          </cell>
          <cell r="B2329" t="str">
            <v>MAKMUR, MAKMUR</v>
          </cell>
        </row>
        <row r="2330">
          <cell r="A2330">
            <v>16591</v>
          </cell>
          <cell r="B2330" t="str">
            <v>MAKMUR, MAKMUR</v>
          </cell>
        </row>
        <row r="2331">
          <cell r="A2331">
            <v>16592</v>
          </cell>
          <cell r="B2331" t="str">
            <v>MAKMUR, MAKMUR</v>
          </cell>
        </row>
        <row r="2332">
          <cell r="A2332">
            <v>16593</v>
          </cell>
          <cell r="B2332" t="str">
            <v>MALIKI, MALIKI</v>
          </cell>
        </row>
        <row r="2333">
          <cell r="A2333">
            <v>16594</v>
          </cell>
          <cell r="B2333" t="str">
            <v>MARIATI, MARIATI</v>
          </cell>
        </row>
        <row r="2334">
          <cell r="A2334">
            <v>16595</v>
          </cell>
          <cell r="B2334" t="str">
            <v>MARSIDI, MARSIDI</v>
          </cell>
        </row>
        <row r="2335">
          <cell r="A2335">
            <v>16596</v>
          </cell>
          <cell r="B2335" t="str">
            <v>MAT, MAT</v>
          </cell>
        </row>
        <row r="2336">
          <cell r="A2336">
            <v>16597</v>
          </cell>
          <cell r="B2336" t="str">
            <v>MAT, MAT</v>
          </cell>
        </row>
        <row r="2337">
          <cell r="A2337">
            <v>16598</v>
          </cell>
          <cell r="B2337" t="str">
            <v>MAT ALI, MAT ALI</v>
          </cell>
        </row>
        <row r="2338">
          <cell r="A2338">
            <v>16599</v>
          </cell>
          <cell r="B2338" t="str">
            <v>MAT JASA, MAT JASA</v>
          </cell>
        </row>
        <row r="2339">
          <cell r="A2339">
            <v>16600</v>
          </cell>
          <cell r="B2339" t="str">
            <v>MAT JEMAN, MAT JEMAN</v>
          </cell>
        </row>
        <row r="2340">
          <cell r="A2340">
            <v>16601</v>
          </cell>
          <cell r="B2340" t="str">
            <v>MATLUDIN, MATLUDIN</v>
          </cell>
        </row>
        <row r="2341">
          <cell r="A2341">
            <v>16602</v>
          </cell>
          <cell r="B2341" t="str">
            <v>MATLUDIN, MATLUDIN</v>
          </cell>
        </row>
        <row r="2342">
          <cell r="A2342">
            <v>16603</v>
          </cell>
          <cell r="B2342" t="str">
            <v>MATPIAH, MATPIAH</v>
          </cell>
        </row>
        <row r="2343">
          <cell r="A2343">
            <v>16604</v>
          </cell>
          <cell r="B2343" t="str">
            <v>MATPIAH, MATPIAH</v>
          </cell>
        </row>
        <row r="2344">
          <cell r="A2344">
            <v>16605</v>
          </cell>
          <cell r="B2344" t="str">
            <v>MATSERI, MATSERI</v>
          </cell>
        </row>
        <row r="2345">
          <cell r="A2345">
            <v>16606</v>
          </cell>
          <cell r="B2345" t="str">
            <v>MATSYAH, MATSYAH</v>
          </cell>
        </row>
        <row r="2346">
          <cell r="A2346">
            <v>16607</v>
          </cell>
          <cell r="B2346" t="str">
            <v>MAYANG, MAYANG</v>
          </cell>
        </row>
        <row r="2347">
          <cell r="A2347">
            <v>16608</v>
          </cell>
          <cell r="B2347" t="str">
            <v>MELEN, MELEN</v>
          </cell>
        </row>
        <row r="2348">
          <cell r="A2348">
            <v>16609</v>
          </cell>
          <cell r="B2348" t="str">
            <v>MHD. SHE. A RAHMANI, MHD. SHE. A RAHMANI</v>
          </cell>
        </row>
        <row r="2349">
          <cell r="A2349">
            <v>16610</v>
          </cell>
          <cell r="B2349" t="str">
            <v>MISDI, MISDI</v>
          </cell>
        </row>
        <row r="2350">
          <cell r="A2350">
            <v>16611</v>
          </cell>
          <cell r="B2350" t="str">
            <v>MISNAN, MISNAN</v>
          </cell>
        </row>
        <row r="2351">
          <cell r="A2351">
            <v>16612</v>
          </cell>
          <cell r="B2351" t="str">
            <v>MUHAMAD, MUHAMAD</v>
          </cell>
        </row>
        <row r="2352">
          <cell r="A2352">
            <v>16613</v>
          </cell>
          <cell r="B2352" t="str">
            <v>MUHAMAT, MUHAMAT</v>
          </cell>
        </row>
        <row r="2353">
          <cell r="A2353">
            <v>16614</v>
          </cell>
          <cell r="B2353" t="str">
            <v>MUHAMMAD DAUT, MUHAMMAD DAUT</v>
          </cell>
        </row>
        <row r="2354">
          <cell r="A2354">
            <v>16615</v>
          </cell>
          <cell r="B2354" t="str">
            <v>MUHAMMAD NASIR, MUHAMMAD NASIR</v>
          </cell>
        </row>
        <row r="2355">
          <cell r="A2355">
            <v>16616</v>
          </cell>
          <cell r="B2355" t="str">
            <v>MUKLIS, MUKLIS</v>
          </cell>
        </row>
        <row r="2356">
          <cell r="A2356">
            <v>16617</v>
          </cell>
          <cell r="B2356" t="str">
            <v>MUKMIN, MUKMIN</v>
          </cell>
        </row>
        <row r="2357">
          <cell r="A2357">
            <v>16618</v>
          </cell>
          <cell r="B2357" t="str">
            <v>MUSA, MUSA</v>
          </cell>
        </row>
        <row r="2358">
          <cell r="A2358">
            <v>16619</v>
          </cell>
          <cell r="B2358" t="str">
            <v>MUSTAR, MUSTAR</v>
          </cell>
        </row>
        <row r="2359">
          <cell r="A2359">
            <v>16620</v>
          </cell>
          <cell r="B2359" t="str">
            <v>NAEN, NAEN</v>
          </cell>
        </row>
        <row r="2360">
          <cell r="A2360">
            <v>16621</v>
          </cell>
          <cell r="B2360" t="str">
            <v>NAEN, NAEN</v>
          </cell>
        </row>
        <row r="2361">
          <cell r="A2361">
            <v>16622</v>
          </cell>
          <cell r="B2361" t="str">
            <v>NASARUDDIN, NASARUDDIN</v>
          </cell>
        </row>
        <row r="2362">
          <cell r="A2362">
            <v>16623</v>
          </cell>
          <cell r="B2362" t="str">
            <v>NASIR, NASIR</v>
          </cell>
        </row>
        <row r="2363">
          <cell r="A2363">
            <v>16624</v>
          </cell>
          <cell r="B2363" t="str">
            <v>NAWE AMAN BAHTERA, NAWE AMAN BAHTERA</v>
          </cell>
        </row>
        <row r="2364">
          <cell r="A2364">
            <v>16625</v>
          </cell>
          <cell r="B2364" t="str">
            <v>NIDAH, NIDAH</v>
          </cell>
        </row>
        <row r="2365">
          <cell r="A2365">
            <v>16626</v>
          </cell>
          <cell r="B2365" t="str">
            <v>NODI, NODI</v>
          </cell>
        </row>
        <row r="2366">
          <cell r="A2366">
            <v>16627</v>
          </cell>
          <cell r="B2366" t="str">
            <v>NUKDIN, NUKDIN</v>
          </cell>
        </row>
        <row r="2367">
          <cell r="A2367">
            <v>16628</v>
          </cell>
          <cell r="B2367" t="str">
            <v>NURDIN, NURDIN</v>
          </cell>
        </row>
        <row r="2368">
          <cell r="A2368">
            <v>16629</v>
          </cell>
          <cell r="B2368" t="str">
            <v>RABIANA, RABIANA</v>
          </cell>
        </row>
        <row r="2369">
          <cell r="A2369">
            <v>16630</v>
          </cell>
          <cell r="B2369" t="str">
            <v>RABIN, RABIN</v>
          </cell>
        </row>
        <row r="2370">
          <cell r="A2370">
            <v>16631</v>
          </cell>
          <cell r="B2370" t="str">
            <v>RABUDIN AMAN ESAH, RABUDIN AMAN ESAH</v>
          </cell>
        </row>
        <row r="2371">
          <cell r="A2371">
            <v>16632</v>
          </cell>
          <cell r="B2371" t="str">
            <v>RABUSALAM AM. BOLA, RABUSALAM AM. BOLA</v>
          </cell>
        </row>
        <row r="2372">
          <cell r="A2372">
            <v>16633</v>
          </cell>
          <cell r="B2372" t="str">
            <v>RABUSIN, RABUSIN</v>
          </cell>
        </row>
        <row r="2373">
          <cell r="A2373">
            <v>16634</v>
          </cell>
          <cell r="B2373" t="str">
            <v>RAHIM, RAHIM</v>
          </cell>
        </row>
        <row r="2374">
          <cell r="A2374">
            <v>16635</v>
          </cell>
          <cell r="B2374" t="str">
            <v>RAHMAD M. NUR, RAHMAD M. NUR</v>
          </cell>
        </row>
        <row r="2375">
          <cell r="A2375">
            <v>16636</v>
          </cell>
          <cell r="B2375" t="str">
            <v>RAHMAN, RAHMAN</v>
          </cell>
        </row>
        <row r="2376">
          <cell r="A2376">
            <v>16637</v>
          </cell>
          <cell r="B2376" t="str">
            <v>RAMADHAN, RAMADHAN</v>
          </cell>
        </row>
        <row r="2377">
          <cell r="A2377">
            <v>16638</v>
          </cell>
          <cell r="B2377" t="str">
            <v>RAMELI, RAMELI</v>
          </cell>
        </row>
        <row r="2378">
          <cell r="A2378">
            <v>16639</v>
          </cell>
          <cell r="B2378" t="str">
            <v>RAMLI, RAMLI</v>
          </cell>
        </row>
        <row r="2379">
          <cell r="A2379">
            <v>16640</v>
          </cell>
          <cell r="B2379" t="str">
            <v>RAMLI, RAMLI</v>
          </cell>
        </row>
        <row r="2380">
          <cell r="A2380">
            <v>16641</v>
          </cell>
          <cell r="B2380" t="str">
            <v>RASIK, RASIK</v>
          </cell>
        </row>
        <row r="2381">
          <cell r="A2381">
            <v>16642</v>
          </cell>
          <cell r="B2381" t="str">
            <v>RASIP, RASIP</v>
          </cell>
        </row>
        <row r="2382">
          <cell r="A2382">
            <v>16643</v>
          </cell>
          <cell r="B2382" t="str">
            <v>RASIP, RASIP</v>
          </cell>
        </row>
        <row r="2383">
          <cell r="A2383">
            <v>16644</v>
          </cell>
          <cell r="B2383" t="str">
            <v>RENIM, RENIM</v>
          </cell>
        </row>
        <row r="2384">
          <cell r="A2384">
            <v>16645</v>
          </cell>
          <cell r="B2384" t="str">
            <v>RESAT, RESAT</v>
          </cell>
        </row>
        <row r="2385">
          <cell r="A2385">
            <v>16646</v>
          </cell>
          <cell r="B2385" t="str">
            <v>RIDUAN, RIDUAN</v>
          </cell>
        </row>
        <row r="2386">
          <cell r="A2386">
            <v>16647</v>
          </cell>
          <cell r="B2386" t="str">
            <v>RIDWAN, RIDWAN</v>
          </cell>
        </row>
        <row r="2387">
          <cell r="A2387">
            <v>16648</v>
          </cell>
          <cell r="B2387" t="str">
            <v>RIDWANSYAH, RIDWANSYAH</v>
          </cell>
        </row>
        <row r="2388">
          <cell r="A2388">
            <v>16649</v>
          </cell>
          <cell r="B2388" t="str">
            <v>RIMIN, RIMIN</v>
          </cell>
        </row>
        <row r="2389">
          <cell r="A2389">
            <v>16650</v>
          </cell>
          <cell r="B2389" t="str">
            <v>RISA, RISA</v>
          </cell>
        </row>
        <row r="2390">
          <cell r="A2390">
            <v>16651</v>
          </cell>
          <cell r="B2390" t="str">
            <v>RISKA, RISKA</v>
          </cell>
        </row>
        <row r="2391">
          <cell r="A2391">
            <v>16652</v>
          </cell>
          <cell r="B2391" t="str">
            <v>RISWAN, RISWAN</v>
          </cell>
        </row>
        <row r="2392">
          <cell r="A2392">
            <v>16653</v>
          </cell>
          <cell r="B2392" t="str">
            <v>RUSLI A SUNARDI, RUSLI A SUNARDI</v>
          </cell>
        </row>
        <row r="2393">
          <cell r="A2393">
            <v>16654</v>
          </cell>
          <cell r="B2393" t="str">
            <v>RUSNAH, RUSNAH</v>
          </cell>
        </row>
        <row r="2394">
          <cell r="A2394">
            <v>16655</v>
          </cell>
          <cell r="B2394" t="str">
            <v>SAAT, SAAT</v>
          </cell>
        </row>
        <row r="2395">
          <cell r="A2395">
            <v>16656</v>
          </cell>
          <cell r="B2395" t="str">
            <v>SAAT, SAAT</v>
          </cell>
        </row>
        <row r="2396">
          <cell r="A2396">
            <v>16657</v>
          </cell>
          <cell r="B2396" t="str">
            <v>SABIRIN, SABIRIN</v>
          </cell>
        </row>
        <row r="2397">
          <cell r="A2397">
            <v>16658</v>
          </cell>
          <cell r="B2397" t="str">
            <v>SABRI, SABRI</v>
          </cell>
        </row>
        <row r="2398">
          <cell r="A2398">
            <v>16659</v>
          </cell>
          <cell r="B2398" t="str">
            <v>SABTIAH, SABTIAH</v>
          </cell>
        </row>
        <row r="2399">
          <cell r="A2399">
            <v>16660</v>
          </cell>
          <cell r="B2399" t="str">
            <v>SADIM, SADIM</v>
          </cell>
        </row>
        <row r="2400">
          <cell r="A2400">
            <v>16661</v>
          </cell>
          <cell r="B2400" t="str">
            <v>SAHALI, SAHALI</v>
          </cell>
        </row>
        <row r="2401">
          <cell r="A2401">
            <v>16662</v>
          </cell>
          <cell r="B2401" t="str">
            <v>SAHNAN, SAHNAN</v>
          </cell>
        </row>
        <row r="2402">
          <cell r="A2402">
            <v>16663</v>
          </cell>
          <cell r="B2402" t="str">
            <v>SAHRIL, SAHRIL</v>
          </cell>
        </row>
        <row r="2403">
          <cell r="A2403">
            <v>16664</v>
          </cell>
          <cell r="B2403" t="str">
            <v>SAHRUL, SAHRUL</v>
          </cell>
        </row>
        <row r="2404">
          <cell r="A2404">
            <v>16665</v>
          </cell>
          <cell r="B2404" t="str">
            <v>SAHUDIN, SAHUDIN</v>
          </cell>
        </row>
        <row r="2405">
          <cell r="A2405">
            <v>16666</v>
          </cell>
          <cell r="B2405" t="str">
            <v>SAKADAH IN MARIANI, SAKADAH IN MARIANI</v>
          </cell>
        </row>
        <row r="2406">
          <cell r="A2406">
            <v>16667</v>
          </cell>
          <cell r="B2406" t="str">
            <v>SALA MUT DIN, SALA MUT DIN</v>
          </cell>
        </row>
        <row r="2407">
          <cell r="A2407">
            <v>16668</v>
          </cell>
          <cell r="B2407" t="str">
            <v>SALEH AMAN DERMIN, SALEH AMAN DERMIN</v>
          </cell>
        </row>
        <row r="2408">
          <cell r="A2408">
            <v>16669</v>
          </cell>
          <cell r="B2408" t="str">
            <v>SALIHAN, SALIHAN</v>
          </cell>
        </row>
        <row r="2409">
          <cell r="A2409">
            <v>16670</v>
          </cell>
          <cell r="B2409" t="str">
            <v>SALIHIN, SALIHIN</v>
          </cell>
        </row>
        <row r="2410">
          <cell r="A2410">
            <v>16671</v>
          </cell>
          <cell r="B2410" t="str">
            <v>SALIM, SALIM</v>
          </cell>
        </row>
        <row r="2411">
          <cell r="A2411">
            <v>16672</v>
          </cell>
          <cell r="B2411" t="str">
            <v>SALMI, SALMI</v>
          </cell>
        </row>
        <row r="2412">
          <cell r="A2412">
            <v>16673</v>
          </cell>
          <cell r="B2412" t="str">
            <v>SAM SIR, SAM SIR</v>
          </cell>
        </row>
        <row r="2413">
          <cell r="A2413">
            <v>16674</v>
          </cell>
          <cell r="B2413" t="str">
            <v>SAMAT, SAMAT</v>
          </cell>
        </row>
        <row r="2414">
          <cell r="A2414">
            <v>16675</v>
          </cell>
          <cell r="B2414" t="str">
            <v>SAMAT, SAMAT</v>
          </cell>
        </row>
        <row r="2415">
          <cell r="A2415">
            <v>16676</v>
          </cell>
          <cell r="B2415" t="str">
            <v>SAMAT, SAMAT</v>
          </cell>
        </row>
        <row r="2416">
          <cell r="A2416">
            <v>16677</v>
          </cell>
          <cell r="B2416" t="str">
            <v>SAMI'AH AM MAYAK, SAMI'AH AM MAYAK</v>
          </cell>
        </row>
        <row r="2417">
          <cell r="A2417">
            <v>16678</v>
          </cell>
          <cell r="B2417" t="str">
            <v>SAMIDIN, SAMIDIN</v>
          </cell>
        </row>
        <row r="2418">
          <cell r="A2418">
            <v>16679</v>
          </cell>
          <cell r="B2418" t="str">
            <v>SAMIN, SAMIN</v>
          </cell>
        </row>
        <row r="2419">
          <cell r="A2419">
            <v>16680</v>
          </cell>
          <cell r="B2419" t="str">
            <v>SAMIN, SAMIN</v>
          </cell>
        </row>
        <row r="2420">
          <cell r="A2420">
            <v>16681</v>
          </cell>
          <cell r="B2420" t="str">
            <v>SAMIN, SAMIN</v>
          </cell>
        </row>
        <row r="2421">
          <cell r="A2421">
            <v>16682</v>
          </cell>
          <cell r="B2421" t="str">
            <v>SAMIN, SAMIN</v>
          </cell>
        </row>
        <row r="2422">
          <cell r="A2422">
            <v>16683</v>
          </cell>
          <cell r="B2422" t="str">
            <v>SAMSAREH, SAMSAREH</v>
          </cell>
        </row>
        <row r="2423">
          <cell r="A2423">
            <v>16684</v>
          </cell>
          <cell r="B2423" t="str">
            <v>SAMSIER, SAMSIER</v>
          </cell>
        </row>
        <row r="2424">
          <cell r="A2424">
            <v>16685</v>
          </cell>
          <cell r="B2424" t="str">
            <v>SAMSIR, SAMSIR</v>
          </cell>
        </row>
        <row r="2425">
          <cell r="A2425">
            <v>16686</v>
          </cell>
          <cell r="B2425" t="str">
            <v>SAMSIR AM DELIMA, SAMSIR AM DELIMA</v>
          </cell>
        </row>
        <row r="2426">
          <cell r="A2426">
            <v>16687</v>
          </cell>
          <cell r="B2426" t="str">
            <v>SAMSUAR, SAMSUAR</v>
          </cell>
        </row>
        <row r="2427">
          <cell r="A2427">
            <v>16689</v>
          </cell>
          <cell r="B2427" t="str">
            <v>SAMSUDIN, SAMSUDIN</v>
          </cell>
        </row>
        <row r="2428">
          <cell r="A2428">
            <v>16690</v>
          </cell>
          <cell r="B2428" t="str">
            <v>SAMSUDIN, SAMSUDIN</v>
          </cell>
        </row>
        <row r="2429">
          <cell r="A2429">
            <v>16691</v>
          </cell>
          <cell r="B2429" t="str">
            <v>SAMSUL BAHRI, SAMSUL BAHRI</v>
          </cell>
        </row>
        <row r="2430">
          <cell r="A2430">
            <v>16692</v>
          </cell>
          <cell r="B2430" t="str">
            <v>SAMURDIN, SAMURDIN</v>
          </cell>
        </row>
        <row r="2431">
          <cell r="A2431">
            <v>16693</v>
          </cell>
          <cell r="B2431" t="str">
            <v>SANDRA, SANDRA</v>
          </cell>
        </row>
        <row r="2432">
          <cell r="A2432">
            <v>16694</v>
          </cell>
          <cell r="B2432" t="str">
            <v>SANGKUT, SANGKUT</v>
          </cell>
        </row>
        <row r="2433">
          <cell r="A2433">
            <v>16695</v>
          </cell>
          <cell r="B2433" t="str">
            <v>SANNUDIN, SANNUDIN</v>
          </cell>
        </row>
        <row r="2434">
          <cell r="A2434">
            <v>16696</v>
          </cell>
          <cell r="B2434" t="str">
            <v>SANTA, SANTA</v>
          </cell>
        </row>
        <row r="2435">
          <cell r="A2435">
            <v>16697</v>
          </cell>
          <cell r="B2435" t="str">
            <v>SAPARUDDIN, SAPARUDDIN</v>
          </cell>
        </row>
        <row r="2436">
          <cell r="A2436">
            <v>16698</v>
          </cell>
          <cell r="B2436" t="str">
            <v>SAPI'I AM SANTI, SAPI'I AM SANTI</v>
          </cell>
        </row>
        <row r="2437">
          <cell r="A2437">
            <v>16699</v>
          </cell>
          <cell r="B2437" t="str">
            <v>SAPNA, SAPNA</v>
          </cell>
        </row>
        <row r="2438">
          <cell r="A2438">
            <v>16700</v>
          </cell>
          <cell r="B2438" t="str">
            <v>SAPTIYAH, SAPTIYAH</v>
          </cell>
        </row>
        <row r="2439">
          <cell r="A2439">
            <v>16701</v>
          </cell>
          <cell r="B2439" t="str">
            <v>SARIH, SARIH</v>
          </cell>
        </row>
        <row r="2440">
          <cell r="A2440">
            <v>16702</v>
          </cell>
          <cell r="B2440" t="str">
            <v>SARIPUDIN, SARIPUDIN</v>
          </cell>
        </row>
        <row r="2441">
          <cell r="A2441">
            <v>16703</v>
          </cell>
          <cell r="B2441" t="str">
            <v>SARPUDIN AM. JUNAIDY, SARPUDIN AM. JUNAIDY</v>
          </cell>
        </row>
        <row r="2442">
          <cell r="A2442">
            <v>16704</v>
          </cell>
          <cell r="B2442" t="str">
            <v>SATU, SATU</v>
          </cell>
        </row>
        <row r="2443">
          <cell r="A2443">
            <v>16705</v>
          </cell>
          <cell r="B2443" t="str">
            <v>SATUMIN, SATUMIN</v>
          </cell>
        </row>
        <row r="2444">
          <cell r="A2444">
            <v>16706</v>
          </cell>
          <cell r="B2444" t="str">
            <v>SATUMIN, SATUMIN</v>
          </cell>
        </row>
        <row r="2445">
          <cell r="A2445">
            <v>16707</v>
          </cell>
          <cell r="B2445" t="str">
            <v>SATUYAH, SATUYAH</v>
          </cell>
        </row>
        <row r="2446">
          <cell r="A2446">
            <v>16708</v>
          </cell>
          <cell r="B2446" t="str">
            <v>SEHBENAR, SEHBENAR</v>
          </cell>
        </row>
        <row r="2447">
          <cell r="A2447">
            <v>16709</v>
          </cell>
          <cell r="B2447" t="str">
            <v>SELAMAT, SELAMAT</v>
          </cell>
        </row>
        <row r="2448">
          <cell r="A2448">
            <v>16710</v>
          </cell>
          <cell r="B2448" t="str">
            <v>SELAMAT, SELAMAT</v>
          </cell>
        </row>
        <row r="2449">
          <cell r="A2449">
            <v>16711</v>
          </cell>
          <cell r="B2449" t="str">
            <v>SELAMAT IMAN, SELAMAT IMAN</v>
          </cell>
        </row>
        <row r="2450">
          <cell r="A2450">
            <v>16712</v>
          </cell>
          <cell r="B2450" t="str">
            <v>SELEMAN, SELEMAN</v>
          </cell>
        </row>
        <row r="2451">
          <cell r="A2451">
            <v>16713</v>
          </cell>
          <cell r="B2451" t="str">
            <v>SEMAM AM.TERI, SEMAM AM.TERI</v>
          </cell>
        </row>
        <row r="2452">
          <cell r="A2452">
            <v>16714</v>
          </cell>
          <cell r="B2452" t="str">
            <v>SEMAN, SEMAN</v>
          </cell>
        </row>
        <row r="2453">
          <cell r="A2453">
            <v>16715</v>
          </cell>
          <cell r="B2453" t="str">
            <v>SEMANDIN, SEMANDIN</v>
          </cell>
        </row>
        <row r="2454">
          <cell r="A2454">
            <v>16716</v>
          </cell>
          <cell r="B2454" t="str">
            <v>SEMIDIN, SEMIDIN</v>
          </cell>
        </row>
        <row r="2455">
          <cell r="A2455">
            <v>16717</v>
          </cell>
          <cell r="B2455" t="str">
            <v>SENANG, SENANG</v>
          </cell>
        </row>
        <row r="2456">
          <cell r="A2456">
            <v>16718</v>
          </cell>
          <cell r="B2456" t="str">
            <v>SERI, SERI</v>
          </cell>
        </row>
        <row r="2457">
          <cell r="A2457">
            <v>16719</v>
          </cell>
          <cell r="B2457" t="str">
            <v>SERI, SERI</v>
          </cell>
        </row>
        <row r="2458">
          <cell r="A2458">
            <v>16720</v>
          </cell>
          <cell r="B2458" t="str">
            <v>SERIMAH MUJI, SERIMAH MUJI</v>
          </cell>
        </row>
        <row r="2459">
          <cell r="A2459">
            <v>16721</v>
          </cell>
          <cell r="B2459" t="str">
            <v>SIDAN, SIDAN</v>
          </cell>
        </row>
        <row r="2460">
          <cell r="A2460">
            <v>16722</v>
          </cell>
          <cell r="B2460" t="str">
            <v>SIDI, SIDI</v>
          </cell>
        </row>
        <row r="2461">
          <cell r="A2461">
            <v>16723</v>
          </cell>
          <cell r="B2461" t="str">
            <v>SIDIK, SIDIK</v>
          </cell>
        </row>
        <row r="2462">
          <cell r="A2462">
            <v>16724</v>
          </cell>
          <cell r="B2462" t="str">
            <v>SIDIN, SIDIN</v>
          </cell>
        </row>
        <row r="2463">
          <cell r="A2463">
            <v>16725</v>
          </cell>
          <cell r="B2463" t="str">
            <v>SIRAH, SIRAH</v>
          </cell>
        </row>
        <row r="2464">
          <cell r="A2464">
            <v>16726</v>
          </cell>
          <cell r="B2464" t="str">
            <v>SITI ALIMAH, SITI ALIMAH</v>
          </cell>
        </row>
        <row r="2465">
          <cell r="A2465">
            <v>16727</v>
          </cell>
          <cell r="B2465" t="str">
            <v>SITI RAHMAH, SITI RAHMAH</v>
          </cell>
        </row>
        <row r="2466">
          <cell r="A2466">
            <v>16728</v>
          </cell>
          <cell r="B2466" t="str">
            <v>SOFIAN, SOFIAN</v>
          </cell>
        </row>
        <row r="2467">
          <cell r="A2467">
            <v>16729</v>
          </cell>
          <cell r="B2467" t="str">
            <v>SOPIAN, SOPIAN</v>
          </cell>
        </row>
        <row r="2468">
          <cell r="A2468">
            <v>16730</v>
          </cell>
          <cell r="B2468" t="str">
            <v>SUANDI AMAN DAUS, SUANDI AMAN DAUS</v>
          </cell>
        </row>
        <row r="2469">
          <cell r="A2469">
            <v>16731</v>
          </cell>
          <cell r="B2469" t="str">
            <v>SUARDI, SUARDI</v>
          </cell>
        </row>
        <row r="2470">
          <cell r="A2470">
            <v>16732</v>
          </cell>
          <cell r="B2470" t="str">
            <v>SUDIN, SUDIN</v>
          </cell>
        </row>
        <row r="2471">
          <cell r="A2471">
            <v>16733</v>
          </cell>
          <cell r="B2471" t="str">
            <v>SUDIR, SUDIR</v>
          </cell>
        </row>
        <row r="2472">
          <cell r="A2472">
            <v>16734</v>
          </cell>
          <cell r="B2472" t="str">
            <v>SUDIRMAN, SUDIRMAN</v>
          </cell>
        </row>
        <row r="2473">
          <cell r="A2473">
            <v>16735</v>
          </cell>
          <cell r="B2473" t="str">
            <v>SUHADA AM. SELANGA, SUHADA AM. SELANGA</v>
          </cell>
        </row>
        <row r="2474">
          <cell r="A2474">
            <v>16736</v>
          </cell>
          <cell r="B2474" t="str">
            <v>SUIB, SUIB</v>
          </cell>
        </row>
        <row r="2475">
          <cell r="A2475">
            <v>16737</v>
          </cell>
          <cell r="B2475" t="str">
            <v>SUKARDI, SUKARDI</v>
          </cell>
        </row>
        <row r="2476">
          <cell r="A2476">
            <v>16738</v>
          </cell>
          <cell r="B2476" t="str">
            <v>SUKRI, SUKRI</v>
          </cell>
        </row>
        <row r="2477">
          <cell r="A2477">
            <v>16739</v>
          </cell>
          <cell r="B2477" t="str">
            <v>SULAIMAN, SULAIMAN</v>
          </cell>
        </row>
        <row r="2478">
          <cell r="A2478">
            <v>16740</v>
          </cell>
          <cell r="B2478" t="str">
            <v>SULAIMAN, SULAIMAN</v>
          </cell>
        </row>
        <row r="2479">
          <cell r="A2479">
            <v>16741</v>
          </cell>
          <cell r="B2479" t="str">
            <v>SULAIMAN, SULAIMAN</v>
          </cell>
        </row>
        <row r="2480">
          <cell r="A2480">
            <v>16742</v>
          </cell>
          <cell r="B2480" t="str">
            <v>SULAIMAN, SULAIMAN</v>
          </cell>
        </row>
        <row r="2481">
          <cell r="A2481">
            <v>16743</v>
          </cell>
          <cell r="B2481" t="str">
            <v>SULAIMAN LS, SULAIMAN LS</v>
          </cell>
        </row>
        <row r="2482">
          <cell r="A2482">
            <v>16744</v>
          </cell>
          <cell r="B2482" t="str">
            <v>SUMAH, SUMAH</v>
          </cell>
        </row>
        <row r="2483">
          <cell r="A2483">
            <v>16745</v>
          </cell>
          <cell r="B2483" t="str">
            <v>SUNAIPI, SUNAIPI</v>
          </cell>
        </row>
        <row r="2484">
          <cell r="A2484">
            <v>16746</v>
          </cell>
          <cell r="B2484" t="str">
            <v>SUNARDI, SUNARDI</v>
          </cell>
        </row>
        <row r="2485">
          <cell r="A2485">
            <v>16747</v>
          </cell>
          <cell r="B2485" t="str">
            <v>SUPIYAN, SUPIYAN</v>
          </cell>
        </row>
        <row r="2486">
          <cell r="A2486">
            <v>16748</v>
          </cell>
          <cell r="B2486" t="str">
            <v>SURBAKTI, SURBAKTI</v>
          </cell>
        </row>
        <row r="2487">
          <cell r="A2487">
            <v>16749</v>
          </cell>
          <cell r="B2487" t="str">
            <v>SUWARDI, SUWARDI</v>
          </cell>
        </row>
        <row r="2488">
          <cell r="A2488">
            <v>16750</v>
          </cell>
          <cell r="B2488" t="str">
            <v>SUWERNI, SUWERNI</v>
          </cell>
        </row>
        <row r="2489">
          <cell r="A2489">
            <v>16751</v>
          </cell>
          <cell r="B2489" t="str">
            <v>TAHER, TAHER</v>
          </cell>
        </row>
        <row r="2490">
          <cell r="A2490">
            <v>16752</v>
          </cell>
          <cell r="B2490" t="str">
            <v>TALIP, TALIP</v>
          </cell>
        </row>
        <row r="2491">
          <cell r="A2491">
            <v>16753</v>
          </cell>
          <cell r="B2491" t="str">
            <v>TAMIN, TAMIN</v>
          </cell>
        </row>
        <row r="2492">
          <cell r="A2492">
            <v>16754</v>
          </cell>
          <cell r="B2492" t="str">
            <v>TUYAH, TUYAH</v>
          </cell>
        </row>
        <row r="2493">
          <cell r="A2493">
            <v>16755</v>
          </cell>
          <cell r="B2493" t="str">
            <v>UCAK, UCAK</v>
          </cell>
        </row>
        <row r="2494">
          <cell r="A2494">
            <v>16756</v>
          </cell>
          <cell r="B2494" t="str">
            <v>UDIN, UDIN</v>
          </cell>
        </row>
        <row r="2495">
          <cell r="A2495">
            <v>16757</v>
          </cell>
          <cell r="B2495" t="str">
            <v>UDIN, UDIN</v>
          </cell>
        </row>
        <row r="2496">
          <cell r="A2496">
            <v>16758</v>
          </cell>
          <cell r="B2496" t="str">
            <v>UDIN, UDIN</v>
          </cell>
        </row>
        <row r="2497">
          <cell r="A2497">
            <v>16759</v>
          </cell>
          <cell r="B2497" t="str">
            <v>UDIN, UDIN</v>
          </cell>
        </row>
        <row r="2498">
          <cell r="A2498">
            <v>16760</v>
          </cell>
          <cell r="B2498" t="str">
            <v>UDIN, UDIN</v>
          </cell>
        </row>
        <row r="2499">
          <cell r="A2499">
            <v>16761</v>
          </cell>
          <cell r="B2499" t="str">
            <v>UDIN L, UDIN L</v>
          </cell>
        </row>
        <row r="2500">
          <cell r="A2500">
            <v>16762</v>
          </cell>
          <cell r="B2500" t="str">
            <v>UFIS, UFIS</v>
          </cell>
        </row>
        <row r="2501">
          <cell r="A2501">
            <v>16763</v>
          </cell>
          <cell r="B2501" t="str">
            <v>UMAR M, UMAR M</v>
          </cell>
        </row>
        <row r="2502">
          <cell r="A2502">
            <v>16764</v>
          </cell>
          <cell r="B2502" t="str">
            <v>UMER, UMER</v>
          </cell>
        </row>
        <row r="2503">
          <cell r="A2503">
            <v>16765</v>
          </cell>
          <cell r="B2503" t="str">
            <v>UMI KASUM, UMI KASUM</v>
          </cell>
        </row>
        <row r="2504">
          <cell r="A2504">
            <v>16766</v>
          </cell>
          <cell r="B2504" t="str">
            <v>UMIN, UMIN</v>
          </cell>
        </row>
        <row r="2505">
          <cell r="A2505">
            <v>16767</v>
          </cell>
          <cell r="B2505" t="str">
            <v>UNI KASUM, UNI KASUM</v>
          </cell>
        </row>
        <row r="2506">
          <cell r="A2506">
            <v>16768</v>
          </cell>
          <cell r="B2506" t="str">
            <v>UNUS AM. AMEDAN, UNUS AM. AMEDAN</v>
          </cell>
        </row>
        <row r="2507">
          <cell r="A2507">
            <v>16769</v>
          </cell>
          <cell r="B2507" t="str">
            <v>USMAN AMAN BINTI, USMAN AMAN BINTI</v>
          </cell>
        </row>
        <row r="2508">
          <cell r="A2508">
            <v>16770</v>
          </cell>
          <cell r="B2508" t="str">
            <v>USMAN AMAN SELIAH, USMAN AMAN SELIAH</v>
          </cell>
        </row>
        <row r="2509">
          <cell r="A2509">
            <v>16771</v>
          </cell>
          <cell r="B2509" t="str">
            <v>USMAN ARIF AM. TERI, USMAN ARIF AM. TERI</v>
          </cell>
        </row>
        <row r="2510">
          <cell r="A2510">
            <v>16772</v>
          </cell>
          <cell r="B2510" t="str">
            <v>USMAR, USMAR</v>
          </cell>
        </row>
        <row r="2511">
          <cell r="A2511">
            <v>16773</v>
          </cell>
          <cell r="B2511" t="str">
            <v>USMAR B, USMAR B</v>
          </cell>
        </row>
        <row r="2512">
          <cell r="A2512">
            <v>16774</v>
          </cell>
          <cell r="B2512" t="str">
            <v>USMAR TUA, USMAR TUA</v>
          </cell>
        </row>
        <row r="2513">
          <cell r="A2513">
            <v>16775</v>
          </cell>
          <cell r="B2513" t="str">
            <v>USUL, USUL</v>
          </cell>
        </row>
        <row r="2514">
          <cell r="A2514">
            <v>16776</v>
          </cell>
          <cell r="B2514" t="str">
            <v>USUL, USUL</v>
          </cell>
        </row>
        <row r="2515">
          <cell r="A2515">
            <v>16777</v>
          </cell>
          <cell r="B2515" t="str">
            <v>USUP, USUP</v>
          </cell>
        </row>
        <row r="2516">
          <cell r="A2516">
            <v>16778</v>
          </cell>
          <cell r="B2516" t="str">
            <v>WAHYUDIN, WAHYUDIN</v>
          </cell>
        </row>
        <row r="2517">
          <cell r="A2517">
            <v>16779</v>
          </cell>
          <cell r="B2517" t="str">
            <v>YAHYA, YAHYA</v>
          </cell>
        </row>
        <row r="2518">
          <cell r="A2518">
            <v>16780</v>
          </cell>
          <cell r="B2518" t="str">
            <v>YAKUP, YAKUP</v>
          </cell>
        </row>
        <row r="2519">
          <cell r="A2519">
            <v>16781</v>
          </cell>
          <cell r="B2519" t="str">
            <v>YASIN, YASIN</v>
          </cell>
        </row>
        <row r="2520">
          <cell r="A2520">
            <v>16782</v>
          </cell>
          <cell r="B2520" t="str">
            <v>YATINI, YATINI</v>
          </cell>
        </row>
        <row r="2521">
          <cell r="A2521">
            <v>16783</v>
          </cell>
          <cell r="B2521" t="str">
            <v>YUSUP, YUSUP</v>
          </cell>
        </row>
        <row r="2522">
          <cell r="A2522">
            <v>16784</v>
          </cell>
          <cell r="B2522" t="str">
            <v>YUSUP, YUSUP</v>
          </cell>
        </row>
        <row r="2523">
          <cell r="A2523">
            <v>16785</v>
          </cell>
          <cell r="B2523" t="str">
            <v>ZAINAL ABIDIN, ZAINAL ABIDIN</v>
          </cell>
        </row>
        <row r="2524">
          <cell r="A2524">
            <v>16786</v>
          </cell>
          <cell r="B2524" t="str">
            <v>ZILKIFLI A PATI, ZILKIFLI A PATI</v>
          </cell>
        </row>
        <row r="2525">
          <cell r="A2525">
            <v>16787</v>
          </cell>
          <cell r="B2525" t="str">
            <v>ZUBAIDAH, ZUBAIDAH</v>
          </cell>
        </row>
        <row r="2526">
          <cell r="A2526">
            <v>16788</v>
          </cell>
          <cell r="B2526" t="str">
            <v>YUSRIZAL, YUSRIZAL</v>
          </cell>
        </row>
        <row r="2527">
          <cell r="A2527">
            <v>16789</v>
          </cell>
          <cell r="B2527" t="str">
            <v>SIHITE, FLORIDA</v>
          </cell>
        </row>
        <row r="2528">
          <cell r="A2528">
            <v>16790</v>
          </cell>
          <cell r="B2528" t="str">
            <v>DEDY ISKANDAR, DEDY ISKANDAR</v>
          </cell>
        </row>
        <row r="2529">
          <cell r="A2529">
            <v>16791</v>
          </cell>
          <cell r="B2529" t="str">
            <v>CUT HERLITA, CUT HERLITA</v>
          </cell>
        </row>
        <row r="2530">
          <cell r="A2530">
            <v>16792</v>
          </cell>
          <cell r="B2530" t="str">
            <v>INDRA SETIAWAN, INDRA SETIAWAN</v>
          </cell>
        </row>
        <row r="2531">
          <cell r="A2531">
            <v>16793</v>
          </cell>
          <cell r="B2531" t="str">
            <v>GRITA, GRITA</v>
          </cell>
        </row>
        <row r="2532">
          <cell r="A2532">
            <v>16794</v>
          </cell>
          <cell r="B2532" t="str">
            <v>FAUZAN, FAUZAN</v>
          </cell>
        </row>
        <row r="2533">
          <cell r="A2533">
            <v>17080</v>
          </cell>
          <cell r="B2533" t="str">
            <v>ARMIYA, ARMIYA</v>
          </cell>
        </row>
        <row r="2534">
          <cell r="A2534">
            <v>17081</v>
          </cell>
          <cell r="B2534" t="str">
            <v>Afdhal Rizaldi, Afdhal Rizaldi</v>
          </cell>
        </row>
        <row r="2535">
          <cell r="A2535">
            <v>17107</v>
          </cell>
          <cell r="B2535" t="str">
            <v>Oka Suteja, Ida  Bagus</v>
          </cell>
        </row>
        <row r="2536">
          <cell r="A2536">
            <v>17113</v>
          </cell>
          <cell r="B2536" t="str">
            <v>ARMEIN SOPAKUMA, ARMEIN SOPAKUMA</v>
          </cell>
        </row>
        <row r="2537">
          <cell r="A2537">
            <v>17114</v>
          </cell>
          <cell r="B2537" t="str">
            <v>HENY PRABANINGRUM, HENY PRABANINGRUM</v>
          </cell>
        </row>
        <row r="2538">
          <cell r="A2538">
            <v>17206</v>
          </cell>
          <cell r="B2538" t="str">
            <v>BHASKARA KSATRIA, BHASKARA KSATRIA</v>
          </cell>
        </row>
        <row r="2539">
          <cell r="A2539">
            <v>17351</v>
          </cell>
          <cell r="B2539" t="str">
            <v>ALAM A. SAHUDIN, ALAM A. SAHUDIN</v>
          </cell>
        </row>
        <row r="2540">
          <cell r="A2540">
            <v>17352</v>
          </cell>
          <cell r="B2540" t="str">
            <v>IBRAHIM AM SULADI, IBRAHIM AM SULADI</v>
          </cell>
        </row>
        <row r="2541">
          <cell r="A2541">
            <v>17353</v>
          </cell>
          <cell r="B2541" t="str">
            <v>JEMAAH, JEMAAH</v>
          </cell>
        </row>
        <row r="2542">
          <cell r="A2542">
            <v>17354</v>
          </cell>
          <cell r="B2542" t="str">
            <v>JEMALUL, JEMALUL</v>
          </cell>
        </row>
        <row r="2543">
          <cell r="A2543">
            <v>17355</v>
          </cell>
          <cell r="B2543" t="str">
            <v>SALIM, SALIM</v>
          </cell>
        </row>
        <row r="2544">
          <cell r="A2544">
            <v>17356</v>
          </cell>
          <cell r="B2544" t="str">
            <v>SAMAT, SAMAT</v>
          </cell>
        </row>
        <row r="2545">
          <cell r="A2545">
            <v>17357</v>
          </cell>
          <cell r="B2545" t="str">
            <v>SANTA, SANTA</v>
          </cell>
        </row>
        <row r="2546">
          <cell r="A2546">
            <v>17358</v>
          </cell>
          <cell r="B2546" t="str">
            <v>SERI, SERI</v>
          </cell>
        </row>
        <row r="2547">
          <cell r="A2547">
            <v>17359</v>
          </cell>
          <cell r="B2547" t="str">
            <v>SERIMAH MUJI, SERIMAH MUJI</v>
          </cell>
        </row>
        <row r="2548">
          <cell r="A2548">
            <v>17360</v>
          </cell>
          <cell r="B2548" t="str">
            <v>SUARDI, SUARDI</v>
          </cell>
        </row>
        <row r="2549">
          <cell r="A2549">
            <v>17361</v>
          </cell>
          <cell r="B2549" t="str">
            <v>SUDIN, SUDIN</v>
          </cell>
        </row>
        <row r="2550">
          <cell r="A2550">
            <v>17362</v>
          </cell>
          <cell r="B2550" t="str">
            <v>UDIN, UDIN</v>
          </cell>
        </row>
        <row r="2551">
          <cell r="A2551">
            <v>17363</v>
          </cell>
          <cell r="B2551" t="str">
            <v>UNI KASUM, UNI KASUM</v>
          </cell>
        </row>
        <row r="2552">
          <cell r="A2552">
            <v>17458</v>
          </cell>
          <cell r="B2552" t="str">
            <v>Bore, Yosefina Tanggu</v>
          </cell>
        </row>
        <row r="2553">
          <cell r="A2553">
            <v>17463</v>
          </cell>
          <cell r="B2553" t="str">
            <v>Sungga, Cyrilus</v>
          </cell>
        </row>
        <row r="2554">
          <cell r="A2554">
            <v>17504</v>
          </cell>
          <cell r="B2554" t="str">
            <v>Ari Usman, Ari Usman</v>
          </cell>
        </row>
        <row r="2555">
          <cell r="A2555">
            <v>17510</v>
          </cell>
          <cell r="B2555" t="str">
            <v>Mia Fitri Lestari, Mia Fitri Lestari</v>
          </cell>
        </row>
        <row r="2556">
          <cell r="A2556">
            <v>17524</v>
          </cell>
          <cell r="B2556" t="str">
            <v>Amsikan, Maria Dafrita</v>
          </cell>
        </row>
        <row r="2557">
          <cell r="A2557">
            <v>17526</v>
          </cell>
          <cell r="B2557" t="str">
            <v>Labetubun, Jihan  Fatmawati</v>
          </cell>
        </row>
        <row r="2558">
          <cell r="A2558">
            <v>17632</v>
          </cell>
          <cell r="B2558" t="str">
            <v>AGUS SALIM, AGUS SALIM</v>
          </cell>
        </row>
        <row r="2559">
          <cell r="A2559">
            <v>17633</v>
          </cell>
          <cell r="B2559" t="str">
            <v>ALFI SYAHRI, ALFI SYAHRI</v>
          </cell>
        </row>
        <row r="2560">
          <cell r="A2560">
            <v>17634</v>
          </cell>
          <cell r="B2560" t="str">
            <v>ARI SETIAWAN, ARI SETIAWAN</v>
          </cell>
        </row>
        <row r="2561">
          <cell r="A2561">
            <v>17635</v>
          </cell>
          <cell r="B2561" t="str">
            <v>ARMIA, ARMIA</v>
          </cell>
        </row>
        <row r="2562">
          <cell r="A2562">
            <v>17636</v>
          </cell>
          <cell r="B2562" t="str">
            <v>DUMAYANTI, DUMAYANTI</v>
          </cell>
        </row>
        <row r="2563">
          <cell r="A2563">
            <v>17637</v>
          </cell>
          <cell r="B2563" t="str">
            <v>EFFENDI, EFFENDI</v>
          </cell>
        </row>
        <row r="2564">
          <cell r="A2564">
            <v>17638</v>
          </cell>
          <cell r="B2564" t="str">
            <v>EKO ANDRIANSYAH, EKO ANDRIANSYAH</v>
          </cell>
        </row>
        <row r="2565">
          <cell r="A2565">
            <v>17639</v>
          </cell>
          <cell r="B2565" t="str">
            <v>JUFERDY, JUFERDY</v>
          </cell>
        </row>
        <row r="2566">
          <cell r="A2566">
            <v>17640</v>
          </cell>
          <cell r="B2566" t="str">
            <v>KAFRIZAL, KAFRIZAL</v>
          </cell>
        </row>
        <row r="2567">
          <cell r="A2567">
            <v>17641</v>
          </cell>
          <cell r="B2567" t="str">
            <v>MAIRINA, MAIRINA</v>
          </cell>
        </row>
        <row r="2568">
          <cell r="A2568">
            <v>17642</v>
          </cell>
          <cell r="B2568" t="str">
            <v>MEILIFINA FAUZI, MEILIFINA FAUZI</v>
          </cell>
        </row>
        <row r="2569">
          <cell r="A2569">
            <v>17643</v>
          </cell>
          <cell r="B2569" t="str">
            <v>MUHAMMAD FAISAL, MUHAMMAD FAISAL</v>
          </cell>
        </row>
        <row r="2570">
          <cell r="A2570">
            <v>17644</v>
          </cell>
          <cell r="B2570" t="str">
            <v>MULIADI, MULIADI</v>
          </cell>
        </row>
        <row r="2571">
          <cell r="A2571">
            <v>17645</v>
          </cell>
          <cell r="B2571" t="str">
            <v>MUSTAFA, MUSTAFA</v>
          </cell>
        </row>
        <row r="2572">
          <cell r="A2572">
            <v>17646</v>
          </cell>
          <cell r="B2572" t="str">
            <v>N.R.N JOY ARIETA, N.R.N JOY ARIETA</v>
          </cell>
        </row>
        <row r="2573">
          <cell r="A2573">
            <v>17647</v>
          </cell>
          <cell r="B2573" t="str">
            <v>NIZA ANNISA, NIZA ANNISA</v>
          </cell>
        </row>
        <row r="2574">
          <cell r="A2574">
            <v>17648</v>
          </cell>
          <cell r="B2574" t="str">
            <v>RAHAYU INDAH SUCI, RAHAYU INDAH SUCI</v>
          </cell>
        </row>
        <row r="2575">
          <cell r="A2575">
            <v>17649</v>
          </cell>
          <cell r="B2575" t="str">
            <v>RIZAL, RIZAL</v>
          </cell>
        </row>
        <row r="2576">
          <cell r="A2576">
            <v>17650</v>
          </cell>
          <cell r="B2576" t="str">
            <v>T MIRZA ISKANDAR, T MIRZA ISKANDAR</v>
          </cell>
        </row>
        <row r="2577">
          <cell r="A2577">
            <v>17651</v>
          </cell>
          <cell r="B2577" t="str">
            <v>ZULFIKAR, ZULFIKAR</v>
          </cell>
        </row>
        <row r="2578">
          <cell r="A2578">
            <v>17652</v>
          </cell>
          <cell r="B2578" t="str">
            <v>ZULFITRI, ZULFITRI</v>
          </cell>
        </row>
        <row r="2579">
          <cell r="A2579">
            <v>17797</v>
          </cell>
          <cell r="B2579" t="str">
            <v>ELI, ELI</v>
          </cell>
        </row>
        <row r="2580">
          <cell r="A2580">
            <v>17798</v>
          </cell>
          <cell r="B2580" t="str">
            <v>HENDRA FAHRIZAL, HENDRA FAHRIZAL</v>
          </cell>
        </row>
        <row r="2581">
          <cell r="A2581">
            <v>17799</v>
          </cell>
          <cell r="B2581" t="str">
            <v>NURJEHAN, NURJEHAN</v>
          </cell>
        </row>
        <row r="2582">
          <cell r="A2582">
            <v>17800</v>
          </cell>
          <cell r="B2582" t="str">
            <v>YUSDAHEMA, YUSDAHEMA</v>
          </cell>
        </row>
        <row r="2583">
          <cell r="A2583">
            <v>17820</v>
          </cell>
          <cell r="B2583" t="str">
            <v>MUSTAFA, MUSTAFA</v>
          </cell>
        </row>
        <row r="2584">
          <cell r="A2584">
            <v>17845</v>
          </cell>
          <cell r="B2584" t="str">
            <v>Yudianti, Eny</v>
          </cell>
        </row>
        <row r="2585">
          <cell r="A2585">
            <v>17848</v>
          </cell>
          <cell r="B2585" t="str">
            <v>DIDI SUPRIADI, DIDI SUPRIADI</v>
          </cell>
        </row>
        <row r="2586">
          <cell r="A2586">
            <v>17935</v>
          </cell>
          <cell r="B2586" t="str">
            <v>AGUS SURIADI, AGUS SURIADI</v>
          </cell>
        </row>
        <row r="2587">
          <cell r="A2587">
            <v>17936</v>
          </cell>
          <cell r="B2587" t="str">
            <v>DENI ARDIANSYAH, DENI ARDIANSYAH</v>
          </cell>
        </row>
        <row r="2588">
          <cell r="A2588">
            <v>17937</v>
          </cell>
          <cell r="B2588" t="str">
            <v>ENDANG KUSMANINTAN, ENDANG KUSMANINTAN</v>
          </cell>
        </row>
        <row r="2589">
          <cell r="A2589">
            <v>17938</v>
          </cell>
          <cell r="B2589" t="str">
            <v>FIFI SATRIF SABANG, FIFI SATRIF SABANG</v>
          </cell>
        </row>
        <row r="2590">
          <cell r="A2590">
            <v>17939</v>
          </cell>
          <cell r="B2590" t="str">
            <v>IMRAN, IMRAN</v>
          </cell>
        </row>
        <row r="2591">
          <cell r="A2591">
            <v>17940</v>
          </cell>
          <cell r="B2591" t="str">
            <v>IRMIA FITRIYAH, IRMIA FITRIYAH</v>
          </cell>
        </row>
        <row r="2592">
          <cell r="A2592">
            <v>17941</v>
          </cell>
          <cell r="B2592" t="str">
            <v>MUNAWAR SYA'YA, MUNAWAR SYA'YA</v>
          </cell>
        </row>
        <row r="2593">
          <cell r="A2593">
            <v>17942</v>
          </cell>
          <cell r="B2593" t="str">
            <v>SYARIF HIDAYATULLAH, SYARIF HIDAYATULLAH</v>
          </cell>
        </row>
        <row r="2594">
          <cell r="A2594">
            <v>17943</v>
          </cell>
          <cell r="B2594" t="str">
            <v>YOEZLIANTO, YOEZLIANTO</v>
          </cell>
        </row>
        <row r="2595">
          <cell r="A2595">
            <v>17944</v>
          </cell>
          <cell r="B2595" t="str">
            <v>YULIA SANTI, YULIA SANTI</v>
          </cell>
        </row>
        <row r="2596">
          <cell r="A2596">
            <v>18360</v>
          </cell>
          <cell r="B2596" t="str">
            <v>PRIATMOKO, PRIATMOKO</v>
          </cell>
        </row>
        <row r="2597">
          <cell r="A2597">
            <v>18361</v>
          </cell>
          <cell r="B2597" t="str">
            <v>PURWANTO ADI NUGROHO, PURWANTO ADI NUGROHO</v>
          </cell>
        </row>
        <row r="2598">
          <cell r="A2598">
            <v>18362</v>
          </cell>
          <cell r="B2598" t="str">
            <v>RIFAWANTO, RIFAWANTO</v>
          </cell>
        </row>
        <row r="2599">
          <cell r="A2599">
            <v>18363</v>
          </cell>
          <cell r="B2599" t="str">
            <v>M. JIMMY SAHPUTRA, M. JIMMY SAHPUTRA</v>
          </cell>
        </row>
        <row r="2600">
          <cell r="A2600">
            <v>18364</v>
          </cell>
          <cell r="B2600" t="str">
            <v>T ZAINAL AMRI, T ZAINAL AMRI</v>
          </cell>
        </row>
        <row r="2601">
          <cell r="A2601">
            <v>18365</v>
          </cell>
          <cell r="B2601" t="str">
            <v>SUGIHARTONO, SUGIHARTONO</v>
          </cell>
        </row>
        <row r="2602">
          <cell r="A2602">
            <v>18366</v>
          </cell>
          <cell r="B2602" t="str">
            <v>TRISA LUSIANDARI, TRISA LUSIANDARI</v>
          </cell>
        </row>
        <row r="2603">
          <cell r="A2603">
            <v>18367</v>
          </cell>
          <cell r="B2603" t="str">
            <v>RAJUDIN, RAJUDIN</v>
          </cell>
        </row>
        <row r="2604">
          <cell r="A2604">
            <v>18368</v>
          </cell>
          <cell r="B2604" t="str">
            <v>RIZA ADIRZA, RIZA ADIRZA</v>
          </cell>
        </row>
        <row r="2605">
          <cell r="A2605">
            <v>18369</v>
          </cell>
          <cell r="B2605" t="str">
            <v>ZIKRI ILYAS, ZIKRI ILYAS</v>
          </cell>
        </row>
        <row r="2606">
          <cell r="A2606">
            <v>18370</v>
          </cell>
          <cell r="B2606" t="str">
            <v>REDI YUSDIA, REDI YUSDIA</v>
          </cell>
        </row>
        <row r="2607">
          <cell r="A2607">
            <v>18371</v>
          </cell>
          <cell r="B2607" t="str">
            <v>ANNE AGUSTINE, ANNE AGUSTINE</v>
          </cell>
        </row>
        <row r="2608">
          <cell r="A2608">
            <v>18599</v>
          </cell>
          <cell r="B2608" t="str">
            <v>YUSRIZAL, YUSRIZAL</v>
          </cell>
        </row>
        <row r="2609">
          <cell r="A2609">
            <v>18883</v>
          </cell>
          <cell r="B2609" t="str">
            <v>ARIF HARYANTO, ARIF HARYANTO</v>
          </cell>
        </row>
        <row r="2610">
          <cell r="A2610">
            <v>18884</v>
          </cell>
          <cell r="B2610" t="str">
            <v>DEDY AZHARI, DEDY AZHARI</v>
          </cell>
        </row>
        <row r="2611">
          <cell r="A2611">
            <v>18885</v>
          </cell>
          <cell r="B2611" t="str">
            <v>GAUT, PENGASIHAN</v>
          </cell>
        </row>
        <row r="2612">
          <cell r="A2612">
            <v>18886</v>
          </cell>
          <cell r="B2612" t="str">
            <v>M RIZAL ALI, M Rizal ali</v>
          </cell>
        </row>
        <row r="2613">
          <cell r="A2613">
            <v>18887</v>
          </cell>
          <cell r="B2613" t="str">
            <v>TAQWA, Taqwa</v>
          </cell>
        </row>
        <row r="2614">
          <cell r="A2614">
            <v>18888</v>
          </cell>
          <cell r="B2614" t="str">
            <v>SUDJATMIKO, YULIA EKAWATI</v>
          </cell>
        </row>
        <row r="2615">
          <cell r="A2615">
            <v>18889</v>
          </cell>
          <cell r="B2615" t="str">
            <v>GITA MILANA APRILLIA, GITA MILANA APRILLIA</v>
          </cell>
        </row>
        <row r="2616">
          <cell r="A2616">
            <v>18890</v>
          </cell>
          <cell r="B2616" t="str">
            <v>SITI NIRMALA, SITI NIRMALA</v>
          </cell>
        </row>
        <row r="2617">
          <cell r="A2617">
            <v>18891</v>
          </cell>
          <cell r="B2617" t="str">
            <v>DONALIA REYNALDO, DONALIA REYNALDO</v>
          </cell>
        </row>
        <row r="2618">
          <cell r="A2618">
            <v>18892</v>
          </cell>
          <cell r="B2618" t="str">
            <v>MAHYUZAR, MAHYUZAR</v>
          </cell>
        </row>
        <row r="2619">
          <cell r="A2619">
            <v>18893</v>
          </cell>
          <cell r="B2619" t="str">
            <v>MUSPIADI, MUSPIADI</v>
          </cell>
        </row>
        <row r="2620">
          <cell r="A2620">
            <v>18894</v>
          </cell>
          <cell r="B2620" t="str">
            <v>SUFRAN MISWAR, SUFRAN MISWAR</v>
          </cell>
        </row>
        <row r="2621">
          <cell r="A2621">
            <v>18895</v>
          </cell>
          <cell r="B2621" t="str">
            <v>DENNY AGUSTAV CHANDRA, DENNY AGUSTAV CHANDRA</v>
          </cell>
        </row>
        <row r="2622">
          <cell r="A2622">
            <v>18896</v>
          </cell>
          <cell r="B2622" t="str">
            <v>SIREGAR, UBAT ROMAIDA</v>
          </cell>
        </row>
        <row r="2623">
          <cell r="A2623">
            <v>18897</v>
          </cell>
          <cell r="B2623" t="str">
            <v>UJANG HERMAWAN, UJANG HERMAWAN</v>
          </cell>
        </row>
        <row r="2624">
          <cell r="A2624">
            <v>18898</v>
          </cell>
          <cell r="B2624" t="str">
            <v>NORA ADLYA AM MADHI, NORA ADLYA AM MADHI</v>
          </cell>
        </row>
        <row r="2625">
          <cell r="A2625">
            <v>18899</v>
          </cell>
          <cell r="B2625" t="str">
            <v>MAIDI SAPUTRA, MAIDI SAPUTRA</v>
          </cell>
        </row>
        <row r="2626">
          <cell r="A2626">
            <v>18900</v>
          </cell>
          <cell r="B2626" t="str">
            <v>MOHAMMAD FARIED HAMZAH, MOHAMMAD FARIED HAMZAH</v>
          </cell>
        </row>
        <row r="2627">
          <cell r="A2627">
            <v>18901</v>
          </cell>
          <cell r="B2627" t="str">
            <v>ZAGHLOEL, ZAGHLOEL</v>
          </cell>
        </row>
        <row r="2628">
          <cell r="A2628">
            <v>18902</v>
          </cell>
          <cell r="B2628" t="str">
            <v>MAHFUD S, MAHFUD S</v>
          </cell>
        </row>
        <row r="2629">
          <cell r="A2629">
            <v>18903</v>
          </cell>
          <cell r="B2629" t="str">
            <v>T FAWAAZ, T FAWAAZ</v>
          </cell>
        </row>
        <row r="2630">
          <cell r="A2630">
            <v>18904</v>
          </cell>
          <cell r="B2630" t="str">
            <v>FAHMUEL FARHAN ABUS, FAHMUEL FARHAN ABUS</v>
          </cell>
        </row>
        <row r="2631">
          <cell r="A2631">
            <v>18905</v>
          </cell>
          <cell r="B2631" t="str">
            <v>INDRIA SARI, INDRIA SARI</v>
          </cell>
        </row>
        <row r="2632">
          <cell r="A2632">
            <v>18906</v>
          </cell>
          <cell r="B2632" t="str">
            <v>RENO SYAHPUTRA, RENO SYAHPUTRA</v>
          </cell>
        </row>
        <row r="2633">
          <cell r="A2633">
            <v>18907</v>
          </cell>
          <cell r="B2633" t="str">
            <v>MOHAMMAD YY DINAR, MOHAMMAD YY DINAR</v>
          </cell>
        </row>
        <row r="2634">
          <cell r="A2634">
            <v>18908</v>
          </cell>
          <cell r="B2634" t="str">
            <v>JUMARI, JUMARI</v>
          </cell>
        </row>
        <row r="2635">
          <cell r="A2635">
            <v>18909</v>
          </cell>
          <cell r="B2635" t="str">
            <v>JOLI SUPARDI, JOLI SUPARDI</v>
          </cell>
        </row>
        <row r="2636">
          <cell r="A2636">
            <v>18911</v>
          </cell>
          <cell r="B2636" t="str">
            <v>NENI INDRIATI, NENI INDRIATI</v>
          </cell>
        </row>
        <row r="2637">
          <cell r="A2637">
            <v>18912</v>
          </cell>
          <cell r="B2637" t="str">
            <v>CAHYADI WIDI WAHYONO, CAHYADI WIDI WAHYONO</v>
          </cell>
        </row>
        <row r="2638">
          <cell r="A2638">
            <v>18913</v>
          </cell>
          <cell r="B2638" t="str">
            <v>IRWAN IDRIS, IRWAN IDRIS</v>
          </cell>
        </row>
        <row r="2639">
          <cell r="A2639">
            <v>18914</v>
          </cell>
          <cell r="B2639" t="str">
            <v>TNUNAY, DAMARIS JOHANA MONTEIRO</v>
          </cell>
        </row>
        <row r="2640">
          <cell r="A2640">
            <v>18915</v>
          </cell>
          <cell r="B2640" t="str">
            <v>DWI KRISTIANI, DWI KRISTIANI</v>
          </cell>
        </row>
        <row r="2641">
          <cell r="A2641">
            <v>19291</v>
          </cell>
          <cell r="B2641" t="str">
            <v>DONNY WINNER, DONNY WINNER</v>
          </cell>
        </row>
        <row r="2642">
          <cell r="A2642">
            <v>19292</v>
          </cell>
          <cell r="B2642" t="str">
            <v>YUNITA MARDIANI, YUNITA MARDIANI</v>
          </cell>
        </row>
        <row r="2643">
          <cell r="A2643">
            <v>19293</v>
          </cell>
          <cell r="B2643" t="str">
            <v>RIZKY AMALIA, RIZKY AMALIA</v>
          </cell>
        </row>
        <row r="2644">
          <cell r="A2644">
            <v>19294</v>
          </cell>
          <cell r="B2644" t="str">
            <v>TASBIHA, TASBIHA</v>
          </cell>
        </row>
        <row r="2645">
          <cell r="A2645">
            <v>19295</v>
          </cell>
          <cell r="B2645" t="str">
            <v>MUNAWARAH, MUNAWARAH</v>
          </cell>
        </row>
        <row r="2646">
          <cell r="A2646">
            <v>19296</v>
          </cell>
          <cell r="B2646" t="str">
            <v>HERRY ICHSAN, HERRY ICHSAN</v>
          </cell>
        </row>
        <row r="2647">
          <cell r="A2647">
            <v>19297</v>
          </cell>
          <cell r="B2647" t="str">
            <v>MUHAMMAD HARITSYAH, MUHAMMAD HARITSYAH</v>
          </cell>
        </row>
        <row r="2648">
          <cell r="A2648">
            <v>19298</v>
          </cell>
          <cell r="B2648" t="str">
            <v>MUHAMMAD SANI, MUHAMMAD SANI</v>
          </cell>
        </row>
        <row r="2649">
          <cell r="A2649">
            <v>19299</v>
          </cell>
          <cell r="B2649" t="str">
            <v>SAMSUL KAMAL, SAMSUL KAMAL</v>
          </cell>
        </row>
        <row r="2650">
          <cell r="A2650">
            <v>19300</v>
          </cell>
          <cell r="B2650" t="str">
            <v>REZA FAUZAN, REZA FAUZAN</v>
          </cell>
        </row>
        <row r="2651">
          <cell r="A2651">
            <v>19301</v>
          </cell>
          <cell r="B2651" t="str">
            <v>NASRUDDIN, NASRUDDIN</v>
          </cell>
        </row>
        <row r="2652">
          <cell r="A2652">
            <v>19302</v>
          </cell>
          <cell r="B2652" t="str">
            <v>YUDI PURWADI SAID, YUDI PURWADI SAID</v>
          </cell>
        </row>
        <row r="2653">
          <cell r="A2653">
            <v>19303</v>
          </cell>
          <cell r="B2653" t="str">
            <v>ALI MAHMUD, ALI MAHMUD</v>
          </cell>
        </row>
        <row r="2654">
          <cell r="A2654">
            <v>19304</v>
          </cell>
          <cell r="B2654" t="str">
            <v>SITI NURYAKIN, SITI NURYAKIN</v>
          </cell>
        </row>
        <row r="2655">
          <cell r="A2655">
            <v>19305</v>
          </cell>
          <cell r="B2655" t="str">
            <v>ANDRI RAIHANSYAH, ANDRI RAIHANSYAH</v>
          </cell>
        </row>
        <row r="2656">
          <cell r="A2656">
            <v>19306</v>
          </cell>
          <cell r="B2656" t="str">
            <v>LAURA MARINTAN, LAURA MARINTAN</v>
          </cell>
        </row>
        <row r="2657">
          <cell r="A2657">
            <v>19307</v>
          </cell>
          <cell r="B2657" t="str">
            <v>HARIO JALUYAKNI, HARIO JALUYAKNI</v>
          </cell>
        </row>
        <row r="2658">
          <cell r="A2658">
            <v>19308</v>
          </cell>
          <cell r="B2658" t="str">
            <v>ANDI ARMAYA, ANDI ARMAYA</v>
          </cell>
        </row>
        <row r="2659">
          <cell r="A2659">
            <v>19309</v>
          </cell>
          <cell r="B2659" t="str">
            <v>M. HATTA IS, M. HATTA IS</v>
          </cell>
        </row>
        <row r="2660">
          <cell r="A2660">
            <v>19310</v>
          </cell>
          <cell r="B2660" t="str">
            <v>DAULAY, RAHMAWATI</v>
          </cell>
        </row>
        <row r="2661">
          <cell r="A2661">
            <v>19557</v>
          </cell>
          <cell r="B2661" t="str">
            <v>Tampubolon, Daniel Parade Hasiholan</v>
          </cell>
        </row>
        <row r="2662">
          <cell r="A2662">
            <v>19558</v>
          </cell>
          <cell r="B2662" t="str">
            <v>Permana, Andhicha</v>
          </cell>
        </row>
        <row r="2663">
          <cell r="A2663">
            <v>19559</v>
          </cell>
          <cell r="B2663" t="str">
            <v>Aidid, Faris</v>
          </cell>
        </row>
        <row r="2664">
          <cell r="A2664">
            <v>19560</v>
          </cell>
          <cell r="B2664" t="str">
            <v>Winarso, Winarso</v>
          </cell>
        </row>
        <row r="2665">
          <cell r="A2665">
            <v>19624</v>
          </cell>
          <cell r="B2665" t="str">
            <v>FAUZAN, Fauzan</v>
          </cell>
        </row>
        <row r="2666">
          <cell r="A2666">
            <v>19625</v>
          </cell>
          <cell r="B2666" t="str">
            <v>AZHARI, Azhari</v>
          </cell>
        </row>
        <row r="2667">
          <cell r="A2667">
            <v>19775</v>
          </cell>
          <cell r="B2667" t="str">
            <v>DONI, Doni</v>
          </cell>
        </row>
        <row r="2668">
          <cell r="A2668">
            <v>19776</v>
          </cell>
          <cell r="B2668" t="str">
            <v>ABDUL CHALIK, Abdul Chalik</v>
          </cell>
        </row>
        <row r="2669">
          <cell r="A2669">
            <v>7824</v>
          </cell>
          <cell r="B2669" t="str">
            <v>Ashtari, Sahar</v>
          </cell>
        </row>
        <row r="2670">
          <cell r="A2670">
            <v>7825</v>
          </cell>
          <cell r="B2670" t="str">
            <v>Bakhtiarnia, Hooshang</v>
          </cell>
        </row>
        <row r="2671">
          <cell r="A2671">
            <v>7826</v>
          </cell>
          <cell r="B2671" t="str">
            <v>Dortumi, Maryam</v>
          </cell>
        </row>
        <row r="2672">
          <cell r="A2672">
            <v>7827</v>
          </cell>
          <cell r="B2672" t="str">
            <v>Gerami, Gholamreza</v>
          </cell>
        </row>
        <row r="2673">
          <cell r="A2673">
            <v>7828</v>
          </cell>
          <cell r="B2673" t="str">
            <v>Heydari, Dellara</v>
          </cell>
        </row>
        <row r="2674">
          <cell r="A2674">
            <v>7829</v>
          </cell>
          <cell r="B2674" t="str">
            <v>Karbasi, Narges</v>
          </cell>
        </row>
        <row r="2675">
          <cell r="A2675">
            <v>7830</v>
          </cell>
          <cell r="B2675" t="str">
            <v>Khoshkbar Ebrahimi, Ayoob</v>
          </cell>
        </row>
        <row r="2676">
          <cell r="A2676">
            <v>7831</v>
          </cell>
          <cell r="B2676" t="str">
            <v>Mahmoodian, Mastaneh</v>
          </cell>
        </row>
        <row r="2677">
          <cell r="A2677">
            <v>7832</v>
          </cell>
          <cell r="B2677" t="str">
            <v>Owliaei, Ali</v>
          </cell>
        </row>
        <row r="2678">
          <cell r="A2678">
            <v>7833</v>
          </cell>
          <cell r="B2678" t="str">
            <v>Rashidan, Mojtaba</v>
          </cell>
        </row>
        <row r="2679">
          <cell r="A2679">
            <v>7834</v>
          </cell>
          <cell r="B2679" t="str">
            <v>Razmehr, Mehran</v>
          </cell>
        </row>
        <row r="2680">
          <cell r="A2680">
            <v>7835</v>
          </cell>
          <cell r="B2680" t="str">
            <v>Rostami, Ghazal</v>
          </cell>
        </row>
        <row r="2681">
          <cell r="A2681">
            <v>7836</v>
          </cell>
          <cell r="B2681" t="str">
            <v>Salehi Fard, Faramarz</v>
          </cell>
        </row>
        <row r="2682">
          <cell r="A2682">
            <v>7837</v>
          </cell>
          <cell r="B2682" t="str">
            <v>Samadzadeh, Abdolreza</v>
          </cell>
        </row>
        <row r="2683">
          <cell r="A2683">
            <v>7838</v>
          </cell>
          <cell r="B2683" t="str">
            <v>Tavakoli, Haideh</v>
          </cell>
        </row>
        <row r="2684">
          <cell r="A2684">
            <v>7839</v>
          </cell>
          <cell r="B2684" t="str">
            <v>Zarvan, Neda</v>
          </cell>
        </row>
        <row r="2685">
          <cell r="A2685">
            <v>11249</v>
          </cell>
          <cell r="B2685" t="str">
            <v>Varshokar, Pedram</v>
          </cell>
        </row>
        <row r="2686">
          <cell r="A2686">
            <v>11405</v>
          </cell>
          <cell r="B2686" t="str">
            <v>Mir Mohammadi, Safoura</v>
          </cell>
        </row>
        <row r="2687">
          <cell r="A2687">
            <v>13322</v>
          </cell>
          <cell r="B2687" t="str">
            <v>HAGHIGHI, SARVENAZ</v>
          </cell>
        </row>
        <row r="2688">
          <cell r="A2688">
            <v>14107</v>
          </cell>
          <cell r="B2688" t="str">
            <v>MAHMOUDI, MAHNAZ</v>
          </cell>
        </row>
        <row r="2689">
          <cell r="A2689">
            <v>17426</v>
          </cell>
          <cell r="B2689" t="str">
            <v>HATAM, JALEH</v>
          </cell>
        </row>
        <row r="2690">
          <cell r="A2690">
            <v>17427</v>
          </cell>
          <cell r="B2690" t="str">
            <v>YAGHOUBI, GOLNAZ</v>
          </cell>
        </row>
        <row r="2691">
          <cell r="A2691">
            <v>18708</v>
          </cell>
          <cell r="B2691" t="str">
            <v>NASSERI, Seyed Jafar</v>
          </cell>
        </row>
        <row r="2692">
          <cell r="A2692">
            <v>7877</v>
          </cell>
          <cell r="B2692" t="str">
            <v>Oudah, Abdel Karim</v>
          </cell>
        </row>
        <row r="2693">
          <cell r="A2693">
            <v>7878</v>
          </cell>
          <cell r="B2693" t="str">
            <v>Al Daini, Isam</v>
          </cell>
        </row>
        <row r="2694">
          <cell r="A2694">
            <v>7879</v>
          </cell>
          <cell r="B2694" t="str">
            <v>Al Gobory, Eaman</v>
          </cell>
        </row>
        <row r="2695">
          <cell r="A2695">
            <v>7881</v>
          </cell>
          <cell r="B2695" t="str">
            <v>Al Naqeeb, Bashar</v>
          </cell>
        </row>
        <row r="2696">
          <cell r="A2696">
            <v>7882</v>
          </cell>
          <cell r="B2696" t="str">
            <v>Muhyaldeen, Mohammed</v>
          </cell>
        </row>
        <row r="2697">
          <cell r="A2697">
            <v>7883</v>
          </cell>
          <cell r="B2697" t="str">
            <v>Al-Assadi, Mohammed</v>
          </cell>
        </row>
        <row r="2698">
          <cell r="A2698">
            <v>7884</v>
          </cell>
          <cell r="B2698" t="str">
            <v>Ali, Zaki</v>
          </cell>
        </row>
        <row r="2699">
          <cell r="A2699">
            <v>7885</v>
          </cell>
          <cell r="B2699" t="str">
            <v>Al-Modarres, Ahmed</v>
          </cell>
        </row>
        <row r="2700">
          <cell r="A2700">
            <v>7886</v>
          </cell>
          <cell r="B2700" t="str">
            <v>Al-Mufridi, Mohammed</v>
          </cell>
        </row>
        <row r="2701">
          <cell r="A2701">
            <v>7887</v>
          </cell>
          <cell r="B2701" t="str">
            <v>Al-Ukaby, Ali</v>
          </cell>
        </row>
        <row r="2702">
          <cell r="A2702">
            <v>7889</v>
          </cell>
          <cell r="B2702" t="str">
            <v>Bunni, Raghid</v>
          </cell>
        </row>
        <row r="2703">
          <cell r="A2703">
            <v>7890</v>
          </cell>
          <cell r="B2703" t="str">
            <v>Cholakian, John</v>
          </cell>
        </row>
        <row r="2704">
          <cell r="A2704">
            <v>7891</v>
          </cell>
          <cell r="B2704" t="str">
            <v>Ghafouri, Sabah</v>
          </cell>
        </row>
        <row r="2705">
          <cell r="A2705">
            <v>7892</v>
          </cell>
          <cell r="B2705" t="str">
            <v>Hamzeh, Raghad</v>
          </cell>
        </row>
        <row r="2706">
          <cell r="A2706">
            <v>7895</v>
          </cell>
          <cell r="B2706" t="str">
            <v>Karim, Saad</v>
          </cell>
        </row>
        <row r="2707">
          <cell r="A2707">
            <v>7896</v>
          </cell>
          <cell r="B2707" t="str">
            <v>Khalil, Maysa</v>
          </cell>
        </row>
        <row r="2708">
          <cell r="A2708">
            <v>7897</v>
          </cell>
          <cell r="B2708" t="str">
            <v>Shaalan, Ali</v>
          </cell>
        </row>
        <row r="2709">
          <cell r="A2709">
            <v>7898</v>
          </cell>
          <cell r="B2709" t="str">
            <v>Shamoon, Nuhad</v>
          </cell>
        </row>
        <row r="2710">
          <cell r="A2710">
            <v>7899</v>
          </cell>
          <cell r="B2710" t="str">
            <v>Jassim, Shaiban</v>
          </cell>
        </row>
        <row r="2711">
          <cell r="A2711">
            <v>7900</v>
          </cell>
          <cell r="B2711" t="str">
            <v>Mohammed, Feras</v>
          </cell>
        </row>
        <row r="2712">
          <cell r="A2712">
            <v>7901</v>
          </cell>
          <cell r="B2712" t="str">
            <v>Al Amiry, Mohammed</v>
          </cell>
        </row>
        <row r="2713">
          <cell r="A2713">
            <v>7902</v>
          </cell>
          <cell r="B2713" t="str">
            <v>Jaafer, Luma</v>
          </cell>
        </row>
        <row r="2714">
          <cell r="A2714">
            <v>7903</v>
          </cell>
          <cell r="B2714" t="str">
            <v>Saeed, Amer</v>
          </cell>
        </row>
        <row r="2715">
          <cell r="A2715">
            <v>7904</v>
          </cell>
          <cell r="B2715" t="str">
            <v>Rageb Al Asade, Khalid</v>
          </cell>
        </row>
        <row r="2716">
          <cell r="A2716">
            <v>7905</v>
          </cell>
          <cell r="B2716" t="str">
            <v>Sadiq, Mohammed</v>
          </cell>
        </row>
        <row r="2717">
          <cell r="A2717">
            <v>7906</v>
          </cell>
          <cell r="B2717" t="str">
            <v>Kako, Vian</v>
          </cell>
        </row>
        <row r="2718">
          <cell r="A2718">
            <v>7907</v>
          </cell>
          <cell r="B2718" t="str">
            <v>Sami Maroof, Thair</v>
          </cell>
        </row>
        <row r="2719">
          <cell r="A2719">
            <v>7908</v>
          </cell>
          <cell r="B2719" t="str">
            <v>Warda, Ghadeer</v>
          </cell>
        </row>
        <row r="2720">
          <cell r="A2720">
            <v>7909</v>
          </cell>
          <cell r="B2720" t="str">
            <v>Al Akkam, Mishrak Mahdi</v>
          </cell>
        </row>
        <row r="2721">
          <cell r="A2721">
            <v>7910</v>
          </cell>
          <cell r="B2721" t="str">
            <v>Salih, Asso Ahmed</v>
          </cell>
        </row>
        <row r="2722">
          <cell r="A2722">
            <v>11406</v>
          </cell>
          <cell r="B2722" t="str">
            <v>Sulayman, Mohammed</v>
          </cell>
        </row>
        <row r="2723">
          <cell r="A2723">
            <v>11407</v>
          </cell>
          <cell r="B2723" t="str">
            <v>Hussain, Hamid</v>
          </cell>
        </row>
        <row r="2724">
          <cell r="A2724">
            <v>11408</v>
          </cell>
          <cell r="B2724" t="str">
            <v>Al-Maleh, Raveen</v>
          </cell>
        </row>
        <row r="2725">
          <cell r="A2725">
            <v>12229</v>
          </cell>
          <cell r="B2725" t="str">
            <v>AL SAMARAI, ALI</v>
          </cell>
        </row>
        <row r="2726">
          <cell r="A2726">
            <v>12230</v>
          </cell>
          <cell r="B2726" t="str">
            <v>ARKOS, RAMIZ</v>
          </cell>
        </row>
        <row r="2727">
          <cell r="A2727">
            <v>12231</v>
          </cell>
          <cell r="B2727" t="str">
            <v>HUSSAIN, AHMAD</v>
          </cell>
        </row>
        <row r="2728">
          <cell r="A2728">
            <v>12658</v>
          </cell>
          <cell r="B2728" t="str">
            <v>AL-ATTAR, ZAID</v>
          </cell>
        </row>
        <row r="2729">
          <cell r="A2729">
            <v>13603</v>
          </cell>
          <cell r="B2729" t="str">
            <v>HAIDER, AMMAR</v>
          </cell>
        </row>
        <row r="2730">
          <cell r="A2730">
            <v>13604</v>
          </cell>
          <cell r="B2730" t="str">
            <v>JAFFAR, FAREED</v>
          </cell>
        </row>
        <row r="2731">
          <cell r="A2731">
            <v>14282</v>
          </cell>
          <cell r="B2731" t="str">
            <v>HANNA, Mazin</v>
          </cell>
        </row>
        <row r="2732">
          <cell r="A2732">
            <v>14283</v>
          </cell>
          <cell r="B2732" t="str">
            <v>JALAL, REBEEN</v>
          </cell>
        </row>
        <row r="2733">
          <cell r="A2733">
            <v>14284</v>
          </cell>
          <cell r="B2733" t="str">
            <v>MOHAMAD, ALAN</v>
          </cell>
        </row>
        <row r="2734">
          <cell r="A2734">
            <v>14431</v>
          </cell>
          <cell r="B2734" t="str">
            <v>KHALID, HABIBA SALIM</v>
          </cell>
        </row>
        <row r="2735">
          <cell r="A2735">
            <v>14432</v>
          </cell>
          <cell r="B2735" t="str">
            <v>SIDEEQ, IMAD M.</v>
          </cell>
        </row>
        <row r="2736">
          <cell r="A2736">
            <v>14433</v>
          </cell>
          <cell r="B2736" t="str">
            <v>AHMED, HAMEED ALI</v>
          </cell>
        </row>
        <row r="2737">
          <cell r="A2737">
            <v>14434</v>
          </cell>
          <cell r="B2737" t="str">
            <v>MAJEED, FALAH</v>
          </cell>
        </row>
        <row r="2738">
          <cell r="A2738">
            <v>14435</v>
          </cell>
          <cell r="B2738" t="str">
            <v>SALIH, HANA TAHIR</v>
          </cell>
        </row>
        <row r="2739">
          <cell r="A2739">
            <v>14436</v>
          </cell>
          <cell r="B2739" t="str">
            <v>RASHID, WRIA AHMED</v>
          </cell>
        </row>
        <row r="2740">
          <cell r="A2740">
            <v>14437</v>
          </cell>
          <cell r="B2740" t="str">
            <v>DIZAYEE, NAMAM KHIDER</v>
          </cell>
        </row>
        <row r="2741">
          <cell r="A2741">
            <v>14438</v>
          </cell>
          <cell r="B2741" t="str">
            <v>AHMAED, AZAD A.</v>
          </cell>
        </row>
        <row r="2742">
          <cell r="A2742">
            <v>14439</v>
          </cell>
          <cell r="B2742" t="str">
            <v>YOUSIF, NIBRAS</v>
          </cell>
        </row>
        <row r="2743">
          <cell r="A2743">
            <v>14440</v>
          </cell>
          <cell r="B2743" t="str">
            <v>MAWLOUD, QAHRAMAN</v>
          </cell>
        </row>
        <row r="2744">
          <cell r="A2744">
            <v>14441</v>
          </cell>
          <cell r="B2744" t="str">
            <v>TALIB, MUSHTAQ</v>
          </cell>
        </row>
        <row r="2745">
          <cell r="A2745">
            <v>14442</v>
          </cell>
          <cell r="B2745" t="str">
            <v>QAHRAMAN, HOSHANK</v>
          </cell>
        </row>
        <row r="2746">
          <cell r="A2746">
            <v>14443</v>
          </cell>
          <cell r="B2746" t="str">
            <v>ISSA, FARES MAMIK</v>
          </cell>
        </row>
        <row r="2747">
          <cell r="A2747">
            <v>14444</v>
          </cell>
          <cell r="B2747" t="str">
            <v>ABDULLAH, ALWAND</v>
          </cell>
        </row>
        <row r="2748">
          <cell r="A2748">
            <v>14445</v>
          </cell>
          <cell r="B2748" t="str">
            <v>HAMA, ASO KAKA</v>
          </cell>
        </row>
        <row r="2749">
          <cell r="A2749">
            <v>14446</v>
          </cell>
          <cell r="B2749" t="str">
            <v>ABDULRAHMAN, LAILA</v>
          </cell>
        </row>
        <row r="2750">
          <cell r="A2750">
            <v>14447</v>
          </cell>
          <cell r="B2750" t="str">
            <v>FAKHRADDIN, SHINA</v>
          </cell>
        </row>
        <row r="2751">
          <cell r="A2751">
            <v>14448</v>
          </cell>
          <cell r="B2751" t="str">
            <v>AHMAD, OMAR AZAD</v>
          </cell>
        </row>
        <row r="2752">
          <cell r="A2752">
            <v>14449</v>
          </cell>
          <cell r="B2752" t="str">
            <v>ISSAM, HEMIN SALAH</v>
          </cell>
        </row>
        <row r="2753">
          <cell r="A2753">
            <v>14450</v>
          </cell>
          <cell r="B2753" t="str">
            <v>ABDULLAH, CHIYA</v>
          </cell>
        </row>
        <row r="2754">
          <cell r="A2754">
            <v>14451</v>
          </cell>
          <cell r="B2754" t="str">
            <v>MAHMOOD, AZAD ABDULRAHMAN</v>
          </cell>
        </row>
        <row r="2755">
          <cell r="A2755">
            <v>14452</v>
          </cell>
          <cell r="B2755" t="str">
            <v>RAUF, AZAD</v>
          </cell>
        </row>
        <row r="2756">
          <cell r="A2756">
            <v>14453</v>
          </cell>
          <cell r="B2756" t="str">
            <v>SHARIF, MARWAN YASSIN</v>
          </cell>
        </row>
        <row r="2757">
          <cell r="A2757">
            <v>14454</v>
          </cell>
          <cell r="B2757" t="str">
            <v>HAMA, SALIH ALI</v>
          </cell>
        </row>
        <row r="2758">
          <cell r="A2758">
            <v>14455</v>
          </cell>
          <cell r="B2758" t="str">
            <v>MUHAMMED, DILMAN OMER</v>
          </cell>
        </row>
        <row r="2759">
          <cell r="A2759">
            <v>14456</v>
          </cell>
          <cell r="B2759" t="str">
            <v>ABDULRAHMAN, EDREES</v>
          </cell>
        </row>
        <row r="2760">
          <cell r="A2760">
            <v>14475</v>
          </cell>
          <cell r="B2760" t="str">
            <v>AL KHALIDY, HUSSEIN</v>
          </cell>
        </row>
        <row r="2761">
          <cell r="A2761">
            <v>14532</v>
          </cell>
          <cell r="B2761" t="str">
            <v>AL-HALI, HUSSIN</v>
          </cell>
        </row>
        <row r="2762">
          <cell r="A2762">
            <v>14533</v>
          </cell>
          <cell r="B2762" t="str">
            <v>AL-HALI, HUSSIN</v>
          </cell>
        </row>
        <row r="2763">
          <cell r="A2763">
            <v>14936</v>
          </cell>
          <cell r="B2763" t="str">
            <v>HANA, SALEH</v>
          </cell>
        </row>
        <row r="2764">
          <cell r="A2764">
            <v>14937</v>
          </cell>
          <cell r="B2764" t="str">
            <v>OSAMA, AL HASSON</v>
          </cell>
        </row>
        <row r="2765">
          <cell r="A2765">
            <v>14938</v>
          </cell>
          <cell r="B2765" t="str">
            <v>SHARA, ABDULLA</v>
          </cell>
        </row>
        <row r="2766">
          <cell r="A2766">
            <v>14939</v>
          </cell>
          <cell r="B2766" t="str">
            <v>SORAN, HAMAD</v>
          </cell>
        </row>
        <row r="2767">
          <cell r="A2767">
            <v>15293</v>
          </cell>
          <cell r="B2767" t="str">
            <v>KOEE, BAHZAD</v>
          </cell>
        </row>
        <row r="2768">
          <cell r="A2768">
            <v>15445</v>
          </cell>
          <cell r="B2768" t="str">
            <v>GORGIS, NASSIM</v>
          </cell>
        </row>
        <row r="2769">
          <cell r="A2769">
            <v>16236</v>
          </cell>
          <cell r="B2769" t="str">
            <v>AMIN, BAKHTYAR</v>
          </cell>
        </row>
        <row r="2770">
          <cell r="A2770">
            <v>17207</v>
          </cell>
          <cell r="B2770" t="str">
            <v>MIKHA, BASIL</v>
          </cell>
        </row>
        <row r="2771">
          <cell r="A2771">
            <v>17653</v>
          </cell>
          <cell r="B2771" t="str">
            <v>ALI, MUNIR</v>
          </cell>
        </row>
        <row r="2772">
          <cell r="A2772">
            <v>17654</v>
          </cell>
          <cell r="B2772" t="str">
            <v>FARHAN, AKEEL</v>
          </cell>
        </row>
        <row r="2773">
          <cell r="A2773">
            <v>17849</v>
          </cell>
          <cell r="B2773" t="str">
            <v>SALMAN, AHMAD</v>
          </cell>
        </row>
        <row r="2774">
          <cell r="A2774">
            <v>18069</v>
          </cell>
          <cell r="B2774" t="str">
            <v>FEELY, THAIR</v>
          </cell>
        </row>
        <row r="2775">
          <cell r="A2775">
            <v>18070</v>
          </cell>
          <cell r="B2775" t="str">
            <v>HADHRATE, FAIQ</v>
          </cell>
        </row>
        <row r="2776">
          <cell r="A2776">
            <v>18591</v>
          </cell>
          <cell r="B2776" t="str">
            <v>HAMMO, MUAFFAK</v>
          </cell>
        </row>
        <row r="2777">
          <cell r="A2777">
            <v>18592</v>
          </cell>
          <cell r="B2777" t="str">
            <v>ABDULLAH, ALI</v>
          </cell>
        </row>
        <row r="2778">
          <cell r="A2778">
            <v>19133</v>
          </cell>
          <cell r="B2778" t="str">
            <v>HAIDER, BARAKAT</v>
          </cell>
        </row>
        <row r="2779">
          <cell r="A2779">
            <v>19134</v>
          </cell>
          <cell r="B2779" t="str">
            <v>HANNA, FIRAS</v>
          </cell>
        </row>
        <row r="2780">
          <cell r="A2780">
            <v>19311</v>
          </cell>
          <cell r="B2780" t="str">
            <v>MUHAMMAD, ABAS</v>
          </cell>
        </row>
        <row r="2781">
          <cell r="A2781">
            <v>19312</v>
          </cell>
          <cell r="B2781" t="str">
            <v>MOSTAFA, SAAD</v>
          </cell>
        </row>
        <row r="2782">
          <cell r="A2782">
            <v>5102</v>
          </cell>
          <cell r="B2782" t="str">
            <v>NINO, HUSAM</v>
          </cell>
        </row>
        <row r="2783">
          <cell r="A2783">
            <v>5103</v>
          </cell>
          <cell r="B2783" t="str">
            <v>HUSSEIN, ABDALLAH</v>
          </cell>
        </row>
        <row r="2784">
          <cell r="A2784">
            <v>5104</v>
          </cell>
          <cell r="B2784" t="str">
            <v>KHALIL, HAIFA</v>
          </cell>
        </row>
        <row r="2785">
          <cell r="A2785">
            <v>7840</v>
          </cell>
          <cell r="B2785" t="str">
            <v>A'Akho, Usama</v>
          </cell>
        </row>
        <row r="2786">
          <cell r="A2786">
            <v>7841</v>
          </cell>
          <cell r="B2786" t="str">
            <v>Abdul Jaleel, Lamis</v>
          </cell>
        </row>
        <row r="2787">
          <cell r="A2787">
            <v>7842</v>
          </cell>
          <cell r="B2787" t="str">
            <v>Abdullah, Khitam</v>
          </cell>
        </row>
        <row r="2788">
          <cell r="A2788">
            <v>7843</v>
          </cell>
          <cell r="B2788" t="str">
            <v>Abu Ras, Doaa</v>
          </cell>
        </row>
        <row r="2789">
          <cell r="A2789">
            <v>7844</v>
          </cell>
          <cell r="B2789" t="str">
            <v>Abu Taleb, Hani</v>
          </cell>
        </row>
        <row r="2790">
          <cell r="A2790">
            <v>7845</v>
          </cell>
          <cell r="B2790" t="str">
            <v>AL-HOURANI, Eid</v>
          </cell>
        </row>
        <row r="2791">
          <cell r="A2791">
            <v>7846</v>
          </cell>
          <cell r="B2791" t="str">
            <v>Al Jaber, Mohammad</v>
          </cell>
        </row>
        <row r="2792">
          <cell r="A2792">
            <v>7847</v>
          </cell>
          <cell r="B2792" t="str">
            <v>Al Kalani, Bashar</v>
          </cell>
        </row>
        <row r="2793">
          <cell r="A2793">
            <v>7848</v>
          </cell>
          <cell r="B2793" t="str">
            <v>Al Khoffash, Tuleen</v>
          </cell>
        </row>
        <row r="2794">
          <cell r="A2794">
            <v>7849</v>
          </cell>
          <cell r="B2794" t="str">
            <v>Al Rabee, Sarab</v>
          </cell>
        </row>
        <row r="2795">
          <cell r="A2795">
            <v>7851</v>
          </cell>
          <cell r="B2795" t="str">
            <v>AMIN, Rola</v>
          </cell>
        </row>
        <row r="2796">
          <cell r="A2796">
            <v>7852</v>
          </cell>
          <cell r="B2796" t="str">
            <v>Anwar, Ali</v>
          </cell>
        </row>
        <row r="2797">
          <cell r="A2797">
            <v>7853</v>
          </cell>
          <cell r="B2797" t="str">
            <v>EIAL AWWAD, Haleemah</v>
          </cell>
        </row>
        <row r="2798">
          <cell r="A2798">
            <v>7854</v>
          </cell>
          <cell r="B2798" t="str">
            <v>Basheer, Dunia</v>
          </cell>
        </row>
        <row r="2799">
          <cell r="A2799">
            <v>7855</v>
          </cell>
          <cell r="B2799" t="str">
            <v>Dannoun, Kazem</v>
          </cell>
        </row>
        <row r="2800">
          <cell r="A2800">
            <v>7856</v>
          </cell>
          <cell r="B2800" t="str">
            <v>DARWISH, Farid</v>
          </cell>
        </row>
        <row r="2801">
          <cell r="A2801">
            <v>7857</v>
          </cell>
          <cell r="B2801" t="str">
            <v>DAWOUD, Moh'd</v>
          </cell>
        </row>
        <row r="2802">
          <cell r="A2802">
            <v>7858</v>
          </cell>
          <cell r="B2802" t="str">
            <v>Fadhil, Muna</v>
          </cell>
        </row>
        <row r="2803">
          <cell r="A2803">
            <v>7859</v>
          </cell>
          <cell r="B2803" t="str">
            <v>AL FATAFTA, Haya</v>
          </cell>
        </row>
        <row r="2804">
          <cell r="A2804">
            <v>7860</v>
          </cell>
          <cell r="B2804" t="str">
            <v>Fetouh, Salem</v>
          </cell>
        </row>
        <row r="2805">
          <cell r="A2805">
            <v>7861</v>
          </cell>
          <cell r="B2805" t="str">
            <v>Haddad, Lubna</v>
          </cell>
        </row>
        <row r="2806">
          <cell r="A2806">
            <v>7862</v>
          </cell>
          <cell r="B2806" t="str">
            <v>Halasa, Louma</v>
          </cell>
        </row>
        <row r="2807">
          <cell r="A2807">
            <v>7863</v>
          </cell>
          <cell r="B2807" t="str">
            <v>Jaber, Feras</v>
          </cell>
        </row>
        <row r="2808">
          <cell r="A2808">
            <v>7864</v>
          </cell>
          <cell r="B2808" t="str">
            <v>Jirjis, Ban</v>
          </cell>
        </row>
        <row r="2809">
          <cell r="A2809">
            <v>7865</v>
          </cell>
          <cell r="B2809" t="str">
            <v>QAMAR, Tareq</v>
          </cell>
        </row>
        <row r="2810">
          <cell r="A2810">
            <v>7866</v>
          </cell>
          <cell r="B2810" t="str">
            <v>AL MAS'AD, Huwaida</v>
          </cell>
        </row>
        <row r="2811">
          <cell r="A2811">
            <v>7867</v>
          </cell>
          <cell r="B2811" t="str">
            <v>Mohammed, Ahmad</v>
          </cell>
        </row>
        <row r="2812">
          <cell r="A2812">
            <v>7868</v>
          </cell>
          <cell r="B2812" t="str">
            <v>MARQAS, Salah</v>
          </cell>
        </row>
        <row r="2813">
          <cell r="A2813">
            <v>7869</v>
          </cell>
          <cell r="B2813" t="str">
            <v>Nassar, Issa</v>
          </cell>
        </row>
        <row r="2814">
          <cell r="A2814">
            <v>7870</v>
          </cell>
          <cell r="B2814" t="str">
            <v>Odeh, Nedal</v>
          </cell>
        </row>
        <row r="2815">
          <cell r="A2815">
            <v>7871</v>
          </cell>
          <cell r="B2815" t="str">
            <v>Sakr, Essam</v>
          </cell>
        </row>
        <row r="2816">
          <cell r="A2816">
            <v>7872</v>
          </cell>
          <cell r="B2816" t="str">
            <v>AL SHANTI, Rania</v>
          </cell>
        </row>
        <row r="2817">
          <cell r="A2817">
            <v>7873</v>
          </cell>
          <cell r="B2817" t="str">
            <v>Shweiki, Firas</v>
          </cell>
        </row>
        <row r="2818">
          <cell r="A2818">
            <v>7874</v>
          </cell>
          <cell r="B2818" t="str">
            <v>Williams, Chris</v>
          </cell>
        </row>
        <row r="2819">
          <cell r="A2819">
            <v>7875</v>
          </cell>
          <cell r="B2819" t="str">
            <v>Zaqout, Eyad Saad</v>
          </cell>
        </row>
        <row r="2820">
          <cell r="A2820">
            <v>7880</v>
          </cell>
          <cell r="B2820" t="str">
            <v>Al Mukhtar, Mustafa</v>
          </cell>
        </row>
        <row r="2821">
          <cell r="A2821">
            <v>8014</v>
          </cell>
          <cell r="B2821" t="str">
            <v>Abu Khader, Majida</v>
          </cell>
        </row>
        <row r="2822">
          <cell r="A2822">
            <v>8016</v>
          </cell>
          <cell r="B2822" t="str">
            <v>Jabagi, Rima</v>
          </cell>
        </row>
        <row r="2823">
          <cell r="A2823">
            <v>8017</v>
          </cell>
          <cell r="B2823" t="str">
            <v>Jmaian, Rajai</v>
          </cell>
        </row>
        <row r="2824">
          <cell r="A2824">
            <v>8018</v>
          </cell>
          <cell r="B2824" t="str">
            <v>Sabanekh, Fadi</v>
          </cell>
        </row>
        <row r="2825">
          <cell r="A2825">
            <v>8019</v>
          </cell>
          <cell r="B2825" t="str">
            <v>Stephan, Mitri</v>
          </cell>
        </row>
        <row r="2826">
          <cell r="A2826">
            <v>8020</v>
          </cell>
          <cell r="B2826" t="str">
            <v>Stephane, Nadine</v>
          </cell>
        </row>
        <row r="2827">
          <cell r="A2827">
            <v>11014</v>
          </cell>
          <cell r="B2827" t="str">
            <v>Al-Ma'ani, Issam</v>
          </cell>
        </row>
        <row r="2828">
          <cell r="A2828">
            <v>11015</v>
          </cell>
          <cell r="B2828" t="str">
            <v>Mattoyo, William</v>
          </cell>
        </row>
        <row r="2829">
          <cell r="A2829">
            <v>11412</v>
          </cell>
          <cell r="B2829" t="str">
            <v>Abu Qudais, Reem</v>
          </cell>
        </row>
        <row r="2830">
          <cell r="A2830">
            <v>11413</v>
          </cell>
          <cell r="B2830" t="str">
            <v>Al Mashakbeh, Ahmed</v>
          </cell>
        </row>
        <row r="2831">
          <cell r="A2831">
            <v>11414</v>
          </cell>
          <cell r="B2831" t="str">
            <v>Al Momani, Firas</v>
          </cell>
        </row>
        <row r="2832">
          <cell r="A2832">
            <v>11415</v>
          </cell>
          <cell r="B2832" t="str">
            <v>Al Rawashdeh, Ahmed</v>
          </cell>
        </row>
        <row r="2833">
          <cell r="A2833">
            <v>11416</v>
          </cell>
          <cell r="B2833" t="str">
            <v>Al Shishani, Hasan</v>
          </cell>
        </row>
        <row r="2834">
          <cell r="A2834">
            <v>11417</v>
          </cell>
          <cell r="B2834" t="str">
            <v>Al Shishani, Ra'ed</v>
          </cell>
        </row>
        <row r="2835">
          <cell r="A2835">
            <v>11418</v>
          </cell>
          <cell r="B2835" t="str">
            <v>Al Shrideh, Khaled</v>
          </cell>
        </row>
        <row r="2836">
          <cell r="A2836">
            <v>11419</v>
          </cell>
          <cell r="B2836" t="str">
            <v>Al-Laham, Feras</v>
          </cell>
        </row>
        <row r="2837">
          <cell r="A2837">
            <v>11420</v>
          </cell>
          <cell r="B2837" t="str">
            <v>Alqurabi, Mohammed</v>
          </cell>
        </row>
        <row r="2838">
          <cell r="A2838">
            <v>11421</v>
          </cell>
          <cell r="B2838" t="str">
            <v>Etoum, Bassam</v>
          </cell>
        </row>
        <row r="2839">
          <cell r="A2839">
            <v>11422</v>
          </cell>
          <cell r="B2839" t="str">
            <v>Ghazabi, Jihad</v>
          </cell>
        </row>
        <row r="2840">
          <cell r="A2840">
            <v>11423</v>
          </cell>
          <cell r="B2840" t="str">
            <v>Kashoqa, Lina</v>
          </cell>
        </row>
        <row r="2841">
          <cell r="A2841">
            <v>11424</v>
          </cell>
          <cell r="B2841" t="str">
            <v>Kofebz, Moayad</v>
          </cell>
        </row>
        <row r="2842">
          <cell r="A2842">
            <v>11425</v>
          </cell>
          <cell r="B2842" t="str">
            <v>Mosleh, Nabeela</v>
          </cell>
        </row>
        <row r="2843">
          <cell r="A2843">
            <v>11426</v>
          </cell>
          <cell r="B2843" t="str">
            <v>Ouraikat, Aliena</v>
          </cell>
        </row>
        <row r="2844">
          <cell r="A2844">
            <v>11427</v>
          </cell>
          <cell r="B2844" t="str">
            <v>Samawi, Ziad</v>
          </cell>
        </row>
        <row r="2845">
          <cell r="A2845">
            <v>11840</v>
          </cell>
          <cell r="B2845" t="str">
            <v>A'AKHO, Usama</v>
          </cell>
        </row>
        <row r="2846">
          <cell r="A2846">
            <v>11841</v>
          </cell>
          <cell r="B2846" t="str">
            <v>BOSHEH, DANA</v>
          </cell>
        </row>
        <row r="2847">
          <cell r="A2847">
            <v>11842</v>
          </cell>
          <cell r="B2847" t="str">
            <v>HABIT, RAMIZ</v>
          </cell>
        </row>
        <row r="2848">
          <cell r="A2848">
            <v>12234</v>
          </cell>
          <cell r="B2848" t="str">
            <v>ABU KHADER, MAJEDA</v>
          </cell>
        </row>
        <row r="2849">
          <cell r="A2849">
            <v>12663</v>
          </cell>
          <cell r="B2849" t="str">
            <v>DABOUBI, ADEL</v>
          </cell>
        </row>
        <row r="2850">
          <cell r="A2850">
            <v>12664</v>
          </cell>
          <cell r="B2850" t="str">
            <v>MAKKAWI, SABA</v>
          </cell>
        </row>
        <row r="2851">
          <cell r="A2851">
            <v>13049</v>
          </cell>
          <cell r="B2851" t="str">
            <v>KHURI, FARID</v>
          </cell>
        </row>
        <row r="2852">
          <cell r="A2852">
            <v>13773</v>
          </cell>
          <cell r="B2852" t="str">
            <v>AL-GHOUL, MOHAMMED</v>
          </cell>
        </row>
        <row r="2853">
          <cell r="A2853">
            <v>13776</v>
          </cell>
          <cell r="B2853" t="str">
            <v>FALTS, ANTWANIT</v>
          </cell>
        </row>
        <row r="2854">
          <cell r="A2854">
            <v>13777</v>
          </cell>
          <cell r="B2854" t="str">
            <v>SIRIMAL, MARGRET</v>
          </cell>
        </row>
        <row r="2855">
          <cell r="A2855">
            <v>13796</v>
          </cell>
          <cell r="B2855" t="str">
            <v>AL MOULLA, DIANA</v>
          </cell>
        </row>
        <row r="2856">
          <cell r="A2856">
            <v>13930</v>
          </cell>
          <cell r="B2856" t="str">
            <v>OWEIS, DANA</v>
          </cell>
        </row>
        <row r="2857">
          <cell r="A2857">
            <v>14288</v>
          </cell>
          <cell r="B2857" t="str">
            <v>ALHAMAWI, KHULOOD</v>
          </cell>
        </row>
        <row r="2858">
          <cell r="A2858">
            <v>14481</v>
          </cell>
          <cell r="B2858" t="str">
            <v>SHINO, SANDRA</v>
          </cell>
        </row>
        <row r="2859">
          <cell r="A2859">
            <v>14941</v>
          </cell>
          <cell r="B2859" t="str">
            <v>BERNAL, ZULEYMA</v>
          </cell>
        </row>
        <row r="2860">
          <cell r="A2860">
            <v>14942</v>
          </cell>
          <cell r="B2860" t="str">
            <v>MUSMAR, IBRAHIM</v>
          </cell>
        </row>
        <row r="2861">
          <cell r="A2861">
            <v>15451</v>
          </cell>
          <cell r="B2861" t="str">
            <v>AL AHMAD, DIMA</v>
          </cell>
        </row>
        <row r="2862">
          <cell r="A2862">
            <v>15452</v>
          </cell>
          <cell r="B2862" t="str">
            <v>HABASH, YAZAN</v>
          </cell>
        </row>
        <row r="2863">
          <cell r="A2863">
            <v>15453</v>
          </cell>
          <cell r="B2863" t="str">
            <v>HINDAWI, ALIA</v>
          </cell>
        </row>
        <row r="2864">
          <cell r="A2864">
            <v>15454</v>
          </cell>
          <cell r="B2864" t="str">
            <v>KANA'AN, IMAN</v>
          </cell>
        </row>
        <row r="2865">
          <cell r="A2865">
            <v>15949</v>
          </cell>
          <cell r="B2865" t="str">
            <v>MUSHARBASH, RAKAN</v>
          </cell>
        </row>
        <row r="2866">
          <cell r="A2866">
            <v>16288</v>
          </cell>
          <cell r="B2866" t="str">
            <v>KAYYALI, SAMER</v>
          </cell>
        </row>
        <row r="2867">
          <cell r="A2867">
            <v>16289</v>
          </cell>
          <cell r="B2867" t="str">
            <v>AL-GHOUL, FAREDIH</v>
          </cell>
        </row>
        <row r="2868">
          <cell r="A2868">
            <v>16290</v>
          </cell>
          <cell r="B2868" t="str">
            <v>BILBEISI, GHAZI</v>
          </cell>
        </row>
        <row r="2869">
          <cell r="A2869">
            <v>16291</v>
          </cell>
          <cell r="B2869" t="str">
            <v>ABDELHADI, MANAL</v>
          </cell>
        </row>
        <row r="2870">
          <cell r="A2870">
            <v>16292</v>
          </cell>
          <cell r="B2870" t="str">
            <v>HUSSEIN, MANAL</v>
          </cell>
        </row>
        <row r="2871">
          <cell r="A2871">
            <v>16293</v>
          </cell>
          <cell r="B2871" t="str">
            <v>AL-SHARIEF, MOHAMMED</v>
          </cell>
        </row>
        <row r="2872">
          <cell r="A2872">
            <v>16294</v>
          </cell>
          <cell r="B2872" t="str">
            <v>DIMASHQIEH, ZENA</v>
          </cell>
        </row>
        <row r="2873">
          <cell r="A2873">
            <v>16295</v>
          </cell>
          <cell r="B2873" t="str">
            <v>AL-KILANI, SA'AD</v>
          </cell>
        </row>
        <row r="2874">
          <cell r="A2874">
            <v>16296</v>
          </cell>
          <cell r="B2874" t="str">
            <v>HADDAD, DALIA</v>
          </cell>
        </row>
        <row r="2875">
          <cell r="A2875">
            <v>16297</v>
          </cell>
          <cell r="B2875" t="str">
            <v>SHWEIHAT, NOOR</v>
          </cell>
        </row>
        <row r="2876">
          <cell r="A2876">
            <v>16298</v>
          </cell>
          <cell r="B2876" t="str">
            <v>AL-UWAIDI, FADI</v>
          </cell>
        </row>
        <row r="2877">
          <cell r="A2877">
            <v>16299</v>
          </cell>
          <cell r="B2877" t="str">
            <v>ZAGHA, RAWAND</v>
          </cell>
        </row>
        <row r="2878">
          <cell r="A2878">
            <v>16300</v>
          </cell>
          <cell r="B2878" t="str">
            <v>MDANAT, RANA</v>
          </cell>
        </row>
        <row r="2879">
          <cell r="A2879">
            <v>16301</v>
          </cell>
          <cell r="B2879" t="str">
            <v>IBRAHIM, DIANA</v>
          </cell>
        </row>
        <row r="2880">
          <cell r="A2880">
            <v>16302</v>
          </cell>
          <cell r="B2880" t="str">
            <v>KHOURY, FADI</v>
          </cell>
        </row>
        <row r="2881">
          <cell r="A2881">
            <v>16303</v>
          </cell>
          <cell r="B2881" t="str">
            <v>KHALIDI, KARMA</v>
          </cell>
        </row>
        <row r="2882">
          <cell r="A2882">
            <v>16304</v>
          </cell>
          <cell r="B2882" t="str">
            <v>HADDADEN, NIVINA</v>
          </cell>
        </row>
        <row r="2883">
          <cell r="A2883">
            <v>16305</v>
          </cell>
          <cell r="B2883" t="str">
            <v>DUGOM, NIVEEN</v>
          </cell>
        </row>
        <row r="2884">
          <cell r="A2884">
            <v>17104</v>
          </cell>
          <cell r="B2884" t="str">
            <v>MARTENS - BRANCO, KIM</v>
          </cell>
        </row>
        <row r="2885">
          <cell r="A2885">
            <v>17209</v>
          </cell>
          <cell r="B2885" t="str">
            <v>BASHTO, SAHER</v>
          </cell>
        </row>
        <row r="2886">
          <cell r="A2886">
            <v>17210</v>
          </cell>
          <cell r="B2886" t="str">
            <v>SALEH, ETAB</v>
          </cell>
        </row>
        <row r="2887">
          <cell r="A2887">
            <v>17211</v>
          </cell>
          <cell r="B2887" t="str">
            <v>SHLEEFF, Shireen</v>
          </cell>
        </row>
        <row r="2888">
          <cell r="A2888">
            <v>17212</v>
          </cell>
          <cell r="B2888" t="str">
            <v>YAGHI, SAMI</v>
          </cell>
        </row>
        <row r="2889">
          <cell r="A2889">
            <v>17213</v>
          </cell>
          <cell r="B2889" t="str">
            <v>YOUSAF, TIMOTHY</v>
          </cell>
        </row>
        <row r="2890">
          <cell r="A2890">
            <v>17364</v>
          </cell>
          <cell r="B2890" t="str">
            <v>AKHO, AYOUB</v>
          </cell>
        </row>
        <row r="2891">
          <cell r="A2891">
            <v>17365</v>
          </cell>
          <cell r="B2891" t="str">
            <v>AL- MOMANI, OMAR</v>
          </cell>
        </row>
        <row r="2892">
          <cell r="A2892">
            <v>17366</v>
          </cell>
          <cell r="B2892" t="str">
            <v>AL- SUHT, YOUSEF</v>
          </cell>
        </row>
        <row r="2893">
          <cell r="A2893">
            <v>17367</v>
          </cell>
          <cell r="B2893" t="str">
            <v>AL-FUGHAHA, KHAWLA</v>
          </cell>
        </row>
        <row r="2894">
          <cell r="A2894">
            <v>17368</v>
          </cell>
          <cell r="B2894" t="str">
            <v>AL-KHAMAISEH, AYOUB</v>
          </cell>
        </row>
        <row r="2895">
          <cell r="A2895">
            <v>17369</v>
          </cell>
          <cell r="B2895" t="str">
            <v>A'SHAB, JAMAL</v>
          </cell>
        </row>
        <row r="2896">
          <cell r="A2896">
            <v>17370</v>
          </cell>
          <cell r="B2896" t="str">
            <v>FAOURI, Salwa</v>
          </cell>
        </row>
        <row r="2897">
          <cell r="A2897">
            <v>17371</v>
          </cell>
          <cell r="B2897" t="str">
            <v>JAWADT, MOHAMMED</v>
          </cell>
        </row>
        <row r="2898">
          <cell r="A2898">
            <v>17372</v>
          </cell>
          <cell r="B2898" t="str">
            <v>MORQOS, RANIA</v>
          </cell>
        </row>
        <row r="2899">
          <cell r="A2899">
            <v>17373</v>
          </cell>
          <cell r="B2899" t="str">
            <v>MUSALLAM, SONIA</v>
          </cell>
        </row>
        <row r="2900">
          <cell r="A2900">
            <v>17374</v>
          </cell>
          <cell r="B2900" t="str">
            <v>OTHMAN, LAITH</v>
          </cell>
        </row>
        <row r="2901">
          <cell r="A2901">
            <v>17375</v>
          </cell>
          <cell r="B2901" t="str">
            <v>WARQ, MOHANNAD</v>
          </cell>
        </row>
        <row r="2902">
          <cell r="A2902">
            <v>17394</v>
          </cell>
          <cell r="B2902" t="str">
            <v>AL -OMARI, MOHAMMED</v>
          </cell>
        </row>
        <row r="2903">
          <cell r="A2903">
            <v>17395</v>
          </cell>
          <cell r="B2903" t="str">
            <v>AL-MALA'BEH, AMER</v>
          </cell>
        </row>
        <row r="2904">
          <cell r="A2904">
            <v>17396</v>
          </cell>
          <cell r="B2904" t="str">
            <v>AL-SHISHANI, HANI</v>
          </cell>
        </row>
        <row r="2905">
          <cell r="A2905">
            <v>17397</v>
          </cell>
          <cell r="B2905" t="str">
            <v>A'SHAB, ADAM</v>
          </cell>
        </row>
        <row r="2906">
          <cell r="A2906">
            <v>17398</v>
          </cell>
          <cell r="B2906" t="str">
            <v>AS'HAB, AMR</v>
          </cell>
        </row>
        <row r="2907">
          <cell r="A2907">
            <v>17399</v>
          </cell>
          <cell r="B2907" t="str">
            <v>BURJAK, FERAS</v>
          </cell>
        </row>
        <row r="2908">
          <cell r="A2908">
            <v>17400</v>
          </cell>
          <cell r="B2908" t="str">
            <v>KHLAIFAT, MOHAMMED</v>
          </cell>
        </row>
        <row r="2909">
          <cell r="A2909">
            <v>17402</v>
          </cell>
          <cell r="B2909" t="str">
            <v>ORIQAT, MOHAMMED</v>
          </cell>
        </row>
        <row r="2910">
          <cell r="A2910">
            <v>17403</v>
          </cell>
          <cell r="B2910" t="str">
            <v>QOJAS, USAMA</v>
          </cell>
        </row>
        <row r="2911">
          <cell r="A2911">
            <v>17412</v>
          </cell>
          <cell r="B2911" t="str">
            <v>NAWAFLEH, OMAR</v>
          </cell>
        </row>
        <row r="2912">
          <cell r="A2912">
            <v>17413</v>
          </cell>
          <cell r="B2912" t="str">
            <v>SHBEITA, NOUR</v>
          </cell>
        </row>
        <row r="2913">
          <cell r="A2913">
            <v>17420</v>
          </cell>
          <cell r="B2913" t="str">
            <v>KHURAN, MOHAMMED</v>
          </cell>
        </row>
        <row r="2914">
          <cell r="A2914">
            <v>17661</v>
          </cell>
          <cell r="B2914" t="str">
            <v>AHMED, SANAA</v>
          </cell>
        </row>
        <row r="2915">
          <cell r="A2915">
            <v>17662</v>
          </cell>
          <cell r="B2915" t="str">
            <v>AL AZRAIE, ZAKIEH</v>
          </cell>
        </row>
        <row r="2916">
          <cell r="A2916">
            <v>17663</v>
          </cell>
          <cell r="B2916" t="str">
            <v>AL JAYATWEH, BAHERA</v>
          </cell>
        </row>
        <row r="2917">
          <cell r="A2917">
            <v>17664</v>
          </cell>
          <cell r="B2917" t="str">
            <v>ASSAF, RAWDA</v>
          </cell>
        </row>
        <row r="2918">
          <cell r="A2918">
            <v>17665</v>
          </cell>
          <cell r="B2918" t="str">
            <v>AZAR, NAHLA</v>
          </cell>
        </row>
        <row r="2919">
          <cell r="A2919">
            <v>17666</v>
          </cell>
          <cell r="B2919" t="str">
            <v>HAMMAD, RANA</v>
          </cell>
        </row>
        <row r="2920">
          <cell r="A2920">
            <v>17667</v>
          </cell>
          <cell r="B2920" t="str">
            <v>JABER, RASHA</v>
          </cell>
        </row>
        <row r="2921">
          <cell r="A2921">
            <v>17668</v>
          </cell>
          <cell r="B2921" t="str">
            <v>KAWAR, DIMA</v>
          </cell>
        </row>
        <row r="2922">
          <cell r="A2922">
            <v>17669</v>
          </cell>
          <cell r="B2922" t="str">
            <v>MALHAS, FARAH</v>
          </cell>
        </row>
        <row r="2923">
          <cell r="A2923">
            <v>17670</v>
          </cell>
          <cell r="B2923" t="str">
            <v>MARAGHAH, SAIF</v>
          </cell>
        </row>
        <row r="2924">
          <cell r="A2924">
            <v>17671</v>
          </cell>
          <cell r="B2924" t="str">
            <v>MATALKA, RASHA</v>
          </cell>
        </row>
        <row r="2925">
          <cell r="A2925">
            <v>17672</v>
          </cell>
          <cell r="B2925" t="str">
            <v>SAGHAH, TAYMOUR</v>
          </cell>
        </row>
        <row r="2926">
          <cell r="A2926">
            <v>17673</v>
          </cell>
          <cell r="B2926" t="str">
            <v>SALMAN, GHAZI</v>
          </cell>
        </row>
        <row r="2927">
          <cell r="A2927">
            <v>17674</v>
          </cell>
          <cell r="B2927" t="str">
            <v>SHAHEEN, LINDA</v>
          </cell>
        </row>
        <row r="2928">
          <cell r="A2928">
            <v>17675</v>
          </cell>
          <cell r="B2928" t="str">
            <v>ZEITOUN, ZAID</v>
          </cell>
        </row>
        <row r="2929">
          <cell r="A2929">
            <v>17801</v>
          </cell>
          <cell r="B2929" t="str">
            <v>AL TAWALBEH, FIRAS</v>
          </cell>
        </row>
        <row r="2930">
          <cell r="A2930">
            <v>17802</v>
          </cell>
          <cell r="B2930" t="str">
            <v>MALKI, RIMA</v>
          </cell>
        </row>
        <row r="2931">
          <cell r="A2931">
            <v>17947</v>
          </cell>
          <cell r="B2931" t="str">
            <v>ABU SEIR, YARA</v>
          </cell>
        </row>
        <row r="2932">
          <cell r="A2932">
            <v>17948</v>
          </cell>
          <cell r="B2932" t="str">
            <v>AL MADANI, HANIA</v>
          </cell>
        </row>
        <row r="2933">
          <cell r="A2933">
            <v>17949</v>
          </cell>
          <cell r="B2933" t="str">
            <v>AL RAWASHDEH, LAITH</v>
          </cell>
        </row>
        <row r="2934">
          <cell r="A2934">
            <v>17950</v>
          </cell>
          <cell r="B2934" t="str">
            <v>ALAKHAL, RANDA</v>
          </cell>
        </row>
        <row r="2935">
          <cell r="A2935">
            <v>17951</v>
          </cell>
          <cell r="B2935" t="str">
            <v>AYYASH, ABDULLA</v>
          </cell>
        </row>
        <row r="2936">
          <cell r="A2936">
            <v>17952</v>
          </cell>
          <cell r="B2936" t="str">
            <v>AZRAI, RIMA</v>
          </cell>
        </row>
        <row r="2937">
          <cell r="A2937">
            <v>17953</v>
          </cell>
          <cell r="B2937" t="str">
            <v>EL MUGHRABI, MOHAMMAD</v>
          </cell>
        </row>
        <row r="2938">
          <cell r="A2938">
            <v>17954</v>
          </cell>
          <cell r="B2938" t="str">
            <v>HABIT, RA'ED</v>
          </cell>
        </row>
        <row r="2939">
          <cell r="A2939">
            <v>17955</v>
          </cell>
          <cell r="B2939" t="str">
            <v>HINDI, ASMAH</v>
          </cell>
        </row>
        <row r="2940">
          <cell r="A2940">
            <v>17956</v>
          </cell>
          <cell r="B2940" t="str">
            <v>KELFRYN, CLEMENT</v>
          </cell>
        </row>
        <row r="2941">
          <cell r="A2941">
            <v>17957</v>
          </cell>
          <cell r="B2941" t="str">
            <v>MOHAMMED, RAZAN</v>
          </cell>
        </row>
        <row r="2942">
          <cell r="A2942">
            <v>17958</v>
          </cell>
          <cell r="B2942" t="str">
            <v>TOHKAKHA, YOUSEF</v>
          </cell>
        </row>
        <row r="2943">
          <cell r="A2943">
            <v>18377</v>
          </cell>
          <cell r="B2943" t="str">
            <v>TAKHAYNEH, RASHA</v>
          </cell>
        </row>
        <row r="2944">
          <cell r="A2944">
            <v>18378</v>
          </cell>
          <cell r="B2944" t="str">
            <v>KURDI, ZAIN</v>
          </cell>
        </row>
        <row r="2945">
          <cell r="A2945">
            <v>18379</v>
          </cell>
          <cell r="B2945" t="str">
            <v>AL HABADHNEH, MANAL</v>
          </cell>
        </row>
        <row r="2946">
          <cell r="A2946">
            <v>18594</v>
          </cell>
          <cell r="B2946" t="str">
            <v>RYHAN, HUSSAM</v>
          </cell>
        </row>
        <row r="2947">
          <cell r="A2947">
            <v>18922</v>
          </cell>
          <cell r="B2947" t="str">
            <v>AL SHISHANI, ZAID</v>
          </cell>
        </row>
        <row r="2948">
          <cell r="A2948">
            <v>18923</v>
          </cell>
          <cell r="B2948" t="str">
            <v>HAMDAN, EYAD</v>
          </cell>
        </row>
        <row r="2949">
          <cell r="A2949">
            <v>18924</v>
          </cell>
          <cell r="B2949" t="str">
            <v>ABU HAMAD, GHASSAN</v>
          </cell>
        </row>
        <row r="2950">
          <cell r="A2950">
            <v>18925</v>
          </cell>
          <cell r="B2950" t="str">
            <v>HIJAZEEN, TAMARA</v>
          </cell>
        </row>
        <row r="2951">
          <cell r="A2951">
            <v>18926</v>
          </cell>
          <cell r="B2951" t="str">
            <v>DAWOOD, SANDRA</v>
          </cell>
        </row>
        <row r="2952">
          <cell r="A2952">
            <v>18927</v>
          </cell>
          <cell r="B2952" t="str">
            <v>AL RAWASHDEH, EHAB</v>
          </cell>
        </row>
        <row r="2953">
          <cell r="A2953">
            <v>18928</v>
          </cell>
          <cell r="B2953" t="str">
            <v>SHARIEF, RANA</v>
          </cell>
        </row>
        <row r="2954">
          <cell r="A2954">
            <v>18929</v>
          </cell>
          <cell r="B2954" t="str">
            <v>ODEH, NIDAL</v>
          </cell>
        </row>
        <row r="2955">
          <cell r="A2955">
            <v>19136</v>
          </cell>
          <cell r="B2955" t="str">
            <v>HABEEL, MAISAA</v>
          </cell>
        </row>
        <row r="2956">
          <cell r="A2956">
            <v>19137</v>
          </cell>
          <cell r="B2956" t="str">
            <v>NAIDU, SABRINA</v>
          </cell>
        </row>
        <row r="2957">
          <cell r="A2957">
            <v>19138</v>
          </cell>
          <cell r="B2957" t="str">
            <v>OSHANA, DONA</v>
          </cell>
        </row>
        <row r="2958">
          <cell r="A2958">
            <v>19156</v>
          </cell>
          <cell r="B2958" t="str">
            <v>AL KILANI, BASHAR</v>
          </cell>
        </row>
        <row r="2959">
          <cell r="A2959">
            <v>19313</v>
          </cell>
          <cell r="B2959" t="str">
            <v>AL KHATIB, HANAN</v>
          </cell>
        </row>
        <row r="2960">
          <cell r="A2960">
            <v>19314</v>
          </cell>
          <cell r="B2960" t="str">
            <v>AL DAOUD, RAWAN</v>
          </cell>
        </row>
        <row r="2961">
          <cell r="A2961">
            <v>19315</v>
          </cell>
          <cell r="B2961" t="str">
            <v>SHANABLEH, RAWAN</v>
          </cell>
        </row>
        <row r="2962">
          <cell r="A2962">
            <v>19316</v>
          </cell>
          <cell r="B2962" t="str">
            <v>HMOUD, NASER</v>
          </cell>
        </row>
        <row r="2963">
          <cell r="A2963">
            <v>19317</v>
          </cell>
          <cell r="B2963" t="str">
            <v>JALOUQA, BLAN</v>
          </cell>
        </row>
        <row r="2964">
          <cell r="A2964">
            <v>19318</v>
          </cell>
          <cell r="B2964" t="str">
            <v>ABDI, SASHA</v>
          </cell>
        </row>
        <row r="2965">
          <cell r="A2965">
            <v>8022</v>
          </cell>
          <cell r="B2965" t="str">
            <v>Alikova, Aliya</v>
          </cell>
        </row>
        <row r="2966">
          <cell r="A2966">
            <v>8023</v>
          </cell>
          <cell r="B2966" t="str">
            <v>Bekmakhanova, Aisha</v>
          </cell>
        </row>
        <row r="2967">
          <cell r="A2967">
            <v>8024</v>
          </cell>
          <cell r="B2967" t="str">
            <v>Bigaliyeva, Aigul</v>
          </cell>
        </row>
        <row r="2968">
          <cell r="A2968">
            <v>8025</v>
          </cell>
          <cell r="B2968" t="str">
            <v>Danenova, Ainour</v>
          </cell>
        </row>
        <row r="2969">
          <cell r="A2969">
            <v>8026</v>
          </cell>
          <cell r="B2969" t="str">
            <v>Izmailov, Nikolai</v>
          </cell>
        </row>
        <row r="2970">
          <cell r="A2970">
            <v>8028</v>
          </cell>
          <cell r="B2970" t="str">
            <v>Kenzhebayeva, Nuria</v>
          </cell>
        </row>
        <row r="2971">
          <cell r="A2971">
            <v>8029</v>
          </cell>
          <cell r="B2971" t="str">
            <v>Khussainova, Nadezhda</v>
          </cell>
        </row>
        <row r="2972">
          <cell r="A2972">
            <v>8030</v>
          </cell>
          <cell r="B2972" t="str">
            <v>Maimakov, Erdan</v>
          </cell>
        </row>
        <row r="2973">
          <cell r="A2973">
            <v>8031</v>
          </cell>
          <cell r="B2973" t="str">
            <v>Moldakhmetova, Sholpan</v>
          </cell>
        </row>
        <row r="2974">
          <cell r="A2974">
            <v>8032</v>
          </cell>
          <cell r="B2974" t="str">
            <v>Murzina, Yelena</v>
          </cell>
        </row>
        <row r="2975">
          <cell r="A2975">
            <v>8033</v>
          </cell>
          <cell r="B2975" t="str">
            <v>Popova, Irina</v>
          </cell>
        </row>
        <row r="2976">
          <cell r="A2976">
            <v>8034</v>
          </cell>
          <cell r="B2976" t="str">
            <v>Sakmarova, Elena</v>
          </cell>
        </row>
        <row r="2977">
          <cell r="A2977">
            <v>8035</v>
          </cell>
          <cell r="B2977" t="str">
            <v>Sazonov, Sergei</v>
          </cell>
        </row>
        <row r="2978">
          <cell r="A2978">
            <v>8036</v>
          </cell>
          <cell r="B2978" t="str">
            <v>Shoiynbekova, Maira</v>
          </cell>
        </row>
        <row r="2979">
          <cell r="A2979">
            <v>8037</v>
          </cell>
          <cell r="B2979" t="str">
            <v>Shokanbai, Taskyn</v>
          </cell>
        </row>
        <row r="2980">
          <cell r="A2980">
            <v>8038</v>
          </cell>
          <cell r="B2980" t="str">
            <v>Sultanova, Julia</v>
          </cell>
        </row>
        <row r="2981">
          <cell r="A2981">
            <v>8039</v>
          </cell>
          <cell r="B2981" t="str">
            <v>Bazarbayeva, Ainour</v>
          </cell>
        </row>
        <row r="2982">
          <cell r="A2982">
            <v>10615</v>
          </cell>
          <cell r="B2982" t="str">
            <v>Bayandinov, Talgat</v>
          </cell>
        </row>
        <row r="2983">
          <cell r="A2983">
            <v>10616</v>
          </cell>
          <cell r="B2983" t="str">
            <v>Shormanbayeva, Aina</v>
          </cell>
        </row>
        <row r="2984">
          <cell r="A2984">
            <v>11016</v>
          </cell>
          <cell r="B2984" t="str">
            <v>Aitikeeva, Roza</v>
          </cell>
        </row>
        <row r="2985">
          <cell r="A2985">
            <v>11017</v>
          </cell>
          <cell r="B2985" t="str">
            <v>Sarsenbayeva, Mayra</v>
          </cell>
        </row>
        <row r="2986">
          <cell r="A2986">
            <v>11018</v>
          </cell>
          <cell r="B2986" t="str">
            <v>Smagulova, Akmaral</v>
          </cell>
        </row>
        <row r="2987">
          <cell r="A2987">
            <v>13327</v>
          </cell>
          <cell r="B2987" t="str">
            <v>MYRZALYMBEKOV, MUSULMAN</v>
          </cell>
        </row>
        <row r="2988">
          <cell r="A2988">
            <v>13417</v>
          </cell>
          <cell r="B2988" t="str">
            <v>SINICA, NIKOLAI</v>
          </cell>
        </row>
        <row r="2989">
          <cell r="A2989">
            <v>13418</v>
          </cell>
          <cell r="B2989" t="str">
            <v>YERZHANOV, NURZHAN</v>
          </cell>
        </row>
        <row r="2990">
          <cell r="A2990">
            <v>13931</v>
          </cell>
          <cell r="B2990" t="str">
            <v>ZAIKOVSKIY, SERGEI</v>
          </cell>
        </row>
        <row r="2991">
          <cell r="A2991">
            <v>16986</v>
          </cell>
          <cell r="B2991" t="str">
            <v>YULDABAYEVA, ZARINA</v>
          </cell>
        </row>
        <row r="2992">
          <cell r="A2992">
            <v>19139</v>
          </cell>
          <cell r="B2992" t="str">
            <v>MUKHANOVA, BAKHYT</v>
          </cell>
        </row>
        <row r="2993">
          <cell r="A2993">
            <v>8042</v>
          </cell>
          <cell r="B2993" t="str">
            <v>Abas, Ahmed Ali</v>
          </cell>
        </row>
        <row r="2994">
          <cell r="A2994">
            <v>8043</v>
          </cell>
          <cell r="B2994" t="str">
            <v>Abdullahi, Mohammed Ibrahim</v>
          </cell>
        </row>
        <row r="2995">
          <cell r="A2995">
            <v>8044</v>
          </cell>
          <cell r="B2995" t="str">
            <v>Ali, Warsame Abdi</v>
          </cell>
        </row>
        <row r="2996">
          <cell r="A2996">
            <v>8046</v>
          </cell>
          <cell r="B2996" t="str">
            <v>Gure, Bisharo Mahamud</v>
          </cell>
        </row>
        <row r="2997">
          <cell r="A2997">
            <v>8047</v>
          </cell>
          <cell r="B2997" t="str">
            <v>Hussein, Abdulrahman Maalim</v>
          </cell>
        </row>
        <row r="2998">
          <cell r="A2998">
            <v>8048</v>
          </cell>
          <cell r="B2998" t="str">
            <v>Njumbi, Charles</v>
          </cell>
        </row>
        <row r="2999">
          <cell r="A2999">
            <v>8049</v>
          </cell>
          <cell r="B2999" t="str">
            <v>Sadik, Elias Haji</v>
          </cell>
        </row>
        <row r="3000">
          <cell r="A3000">
            <v>8050</v>
          </cell>
          <cell r="B3000" t="str">
            <v>Salah, Meimuna Sheriff</v>
          </cell>
        </row>
        <row r="3001">
          <cell r="A3001">
            <v>8051</v>
          </cell>
          <cell r="B3001" t="str">
            <v>Abdow, Abdulkadir</v>
          </cell>
        </row>
        <row r="3002">
          <cell r="A3002">
            <v>8052</v>
          </cell>
          <cell r="B3002" t="str">
            <v>Abdulkadir, Abdirahman</v>
          </cell>
        </row>
        <row r="3003">
          <cell r="A3003">
            <v>8053</v>
          </cell>
          <cell r="B3003" t="str">
            <v>Achiando, Cavin</v>
          </cell>
        </row>
        <row r="3004">
          <cell r="A3004">
            <v>8054</v>
          </cell>
          <cell r="B3004" t="str">
            <v>Ahmed, Zuleikha</v>
          </cell>
        </row>
        <row r="3005">
          <cell r="A3005">
            <v>8055</v>
          </cell>
          <cell r="B3005" t="str">
            <v>Ali, Abdulrahman</v>
          </cell>
        </row>
        <row r="3006">
          <cell r="A3006">
            <v>8056</v>
          </cell>
          <cell r="B3006" t="str">
            <v>Angwenyi, Nancy</v>
          </cell>
        </row>
        <row r="3007">
          <cell r="A3007">
            <v>8057</v>
          </cell>
          <cell r="B3007" t="str">
            <v>Chelimo, Stephen Yatich</v>
          </cell>
        </row>
        <row r="3008">
          <cell r="A3008">
            <v>8058</v>
          </cell>
          <cell r="B3008" t="str">
            <v>Dugaw, Halima Mohamed</v>
          </cell>
        </row>
        <row r="3009">
          <cell r="A3009">
            <v>8059</v>
          </cell>
          <cell r="B3009" t="str">
            <v>Ekaale, Sarah</v>
          </cell>
        </row>
        <row r="3010">
          <cell r="A3010">
            <v>8060</v>
          </cell>
          <cell r="B3010" t="str">
            <v>Ekal, Mike Aupe</v>
          </cell>
        </row>
        <row r="3011">
          <cell r="A3011">
            <v>8061</v>
          </cell>
          <cell r="B3011" t="str">
            <v>Ekal, Christine Akeno</v>
          </cell>
        </row>
        <row r="3012">
          <cell r="A3012">
            <v>8062</v>
          </cell>
          <cell r="B3012" t="str">
            <v>Ekal, Margaret</v>
          </cell>
        </row>
        <row r="3013">
          <cell r="A3013">
            <v>8063</v>
          </cell>
          <cell r="B3013" t="str">
            <v>Ereng, Sarah</v>
          </cell>
        </row>
        <row r="3014">
          <cell r="A3014">
            <v>8064</v>
          </cell>
          <cell r="B3014" t="str">
            <v>Gatere, Fiona</v>
          </cell>
        </row>
        <row r="3015">
          <cell r="A3015">
            <v>8067</v>
          </cell>
          <cell r="B3015" t="str">
            <v>Kanyuira, Anne Njoki</v>
          </cell>
        </row>
        <row r="3016">
          <cell r="A3016">
            <v>8068</v>
          </cell>
          <cell r="B3016" t="str">
            <v>Kihara, Peter Maina</v>
          </cell>
        </row>
        <row r="3017">
          <cell r="A3017">
            <v>8069</v>
          </cell>
          <cell r="B3017" t="str">
            <v>Lokuyen, Daniel Ekaran</v>
          </cell>
        </row>
        <row r="3018">
          <cell r="A3018">
            <v>8070</v>
          </cell>
          <cell r="B3018" t="str">
            <v>Lokwee, William</v>
          </cell>
        </row>
        <row r="3019">
          <cell r="A3019">
            <v>8071</v>
          </cell>
          <cell r="B3019" t="str">
            <v>Macharia, Christopher</v>
          </cell>
        </row>
        <row r="3020">
          <cell r="A3020">
            <v>8072</v>
          </cell>
          <cell r="B3020" t="str">
            <v>Mbai, Peter</v>
          </cell>
        </row>
        <row r="3021">
          <cell r="A3021">
            <v>8073</v>
          </cell>
          <cell r="B3021" t="str">
            <v>Mohammed, Alibashir Hassan</v>
          </cell>
        </row>
        <row r="3022">
          <cell r="A3022">
            <v>8074</v>
          </cell>
          <cell r="B3022" t="str">
            <v>Mzee, Rosemary Logilae</v>
          </cell>
        </row>
        <row r="3023">
          <cell r="A3023">
            <v>8075</v>
          </cell>
          <cell r="B3023" t="str">
            <v>Ndunga, Harron</v>
          </cell>
        </row>
        <row r="3024">
          <cell r="A3024">
            <v>8077</v>
          </cell>
          <cell r="B3024" t="str">
            <v>Njoroge, Francis</v>
          </cell>
        </row>
        <row r="3025">
          <cell r="A3025">
            <v>8078</v>
          </cell>
          <cell r="B3025" t="str">
            <v>Odero, Geoffrey Okoth</v>
          </cell>
        </row>
        <row r="3026">
          <cell r="A3026">
            <v>8079</v>
          </cell>
          <cell r="B3026" t="str">
            <v>Opeke, Isaack</v>
          </cell>
        </row>
        <row r="3027">
          <cell r="A3027">
            <v>8080</v>
          </cell>
          <cell r="B3027" t="str">
            <v>Shirandula, Tabla</v>
          </cell>
        </row>
        <row r="3028">
          <cell r="A3028">
            <v>8081</v>
          </cell>
          <cell r="B3028" t="str">
            <v>Abdi, Nuria Golo</v>
          </cell>
        </row>
        <row r="3029">
          <cell r="A3029">
            <v>8082</v>
          </cell>
          <cell r="B3029" t="str">
            <v>Abdullahi, Rahma Maalim</v>
          </cell>
        </row>
        <row r="3030">
          <cell r="A3030">
            <v>8083</v>
          </cell>
          <cell r="B3030" t="str">
            <v>Abubakar, Salama</v>
          </cell>
        </row>
        <row r="3031">
          <cell r="A3031">
            <v>8084</v>
          </cell>
          <cell r="B3031" t="str">
            <v>Adalla, Maureen Harriet</v>
          </cell>
        </row>
        <row r="3032">
          <cell r="A3032">
            <v>8085</v>
          </cell>
          <cell r="B3032" t="str">
            <v>Adan, Mohammedweli</v>
          </cell>
        </row>
        <row r="3033">
          <cell r="A3033">
            <v>8086</v>
          </cell>
          <cell r="B3033" t="str">
            <v>Adan, Issack</v>
          </cell>
        </row>
        <row r="3034">
          <cell r="A3034">
            <v>8087</v>
          </cell>
          <cell r="B3034" t="str">
            <v>Ahmed, Saddam</v>
          </cell>
        </row>
        <row r="3035">
          <cell r="A3035">
            <v>8088</v>
          </cell>
          <cell r="B3035" t="str">
            <v>Aketch, Joseph Okoth</v>
          </cell>
        </row>
        <row r="3036">
          <cell r="A3036">
            <v>8089</v>
          </cell>
          <cell r="B3036" t="str">
            <v>Mohammed, Nadim Yaseen</v>
          </cell>
        </row>
        <row r="3037">
          <cell r="A3037">
            <v>8090</v>
          </cell>
          <cell r="B3037" t="str">
            <v>Aluchio, Joseph Alela</v>
          </cell>
        </row>
        <row r="3038">
          <cell r="A3038">
            <v>8091</v>
          </cell>
          <cell r="B3038" t="str">
            <v>Anangwe, Nelson</v>
          </cell>
        </row>
        <row r="3039">
          <cell r="A3039">
            <v>8093</v>
          </cell>
          <cell r="B3039" t="str">
            <v>Arunga, Norah Lillian</v>
          </cell>
        </row>
        <row r="3040">
          <cell r="A3040">
            <v>8094</v>
          </cell>
          <cell r="B3040" t="str">
            <v>Athumani, Samia Ali</v>
          </cell>
        </row>
        <row r="3041">
          <cell r="A3041">
            <v>8095</v>
          </cell>
          <cell r="B3041" t="str">
            <v>Badu, Sora Katelo</v>
          </cell>
        </row>
        <row r="3042">
          <cell r="A3042">
            <v>8096</v>
          </cell>
          <cell r="B3042" t="str">
            <v>Bulinda, Christopher</v>
          </cell>
        </row>
        <row r="3043">
          <cell r="A3043">
            <v>8097</v>
          </cell>
          <cell r="B3043" t="str">
            <v>Butt, Saquib</v>
          </cell>
        </row>
        <row r="3044">
          <cell r="A3044">
            <v>8098</v>
          </cell>
          <cell r="B3044" t="str">
            <v>Bwire, Dominic J.</v>
          </cell>
        </row>
        <row r="3045">
          <cell r="A3045">
            <v>8099</v>
          </cell>
          <cell r="B3045" t="str">
            <v>Chanzu, Jackton</v>
          </cell>
        </row>
        <row r="3046">
          <cell r="A3046">
            <v>8100</v>
          </cell>
          <cell r="B3046" t="str">
            <v>Chege, Sarah Waithera</v>
          </cell>
        </row>
        <row r="3047">
          <cell r="A3047">
            <v>8101</v>
          </cell>
          <cell r="B3047" t="str">
            <v>Chege, Priscillah</v>
          </cell>
        </row>
        <row r="3048">
          <cell r="A3048">
            <v>8102</v>
          </cell>
          <cell r="B3048" t="str">
            <v>Choda, Sangita</v>
          </cell>
        </row>
        <row r="3049">
          <cell r="A3049">
            <v>8103</v>
          </cell>
          <cell r="B3049" t="str">
            <v>Durro, Fatuma Aden</v>
          </cell>
        </row>
        <row r="3050">
          <cell r="A3050">
            <v>8104</v>
          </cell>
          <cell r="B3050" t="str">
            <v>Emojong, Rose</v>
          </cell>
        </row>
        <row r="3051">
          <cell r="A3051">
            <v>8105</v>
          </cell>
          <cell r="B3051" t="str">
            <v>Farah, Abdi Ibrahim</v>
          </cell>
        </row>
        <row r="3052">
          <cell r="A3052">
            <v>8106</v>
          </cell>
          <cell r="B3052" t="str">
            <v>Farah, Abdinoor</v>
          </cell>
        </row>
        <row r="3053">
          <cell r="A3053">
            <v>8107</v>
          </cell>
          <cell r="B3053" t="str">
            <v>Farah, Abdirashid</v>
          </cell>
        </row>
        <row r="3054">
          <cell r="A3054">
            <v>8108</v>
          </cell>
          <cell r="B3054" t="str">
            <v>Fleisher, Michael</v>
          </cell>
        </row>
        <row r="3055">
          <cell r="A3055">
            <v>8109</v>
          </cell>
          <cell r="B3055" t="str">
            <v>Gachio, Samuel Muiruri</v>
          </cell>
        </row>
        <row r="3056">
          <cell r="A3056">
            <v>8110</v>
          </cell>
          <cell r="B3056" t="str">
            <v>Gathua, Simon</v>
          </cell>
        </row>
        <row r="3057">
          <cell r="A3057">
            <v>8112</v>
          </cell>
          <cell r="B3057" t="str">
            <v>Githinji, John M.</v>
          </cell>
        </row>
        <row r="3058">
          <cell r="A3058">
            <v>8113</v>
          </cell>
          <cell r="B3058" t="str">
            <v>Gure, Abdi Idle</v>
          </cell>
        </row>
        <row r="3059">
          <cell r="A3059">
            <v>8114</v>
          </cell>
          <cell r="B3059" t="str">
            <v>Gwazima, Josephine</v>
          </cell>
        </row>
        <row r="3060">
          <cell r="A3060">
            <v>8115</v>
          </cell>
          <cell r="B3060" t="str">
            <v>Isiaho, Ernest</v>
          </cell>
        </row>
        <row r="3061">
          <cell r="A3061">
            <v>8116</v>
          </cell>
          <cell r="B3061" t="str">
            <v>Isse, Zahra Abdi</v>
          </cell>
        </row>
        <row r="3062">
          <cell r="A3062">
            <v>8117</v>
          </cell>
          <cell r="B3062" t="str">
            <v>Kabiru, Linnet</v>
          </cell>
        </row>
        <row r="3063">
          <cell r="A3063">
            <v>8118</v>
          </cell>
          <cell r="B3063" t="str">
            <v>Kabucho, Paul</v>
          </cell>
        </row>
        <row r="3064">
          <cell r="A3064">
            <v>8119</v>
          </cell>
          <cell r="B3064" t="str">
            <v>Kagai, Janet</v>
          </cell>
        </row>
        <row r="3065">
          <cell r="A3065">
            <v>8120</v>
          </cell>
          <cell r="B3065" t="str">
            <v>Kagundah, Caroline</v>
          </cell>
        </row>
        <row r="3066">
          <cell r="A3066">
            <v>8121</v>
          </cell>
          <cell r="B3066" t="str">
            <v>Kamau, Margaret</v>
          </cell>
        </row>
        <row r="3067">
          <cell r="A3067">
            <v>8122</v>
          </cell>
          <cell r="B3067" t="str">
            <v>Kamutu, Moses W.</v>
          </cell>
        </row>
        <row r="3068">
          <cell r="A3068">
            <v>8123</v>
          </cell>
          <cell r="B3068" t="str">
            <v>Kamutu, Dominic Nderi</v>
          </cell>
        </row>
        <row r="3069">
          <cell r="A3069">
            <v>8124</v>
          </cell>
          <cell r="B3069" t="str">
            <v>Kangethe, Sovinah</v>
          </cell>
        </row>
        <row r="3070">
          <cell r="A3070">
            <v>8125</v>
          </cell>
          <cell r="B3070" t="str">
            <v>Karambu, Martha</v>
          </cell>
        </row>
        <row r="3071">
          <cell r="A3071">
            <v>8126</v>
          </cell>
          <cell r="B3071" t="str">
            <v>Karani, Carey</v>
          </cell>
        </row>
        <row r="3072">
          <cell r="A3072">
            <v>8127</v>
          </cell>
          <cell r="B3072" t="str">
            <v>Karanja, Edith Wambui</v>
          </cell>
        </row>
        <row r="3073">
          <cell r="A3073">
            <v>8128</v>
          </cell>
          <cell r="B3073" t="str">
            <v>Kariuki, Rosalind</v>
          </cell>
        </row>
        <row r="3074">
          <cell r="A3074">
            <v>8129</v>
          </cell>
          <cell r="B3074" t="str">
            <v>Kariuki, Josephine</v>
          </cell>
        </row>
        <row r="3075">
          <cell r="A3075">
            <v>8130</v>
          </cell>
          <cell r="B3075" t="str">
            <v>Karori, Robert</v>
          </cell>
        </row>
        <row r="3076">
          <cell r="A3076">
            <v>8131</v>
          </cell>
          <cell r="B3076" t="str">
            <v>Kassa, Berhane</v>
          </cell>
        </row>
        <row r="3077">
          <cell r="A3077">
            <v>8132</v>
          </cell>
          <cell r="B3077" t="str">
            <v>Kassim, Abdullahinur</v>
          </cell>
        </row>
        <row r="3078">
          <cell r="A3078">
            <v>8133</v>
          </cell>
          <cell r="B3078" t="str">
            <v>Kerigu, Florence W.</v>
          </cell>
        </row>
        <row r="3079">
          <cell r="A3079">
            <v>8134</v>
          </cell>
          <cell r="B3079" t="str">
            <v>Khakula, Emma Nangila</v>
          </cell>
        </row>
        <row r="3080">
          <cell r="A3080">
            <v>8135</v>
          </cell>
          <cell r="B3080" t="str">
            <v>Kimani, Njeri</v>
          </cell>
        </row>
        <row r="3081">
          <cell r="A3081">
            <v>8136</v>
          </cell>
          <cell r="B3081" t="str">
            <v>Kimani, Eric Muriithi</v>
          </cell>
        </row>
        <row r="3082">
          <cell r="A3082">
            <v>8137</v>
          </cell>
          <cell r="B3082" t="str">
            <v>Kimani, Alice W. Githinji</v>
          </cell>
        </row>
        <row r="3083">
          <cell r="A3083">
            <v>8138</v>
          </cell>
          <cell r="B3083" t="str">
            <v>Kimanzi, James Mulwa</v>
          </cell>
        </row>
        <row r="3084">
          <cell r="A3084">
            <v>8139</v>
          </cell>
          <cell r="B3084" t="str">
            <v>Kimata, Consolata</v>
          </cell>
        </row>
        <row r="3085">
          <cell r="A3085">
            <v>8140</v>
          </cell>
          <cell r="B3085" t="str">
            <v>Kimonyi, Angela W.</v>
          </cell>
        </row>
        <row r="3086">
          <cell r="A3086">
            <v>8141</v>
          </cell>
          <cell r="B3086" t="str">
            <v>Kindiki, Kithure</v>
          </cell>
        </row>
        <row r="3087">
          <cell r="A3087">
            <v>8142</v>
          </cell>
          <cell r="B3087" t="str">
            <v>Kinyutu, Teresiah Mwihuri W.</v>
          </cell>
        </row>
        <row r="3088">
          <cell r="A3088">
            <v>8143</v>
          </cell>
          <cell r="B3088" t="str">
            <v>Kipkiror, Robert</v>
          </cell>
        </row>
        <row r="3089">
          <cell r="A3089">
            <v>8144</v>
          </cell>
          <cell r="B3089" t="str">
            <v>Kitavi, Phylis</v>
          </cell>
        </row>
        <row r="3090">
          <cell r="A3090">
            <v>8145</v>
          </cell>
          <cell r="B3090" t="str">
            <v>Kitia, Joseph M.</v>
          </cell>
        </row>
        <row r="3091">
          <cell r="A3091">
            <v>8146</v>
          </cell>
          <cell r="B3091" t="str">
            <v>Konganga, Abel</v>
          </cell>
        </row>
        <row r="3092">
          <cell r="A3092">
            <v>8147</v>
          </cell>
          <cell r="B3092" t="str">
            <v>Koyundi, Philip</v>
          </cell>
        </row>
        <row r="3093">
          <cell r="A3093">
            <v>8148</v>
          </cell>
          <cell r="B3093" t="str">
            <v>Kwanda, Patricia</v>
          </cell>
        </row>
        <row r="3094">
          <cell r="A3094">
            <v>8149</v>
          </cell>
          <cell r="B3094" t="str">
            <v>Kyalo, Ruth</v>
          </cell>
        </row>
        <row r="3095">
          <cell r="A3095">
            <v>8150</v>
          </cell>
          <cell r="B3095" t="str">
            <v>Litechere, Elisha</v>
          </cell>
        </row>
        <row r="3096">
          <cell r="A3096">
            <v>8151</v>
          </cell>
          <cell r="B3096" t="str">
            <v>Luyai, Loren Agisa</v>
          </cell>
        </row>
        <row r="3097">
          <cell r="A3097">
            <v>8152</v>
          </cell>
          <cell r="B3097" t="str">
            <v>Maina, Newton Thuku</v>
          </cell>
        </row>
        <row r="3098">
          <cell r="A3098">
            <v>8153</v>
          </cell>
          <cell r="B3098" t="str">
            <v>Maina, Nelson</v>
          </cell>
        </row>
        <row r="3099">
          <cell r="A3099">
            <v>8154</v>
          </cell>
          <cell r="B3099" t="str">
            <v>Maina, Peter</v>
          </cell>
        </row>
        <row r="3100">
          <cell r="A3100">
            <v>8155</v>
          </cell>
          <cell r="B3100" t="str">
            <v>Malele, Zeinab</v>
          </cell>
        </row>
        <row r="3101">
          <cell r="A3101">
            <v>8156</v>
          </cell>
          <cell r="B3101" t="str">
            <v>Malik, Maryani</v>
          </cell>
        </row>
        <row r="3102">
          <cell r="A3102">
            <v>8157</v>
          </cell>
          <cell r="B3102" t="str">
            <v>Mbatha, Peter Nzomo</v>
          </cell>
        </row>
        <row r="3103">
          <cell r="A3103">
            <v>8158</v>
          </cell>
          <cell r="B3103" t="str">
            <v>Mbatha, Paul Mutie</v>
          </cell>
        </row>
        <row r="3104">
          <cell r="A3104">
            <v>8159</v>
          </cell>
          <cell r="B3104" t="str">
            <v>Mbayia, Simon</v>
          </cell>
        </row>
        <row r="3105">
          <cell r="A3105">
            <v>8160</v>
          </cell>
          <cell r="B3105" t="str">
            <v>Mbole, Mumo  M.</v>
          </cell>
        </row>
        <row r="3106">
          <cell r="A3106">
            <v>8161</v>
          </cell>
          <cell r="B3106" t="str">
            <v>Mbure, Margaret</v>
          </cell>
        </row>
        <row r="3107">
          <cell r="A3107">
            <v>8162</v>
          </cell>
          <cell r="B3107" t="str">
            <v>Mburu, Patricia N.</v>
          </cell>
        </row>
        <row r="3108">
          <cell r="A3108">
            <v>8163</v>
          </cell>
          <cell r="B3108" t="str">
            <v>Miriti, Damaris</v>
          </cell>
        </row>
        <row r="3109">
          <cell r="A3109">
            <v>8164</v>
          </cell>
          <cell r="B3109" t="str">
            <v>Mohammed, Hamidah</v>
          </cell>
        </row>
        <row r="3110">
          <cell r="A3110">
            <v>8165</v>
          </cell>
          <cell r="B3110" t="str">
            <v>Muchangi, Phoebe</v>
          </cell>
        </row>
        <row r="3111">
          <cell r="A3111">
            <v>8166</v>
          </cell>
          <cell r="B3111" t="str">
            <v>Munyae, Isaac</v>
          </cell>
        </row>
        <row r="3112">
          <cell r="A3112">
            <v>8167</v>
          </cell>
          <cell r="B3112" t="str">
            <v>Munyendo, Abdulrahman Netiah</v>
          </cell>
        </row>
        <row r="3113">
          <cell r="A3113">
            <v>8168</v>
          </cell>
          <cell r="B3113" t="str">
            <v>Murichu, Michael</v>
          </cell>
        </row>
        <row r="3114">
          <cell r="A3114">
            <v>8169</v>
          </cell>
          <cell r="B3114" t="str">
            <v>Murigu, Susan Watare</v>
          </cell>
        </row>
        <row r="3115">
          <cell r="A3115">
            <v>8170</v>
          </cell>
          <cell r="B3115" t="str">
            <v>Muriu, Esther</v>
          </cell>
        </row>
        <row r="3116">
          <cell r="A3116">
            <v>8171</v>
          </cell>
          <cell r="B3116" t="str">
            <v>Murungi, Zipporah</v>
          </cell>
        </row>
        <row r="3117">
          <cell r="A3117">
            <v>8172</v>
          </cell>
          <cell r="B3117" t="str">
            <v>Musee, Isabellah</v>
          </cell>
        </row>
        <row r="3118">
          <cell r="A3118">
            <v>8173</v>
          </cell>
          <cell r="B3118" t="str">
            <v>Muturi, Purity</v>
          </cell>
        </row>
        <row r="3119">
          <cell r="A3119">
            <v>8174</v>
          </cell>
          <cell r="B3119" t="str">
            <v>Mwagonah, Eva Mbodze</v>
          </cell>
        </row>
        <row r="3120">
          <cell r="A3120">
            <v>8175</v>
          </cell>
          <cell r="B3120" t="str">
            <v>Mwangi, Patrick Githinji</v>
          </cell>
        </row>
        <row r="3121">
          <cell r="A3121">
            <v>8176</v>
          </cell>
          <cell r="B3121" t="str">
            <v>Mwaura, Anthony M.</v>
          </cell>
        </row>
        <row r="3122">
          <cell r="A3122">
            <v>8177</v>
          </cell>
          <cell r="B3122" t="str">
            <v>Mwenja, Zipporah</v>
          </cell>
        </row>
        <row r="3123">
          <cell r="A3123">
            <v>8178</v>
          </cell>
          <cell r="B3123" t="str">
            <v>Ndagwa, Lucas</v>
          </cell>
        </row>
        <row r="3124">
          <cell r="A3124">
            <v>8179</v>
          </cell>
          <cell r="B3124" t="str">
            <v>Ndungu, Leah Wanja</v>
          </cell>
        </row>
        <row r="3125">
          <cell r="A3125">
            <v>8180</v>
          </cell>
          <cell r="B3125" t="str">
            <v>Nganga, Peter K.</v>
          </cell>
        </row>
        <row r="3126">
          <cell r="A3126">
            <v>8181</v>
          </cell>
          <cell r="B3126" t="str">
            <v>Ng'Ethe, Esther</v>
          </cell>
        </row>
        <row r="3127">
          <cell r="A3127">
            <v>8182</v>
          </cell>
          <cell r="B3127" t="str">
            <v>Njiraini, Alice W.</v>
          </cell>
        </row>
        <row r="3128">
          <cell r="A3128">
            <v>8183</v>
          </cell>
          <cell r="B3128" t="str">
            <v>Mwangi, Antony</v>
          </cell>
        </row>
        <row r="3129">
          <cell r="A3129">
            <v>8184</v>
          </cell>
          <cell r="B3129" t="str">
            <v>Njoroge, John Kaberi</v>
          </cell>
        </row>
        <row r="3130">
          <cell r="A3130">
            <v>8185</v>
          </cell>
          <cell r="B3130" t="str">
            <v>Njuki, Patricia Wawira</v>
          </cell>
        </row>
        <row r="3131">
          <cell r="A3131">
            <v>8186</v>
          </cell>
          <cell r="B3131" t="str">
            <v>Nyangaga, Joseph</v>
          </cell>
        </row>
        <row r="3132">
          <cell r="A3132">
            <v>8187</v>
          </cell>
          <cell r="B3132" t="str">
            <v>Nzue, Muthami</v>
          </cell>
        </row>
        <row r="3133">
          <cell r="A3133">
            <v>8188</v>
          </cell>
          <cell r="B3133" t="str">
            <v>Ochido, Eldon Owino</v>
          </cell>
        </row>
        <row r="3134">
          <cell r="A3134">
            <v>8189</v>
          </cell>
          <cell r="B3134" t="str">
            <v>Ochieng, Evaline Akinyi</v>
          </cell>
        </row>
        <row r="3135">
          <cell r="A3135">
            <v>8190</v>
          </cell>
          <cell r="B3135" t="str">
            <v>Ochieng, Rosemary Akinyi</v>
          </cell>
        </row>
        <row r="3136">
          <cell r="A3136">
            <v>8191</v>
          </cell>
          <cell r="B3136" t="str">
            <v>Ocholla, Solomon Orodos</v>
          </cell>
        </row>
        <row r="3137">
          <cell r="A3137">
            <v>8192</v>
          </cell>
          <cell r="B3137" t="str">
            <v>Odero, Beatrice Okech</v>
          </cell>
        </row>
        <row r="3138">
          <cell r="A3138">
            <v>8193</v>
          </cell>
          <cell r="B3138" t="str">
            <v>Odhiambo, Esther Anyango</v>
          </cell>
        </row>
        <row r="3139">
          <cell r="A3139">
            <v>8194</v>
          </cell>
          <cell r="B3139" t="str">
            <v>Odhiambo, Christine</v>
          </cell>
        </row>
        <row r="3140">
          <cell r="A3140">
            <v>8195</v>
          </cell>
          <cell r="B3140" t="str">
            <v>Ogada, Scolastica</v>
          </cell>
        </row>
        <row r="3141">
          <cell r="A3141">
            <v>8196</v>
          </cell>
          <cell r="B3141" t="str">
            <v>Ogira, Nixon O.</v>
          </cell>
        </row>
        <row r="3142">
          <cell r="A3142">
            <v>8197</v>
          </cell>
          <cell r="B3142" t="str">
            <v>Ogola, Rose Wangui</v>
          </cell>
        </row>
        <row r="3143">
          <cell r="A3143">
            <v>8198</v>
          </cell>
          <cell r="B3143" t="str">
            <v>Ojiambo, Henry</v>
          </cell>
        </row>
        <row r="3144">
          <cell r="A3144">
            <v>8199</v>
          </cell>
          <cell r="B3144" t="str">
            <v>Okech, Owiti</v>
          </cell>
        </row>
        <row r="3145">
          <cell r="A3145">
            <v>8200</v>
          </cell>
          <cell r="B3145" t="str">
            <v>Okech, George</v>
          </cell>
        </row>
        <row r="3146">
          <cell r="A3146">
            <v>8201</v>
          </cell>
          <cell r="B3146" t="str">
            <v>Okioma, David</v>
          </cell>
        </row>
        <row r="3147">
          <cell r="A3147">
            <v>8203</v>
          </cell>
          <cell r="B3147" t="str">
            <v>Olouch, Robert O.</v>
          </cell>
        </row>
        <row r="3148">
          <cell r="A3148">
            <v>8204</v>
          </cell>
          <cell r="B3148" t="str">
            <v>Oluyundi, Isaiah M.</v>
          </cell>
        </row>
        <row r="3149">
          <cell r="A3149">
            <v>8205</v>
          </cell>
          <cell r="B3149" t="str">
            <v>Omanyo, Lillian</v>
          </cell>
        </row>
        <row r="3150">
          <cell r="A3150">
            <v>8206</v>
          </cell>
          <cell r="B3150" t="str">
            <v>Omollo, Samuel Ngaira</v>
          </cell>
        </row>
        <row r="3151">
          <cell r="A3151">
            <v>8207</v>
          </cell>
          <cell r="B3151" t="str">
            <v>Omondi, Steven Otieno</v>
          </cell>
        </row>
        <row r="3152">
          <cell r="A3152">
            <v>8208</v>
          </cell>
          <cell r="B3152" t="str">
            <v>Ongalo, Mariana Kipsy</v>
          </cell>
        </row>
        <row r="3153">
          <cell r="A3153">
            <v>8209</v>
          </cell>
          <cell r="B3153" t="str">
            <v>Ongubo, Janet Kwamboka</v>
          </cell>
        </row>
        <row r="3154">
          <cell r="A3154">
            <v>8210</v>
          </cell>
          <cell r="B3154" t="str">
            <v>Osman, Sagal Dahir</v>
          </cell>
        </row>
        <row r="3155">
          <cell r="A3155">
            <v>8211</v>
          </cell>
          <cell r="B3155" t="str">
            <v>Osunga, Donald</v>
          </cell>
        </row>
        <row r="3156">
          <cell r="A3156">
            <v>8212</v>
          </cell>
          <cell r="B3156" t="str">
            <v>Otiende, Ibrahim</v>
          </cell>
        </row>
        <row r="3157">
          <cell r="A3157">
            <v>8213</v>
          </cell>
          <cell r="B3157" t="str">
            <v>Otieno, Rose</v>
          </cell>
        </row>
        <row r="3158">
          <cell r="A3158">
            <v>8214</v>
          </cell>
          <cell r="B3158" t="str">
            <v>Ouma, Paul Otieno</v>
          </cell>
        </row>
        <row r="3159">
          <cell r="A3159">
            <v>8215</v>
          </cell>
          <cell r="B3159" t="str">
            <v>Owuyo, Kenneth</v>
          </cell>
        </row>
        <row r="3160">
          <cell r="A3160">
            <v>8216</v>
          </cell>
          <cell r="B3160" t="str">
            <v>Oyuga, Wellingtone</v>
          </cell>
        </row>
        <row r="3161">
          <cell r="A3161">
            <v>8217</v>
          </cell>
          <cell r="B3161" t="str">
            <v>Putwa, Zoher</v>
          </cell>
        </row>
        <row r="3162">
          <cell r="A3162">
            <v>8218</v>
          </cell>
          <cell r="B3162" t="str">
            <v>Sadik, Abduljalil Mohammed</v>
          </cell>
        </row>
        <row r="3163">
          <cell r="A3163">
            <v>8219</v>
          </cell>
          <cell r="B3163" t="str">
            <v>Sagali, Brian Amiani</v>
          </cell>
        </row>
        <row r="3164">
          <cell r="A3164">
            <v>8220</v>
          </cell>
          <cell r="B3164" t="str">
            <v>Sambu, Roseline</v>
          </cell>
        </row>
        <row r="3165">
          <cell r="A3165">
            <v>8221</v>
          </cell>
          <cell r="B3165" t="str">
            <v>Shivo, Sarah Khasandi</v>
          </cell>
        </row>
        <row r="3166">
          <cell r="A3166">
            <v>8222</v>
          </cell>
          <cell r="B3166" t="str">
            <v>Suleiman, Phosia</v>
          </cell>
        </row>
        <row r="3167">
          <cell r="A3167">
            <v>8223</v>
          </cell>
          <cell r="B3167" t="str">
            <v>Taye, Ali Emmanueli</v>
          </cell>
        </row>
        <row r="3168">
          <cell r="A3168">
            <v>8224</v>
          </cell>
          <cell r="B3168" t="str">
            <v>Vuseno, Isaac Chanzu</v>
          </cell>
        </row>
        <row r="3169">
          <cell r="A3169">
            <v>8225</v>
          </cell>
          <cell r="B3169" t="str">
            <v>Wahome, Tom Gichuru</v>
          </cell>
        </row>
        <row r="3170">
          <cell r="A3170">
            <v>8226</v>
          </cell>
          <cell r="B3170" t="str">
            <v>Wainaina, Leonard Njuguna</v>
          </cell>
        </row>
        <row r="3171">
          <cell r="A3171">
            <v>8227</v>
          </cell>
          <cell r="B3171" t="str">
            <v>Wallah, John</v>
          </cell>
        </row>
        <row r="3172">
          <cell r="A3172">
            <v>8228</v>
          </cell>
          <cell r="B3172" t="str">
            <v>Wambua, Richard Mwaniki</v>
          </cell>
        </row>
        <row r="3173">
          <cell r="A3173">
            <v>8229</v>
          </cell>
          <cell r="B3173" t="str">
            <v>Njuguna, Christopher Wambugu</v>
          </cell>
        </row>
        <row r="3174">
          <cell r="A3174">
            <v>8230</v>
          </cell>
          <cell r="B3174" t="str">
            <v>Wambugu, James</v>
          </cell>
        </row>
        <row r="3175">
          <cell r="A3175">
            <v>8231</v>
          </cell>
          <cell r="B3175" t="str">
            <v>Wandera, Mark</v>
          </cell>
        </row>
        <row r="3176">
          <cell r="A3176">
            <v>8232</v>
          </cell>
          <cell r="B3176" t="str">
            <v>Wanyonyi, Nancy Neema</v>
          </cell>
        </row>
        <row r="3177">
          <cell r="A3177">
            <v>8233</v>
          </cell>
          <cell r="B3177" t="str">
            <v>Wanyugi, Martin</v>
          </cell>
        </row>
        <row r="3178">
          <cell r="A3178">
            <v>8234</v>
          </cell>
          <cell r="B3178" t="str">
            <v>Waweru, Chege Lincoln</v>
          </cell>
        </row>
        <row r="3179">
          <cell r="A3179">
            <v>8235</v>
          </cell>
          <cell r="B3179" t="str">
            <v>Were, Jane</v>
          </cell>
        </row>
        <row r="3180">
          <cell r="A3180">
            <v>8236</v>
          </cell>
          <cell r="B3180" t="str">
            <v>Zegeye, Kiros Gebre-Yohannes</v>
          </cell>
        </row>
        <row r="3181">
          <cell r="A3181">
            <v>10808</v>
          </cell>
          <cell r="B3181" t="str">
            <v>OGWEL, LOUIS</v>
          </cell>
        </row>
        <row r="3182">
          <cell r="A3182">
            <v>11019</v>
          </cell>
          <cell r="B3182" t="str">
            <v>Asava, Shem Lugadilu</v>
          </cell>
        </row>
        <row r="3183">
          <cell r="A3183">
            <v>11020</v>
          </cell>
          <cell r="B3183" t="str">
            <v>Githogori, Evangeline</v>
          </cell>
        </row>
        <row r="3184">
          <cell r="A3184">
            <v>11843</v>
          </cell>
          <cell r="B3184" t="str">
            <v>DIDO, ADANO BORU</v>
          </cell>
        </row>
        <row r="3185">
          <cell r="A3185">
            <v>11844</v>
          </cell>
          <cell r="B3185" t="str">
            <v>JAMES, ANGELINA NYAYIN</v>
          </cell>
        </row>
        <row r="3186">
          <cell r="A3186">
            <v>11845</v>
          </cell>
          <cell r="B3186" t="str">
            <v>KHAMISI, MBARAK BAKARI</v>
          </cell>
        </row>
        <row r="3187">
          <cell r="A3187">
            <v>11846</v>
          </cell>
          <cell r="B3187" t="str">
            <v>OBWARE, ARNOLD DADDY</v>
          </cell>
        </row>
        <row r="3188">
          <cell r="A3188">
            <v>11847</v>
          </cell>
          <cell r="B3188" t="str">
            <v>YEMANE, TSIGEREDA TEKLE</v>
          </cell>
        </row>
        <row r="3189">
          <cell r="A3189">
            <v>12235</v>
          </cell>
          <cell r="B3189" t="str">
            <v>GIBORE, BENEDICT</v>
          </cell>
        </row>
        <row r="3190">
          <cell r="A3190">
            <v>12236</v>
          </cell>
          <cell r="B3190" t="str">
            <v>HASSAN, MULKI</v>
          </cell>
        </row>
        <row r="3191">
          <cell r="A3191">
            <v>12237</v>
          </cell>
          <cell r="B3191" t="str">
            <v>KIBUE, JOSEPH MAINA</v>
          </cell>
        </row>
        <row r="3192">
          <cell r="A3192">
            <v>12238</v>
          </cell>
          <cell r="B3192" t="str">
            <v>KONY, JOSEPH RIAK</v>
          </cell>
        </row>
        <row r="3193">
          <cell r="A3193">
            <v>13050</v>
          </cell>
          <cell r="B3193" t="str">
            <v>KISIA, CHRISTINE</v>
          </cell>
        </row>
        <row r="3194">
          <cell r="A3194">
            <v>13051</v>
          </cell>
          <cell r="B3194" t="str">
            <v>MUGOH, LEON</v>
          </cell>
        </row>
        <row r="3195">
          <cell r="A3195">
            <v>13052</v>
          </cell>
          <cell r="B3195" t="str">
            <v>WANGEWA, MARTIN</v>
          </cell>
        </row>
        <row r="3196">
          <cell r="A3196">
            <v>13328</v>
          </cell>
          <cell r="B3196" t="str">
            <v>RASHID, MOHAMED AHMED</v>
          </cell>
        </row>
        <row r="3197">
          <cell r="A3197">
            <v>14561</v>
          </cell>
          <cell r="B3197" t="str">
            <v>GITARI, GIDEON</v>
          </cell>
        </row>
        <row r="3198">
          <cell r="A3198">
            <v>14562</v>
          </cell>
          <cell r="B3198" t="str">
            <v>ODHIAMBO, ROBERT BRIAN</v>
          </cell>
        </row>
        <row r="3199">
          <cell r="A3199">
            <v>15455</v>
          </cell>
          <cell r="B3199" t="str">
            <v>MASTU, PAUL</v>
          </cell>
        </row>
        <row r="3200">
          <cell r="A3200">
            <v>15456</v>
          </cell>
          <cell r="B3200" t="str">
            <v>MOHAMUD, OSMAN SHEIKH</v>
          </cell>
        </row>
        <row r="3201">
          <cell r="A3201">
            <v>15457</v>
          </cell>
          <cell r="B3201" t="str">
            <v>WAINAINA, DANIEL</v>
          </cell>
        </row>
        <row r="3202">
          <cell r="A3202">
            <v>15950</v>
          </cell>
          <cell r="B3202" t="str">
            <v>ALI, ABDIRAHMAN ADEN</v>
          </cell>
        </row>
        <row r="3203">
          <cell r="A3203">
            <v>15951</v>
          </cell>
          <cell r="B3203" t="str">
            <v>FARAH, MULKI HASSAN</v>
          </cell>
        </row>
        <row r="3204">
          <cell r="A3204">
            <v>17376</v>
          </cell>
          <cell r="B3204" t="str">
            <v>THUO, LOISE NYAMBURA</v>
          </cell>
        </row>
        <row r="3205">
          <cell r="A3205">
            <v>17676</v>
          </cell>
          <cell r="B3205" t="str">
            <v>MALELU, JONES MUTUKU</v>
          </cell>
        </row>
        <row r="3206">
          <cell r="A3206">
            <v>17787</v>
          </cell>
          <cell r="B3206" t="str">
            <v>JAMA, SAFI ALI</v>
          </cell>
        </row>
        <row r="3207">
          <cell r="A3207">
            <v>17788</v>
          </cell>
          <cell r="B3207" t="str">
            <v>ABDILLE, MOHAMMED HUSSEIN</v>
          </cell>
        </row>
        <row r="3208">
          <cell r="A3208">
            <v>18615</v>
          </cell>
          <cell r="B3208" t="str">
            <v>Nyanga, Robert Otieno</v>
          </cell>
        </row>
        <row r="3209">
          <cell r="A3209">
            <v>18616</v>
          </cell>
          <cell r="B3209" t="str">
            <v>Awinja, Lydia</v>
          </cell>
        </row>
        <row r="3210">
          <cell r="A3210">
            <v>19319</v>
          </cell>
          <cell r="B3210" t="str">
            <v>KRIITMAA, KELSEY</v>
          </cell>
        </row>
        <row r="3211">
          <cell r="A3211">
            <v>19320</v>
          </cell>
          <cell r="B3211" t="str">
            <v>KENNY, ANDREA</v>
          </cell>
        </row>
        <row r="3212">
          <cell r="A3212">
            <v>19321</v>
          </cell>
          <cell r="B3212" t="str">
            <v>BARASA, NOELA NAWANJAYA</v>
          </cell>
        </row>
        <row r="3213">
          <cell r="A3213">
            <v>19322</v>
          </cell>
          <cell r="B3213" t="str">
            <v>OCHAKO, RHOUNE</v>
          </cell>
        </row>
        <row r="3214">
          <cell r="A3214">
            <v>19323</v>
          </cell>
          <cell r="B3214" t="str">
            <v>SAID, FATMA ISMAIL</v>
          </cell>
        </row>
        <row r="3215">
          <cell r="A3215">
            <v>19324</v>
          </cell>
          <cell r="B3215" t="str">
            <v>WALDCHEN, CAROLIN ANDREA</v>
          </cell>
        </row>
        <row r="3216">
          <cell r="A3216">
            <v>19325</v>
          </cell>
          <cell r="B3216" t="str">
            <v>HALAKE, KANCHORA DOTI</v>
          </cell>
        </row>
        <row r="3217">
          <cell r="A3217">
            <v>19326</v>
          </cell>
          <cell r="B3217" t="str">
            <v>AFONSO, ANA PAULA</v>
          </cell>
        </row>
        <row r="3218">
          <cell r="A3218">
            <v>19327</v>
          </cell>
          <cell r="B3218" t="str">
            <v>ALBORGHETTI, MARIA SERENA</v>
          </cell>
        </row>
        <row r="3219">
          <cell r="A3219">
            <v>19328</v>
          </cell>
          <cell r="B3219" t="str">
            <v>APOSTOLOV, SIMEON ALEXANDROV</v>
          </cell>
        </row>
        <row r="3220">
          <cell r="A3220">
            <v>19329</v>
          </cell>
          <cell r="B3220" t="str">
            <v>ARANDA, CLAUDIA</v>
          </cell>
        </row>
        <row r="3221">
          <cell r="A3221">
            <v>19330</v>
          </cell>
          <cell r="B3221" t="str">
            <v>ATTERBY, MIKE</v>
          </cell>
        </row>
        <row r="3222">
          <cell r="A3222">
            <v>19331</v>
          </cell>
          <cell r="B3222" t="str">
            <v>BALOGOVA, LUCIA</v>
          </cell>
        </row>
        <row r="3223">
          <cell r="A3223">
            <v>19332</v>
          </cell>
          <cell r="B3223" t="str">
            <v>BOLDI, MILAN</v>
          </cell>
        </row>
        <row r="3224">
          <cell r="A3224">
            <v>19333</v>
          </cell>
          <cell r="B3224" t="str">
            <v>BRUINSMA, SIKKE</v>
          </cell>
        </row>
        <row r="3225">
          <cell r="A3225">
            <v>19334</v>
          </cell>
          <cell r="B3225" t="str">
            <v>CAMEROTA, MICHELE</v>
          </cell>
        </row>
        <row r="3226">
          <cell r="A3226">
            <v>19335</v>
          </cell>
          <cell r="B3226" t="str">
            <v>DARBY, ADAM</v>
          </cell>
        </row>
        <row r="3227">
          <cell r="A3227">
            <v>19336</v>
          </cell>
          <cell r="B3227" t="str">
            <v>DE HERDT, VINCENT</v>
          </cell>
        </row>
        <row r="3228">
          <cell r="A3228">
            <v>19337</v>
          </cell>
          <cell r="B3228" t="str">
            <v>DE SCHRIJVER, MARC</v>
          </cell>
        </row>
        <row r="3229">
          <cell r="A3229">
            <v>19338</v>
          </cell>
          <cell r="B3229" t="str">
            <v>DEMAUGE-BOST, AURELIE</v>
          </cell>
        </row>
        <row r="3230">
          <cell r="A3230">
            <v>19339</v>
          </cell>
          <cell r="B3230" t="str">
            <v>DOKA, AGNES</v>
          </cell>
        </row>
        <row r="3231">
          <cell r="A3231">
            <v>19340</v>
          </cell>
          <cell r="B3231" t="str">
            <v>DU CHATENET, SCIPION</v>
          </cell>
        </row>
        <row r="3232">
          <cell r="A3232">
            <v>19341</v>
          </cell>
          <cell r="B3232" t="str">
            <v>ELSON, GRAHAM PEEL</v>
          </cell>
        </row>
        <row r="3233">
          <cell r="A3233">
            <v>19342</v>
          </cell>
          <cell r="B3233" t="str">
            <v>ENOCHSSON, SOREN</v>
          </cell>
        </row>
        <row r="3234">
          <cell r="A3234">
            <v>19343</v>
          </cell>
          <cell r="B3234" t="str">
            <v>FELCH, PETER</v>
          </cell>
        </row>
        <row r="3235">
          <cell r="A3235">
            <v>19344</v>
          </cell>
          <cell r="B3235" t="str">
            <v>FREIRE, MARTIM</v>
          </cell>
        </row>
        <row r="3236">
          <cell r="A3236">
            <v>19345</v>
          </cell>
          <cell r="B3236" t="str">
            <v>GIULIETTI, CLAUDIO</v>
          </cell>
        </row>
        <row r="3237">
          <cell r="A3237">
            <v>19346</v>
          </cell>
          <cell r="B3237" t="str">
            <v>GRAY, ALEXANDER</v>
          </cell>
        </row>
        <row r="3238">
          <cell r="A3238">
            <v>19347</v>
          </cell>
          <cell r="B3238" t="str">
            <v>HERMANS, KATELIJNE</v>
          </cell>
        </row>
        <row r="3239">
          <cell r="A3239">
            <v>19348</v>
          </cell>
          <cell r="B3239" t="str">
            <v>IOANNOU, DIMITRA</v>
          </cell>
        </row>
        <row r="3240">
          <cell r="A3240">
            <v>19349</v>
          </cell>
          <cell r="B3240" t="str">
            <v>JOCKERS, HEINZ</v>
          </cell>
        </row>
        <row r="3241">
          <cell r="A3241">
            <v>19350</v>
          </cell>
          <cell r="B3241" t="str">
            <v>KNUDSEN, VAGN AAGAARD</v>
          </cell>
        </row>
        <row r="3242">
          <cell r="A3242">
            <v>19351</v>
          </cell>
          <cell r="B3242" t="str">
            <v>KOMPER, PAVEL</v>
          </cell>
        </row>
        <row r="3243">
          <cell r="A3243">
            <v>19352</v>
          </cell>
          <cell r="B3243" t="str">
            <v>LEEMET, LIINA</v>
          </cell>
        </row>
        <row r="3244">
          <cell r="A3244">
            <v>19353</v>
          </cell>
          <cell r="B3244" t="str">
            <v>LEKAKIS, PANAGIOTIS</v>
          </cell>
        </row>
        <row r="3245">
          <cell r="A3245">
            <v>19354</v>
          </cell>
          <cell r="B3245" t="str">
            <v>MAAGAARD, HENNING</v>
          </cell>
        </row>
        <row r="3246">
          <cell r="A3246">
            <v>19355</v>
          </cell>
          <cell r="B3246" t="str">
            <v>MEHRTENS, DAGMAR</v>
          </cell>
        </row>
        <row r="3247">
          <cell r="A3247">
            <v>19356</v>
          </cell>
          <cell r="B3247" t="str">
            <v>MENENDEZ, JOSE LUIS</v>
          </cell>
        </row>
        <row r="3248">
          <cell r="A3248">
            <v>19357</v>
          </cell>
          <cell r="B3248" t="str">
            <v>MORA ACUNA, MARIA ROSA</v>
          </cell>
        </row>
        <row r="3249">
          <cell r="A3249">
            <v>19358</v>
          </cell>
          <cell r="B3249" t="str">
            <v>NORTON, MARK ROLFFE</v>
          </cell>
        </row>
        <row r="3250">
          <cell r="A3250">
            <v>19359</v>
          </cell>
          <cell r="B3250" t="str">
            <v>OWEN, ANNA CLARE</v>
          </cell>
        </row>
        <row r="3251">
          <cell r="A3251">
            <v>19360</v>
          </cell>
          <cell r="B3251" t="str">
            <v>PARDEIRO-GUTIERREZ, JOSÉ MARÍA</v>
          </cell>
        </row>
        <row r="3252">
          <cell r="A3252">
            <v>19361</v>
          </cell>
          <cell r="B3252" t="str">
            <v>PATERNOTRE, MICHEL</v>
          </cell>
        </row>
        <row r="3253">
          <cell r="A3253">
            <v>19362</v>
          </cell>
          <cell r="B3253" t="str">
            <v>PETERS, RALPH-MICHAEL</v>
          </cell>
        </row>
        <row r="3254">
          <cell r="A3254">
            <v>19364</v>
          </cell>
          <cell r="B3254" t="str">
            <v>REINTJES, MONICA MARIA ANTONIA</v>
          </cell>
        </row>
        <row r="3255">
          <cell r="A3255">
            <v>19365</v>
          </cell>
          <cell r="B3255" t="str">
            <v>SILVA, RUTH</v>
          </cell>
        </row>
        <row r="3256">
          <cell r="A3256">
            <v>19366</v>
          </cell>
          <cell r="B3256" t="str">
            <v>SOLOVIC, JAN</v>
          </cell>
        </row>
        <row r="3257">
          <cell r="A3257">
            <v>19367</v>
          </cell>
          <cell r="B3257" t="str">
            <v>SOMOGYI CS, ANNAMARIA DORA</v>
          </cell>
        </row>
        <row r="3258">
          <cell r="A3258">
            <v>19368</v>
          </cell>
          <cell r="B3258" t="str">
            <v>STEEMAN, ANNE-MARIEKE</v>
          </cell>
        </row>
        <row r="3259">
          <cell r="A3259">
            <v>19369</v>
          </cell>
          <cell r="B3259" t="str">
            <v>TEINDAS, NICOLAS</v>
          </cell>
        </row>
        <row r="3260">
          <cell r="A3260">
            <v>19370</v>
          </cell>
          <cell r="B3260" t="str">
            <v>WARD, DAVID</v>
          </cell>
        </row>
        <row r="3261">
          <cell r="A3261">
            <v>19371</v>
          </cell>
          <cell r="B3261" t="str">
            <v>WEISS, RAIMUND</v>
          </cell>
        </row>
        <row r="3262">
          <cell r="A3262">
            <v>19372</v>
          </cell>
          <cell r="B3262" t="str">
            <v>WOLASIEWICZ, HANNA</v>
          </cell>
        </row>
        <row r="3263">
          <cell r="A3263">
            <v>19621</v>
          </cell>
          <cell r="B3263" t="str">
            <v>RANONYTE SIDISKIENE, Audrone</v>
          </cell>
        </row>
        <row r="3264">
          <cell r="A3264">
            <v>8242</v>
          </cell>
          <cell r="B3264" t="str">
            <v>Abdalla, Suad</v>
          </cell>
        </row>
        <row r="3265">
          <cell r="A3265">
            <v>8243</v>
          </cell>
          <cell r="B3265" t="str">
            <v>Al Khalil, Saado</v>
          </cell>
        </row>
        <row r="3266">
          <cell r="A3266">
            <v>8244</v>
          </cell>
          <cell r="B3266" t="str">
            <v>Ereiqat, Iman</v>
          </cell>
        </row>
        <row r="3267">
          <cell r="A3267">
            <v>8245</v>
          </cell>
          <cell r="B3267" t="str">
            <v>Tarkhan, Emam</v>
          </cell>
        </row>
        <row r="3268">
          <cell r="A3268">
            <v>17115</v>
          </cell>
          <cell r="B3268" t="str">
            <v>KUNIMMAL, NOUFAL</v>
          </cell>
        </row>
        <row r="3269">
          <cell r="A3269">
            <v>17677</v>
          </cell>
          <cell r="B3269" t="str">
            <v>JAD, MAHMOOD</v>
          </cell>
        </row>
        <row r="3270">
          <cell r="A3270">
            <v>18933</v>
          </cell>
          <cell r="B3270" t="str">
            <v>AGBOGHOROMA, ALERO</v>
          </cell>
        </row>
        <row r="3271">
          <cell r="A3271">
            <v>8246</v>
          </cell>
          <cell r="B3271" t="str">
            <v>Afonin, Yuri</v>
          </cell>
        </row>
        <row r="3272">
          <cell r="A3272">
            <v>8247</v>
          </cell>
          <cell r="B3272" t="str">
            <v>Arapbaeva, Darigul</v>
          </cell>
        </row>
        <row r="3273">
          <cell r="A3273">
            <v>8248</v>
          </cell>
          <cell r="B3273" t="str">
            <v>Arslanbekova, Gulbara</v>
          </cell>
        </row>
        <row r="3274">
          <cell r="A3274">
            <v>8249</v>
          </cell>
          <cell r="B3274" t="str">
            <v>Chotueva, Chinara</v>
          </cell>
        </row>
        <row r="3275">
          <cell r="A3275">
            <v>8250</v>
          </cell>
          <cell r="B3275" t="str">
            <v>Esendjanov, Sadyrbek</v>
          </cell>
        </row>
        <row r="3276">
          <cell r="A3276">
            <v>8251</v>
          </cell>
          <cell r="B3276" t="str">
            <v>Isakov, Bolot</v>
          </cell>
        </row>
        <row r="3277">
          <cell r="A3277">
            <v>8252</v>
          </cell>
          <cell r="B3277" t="str">
            <v>Kerimbaev, Ulan</v>
          </cell>
        </row>
        <row r="3278">
          <cell r="A3278">
            <v>8253</v>
          </cell>
          <cell r="B3278" t="str">
            <v>Kuriev, Beibulat</v>
          </cell>
        </row>
        <row r="3279">
          <cell r="A3279">
            <v>8254</v>
          </cell>
          <cell r="B3279" t="str">
            <v>Moldobaeva, Bermet</v>
          </cell>
        </row>
        <row r="3280">
          <cell r="A3280">
            <v>8255</v>
          </cell>
          <cell r="B3280" t="str">
            <v>Omurzakov, Bakyt</v>
          </cell>
        </row>
        <row r="3281">
          <cell r="A3281">
            <v>8256</v>
          </cell>
          <cell r="B3281" t="str">
            <v>Salieva, Janna</v>
          </cell>
        </row>
        <row r="3282">
          <cell r="A3282">
            <v>8257</v>
          </cell>
          <cell r="B3282" t="str">
            <v>Shpakova, Alexandra</v>
          </cell>
        </row>
        <row r="3283">
          <cell r="A3283">
            <v>8258</v>
          </cell>
          <cell r="B3283" t="str">
            <v>Stakalyuk, Sergey</v>
          </cell>
        </row>
        <row r="3284">
          <cell r="A3284">
            <v>8259</v>
          </cell>
          <cell r="B3284" t="str">
            <v>Toigonbaev, David</v>
          </cell>
        </row>
        <row r="3285">
          <cell r="A3285">
            <v>8260</v>
          </cell>
          <cell r="B3285" t="str">
            <v>Akjoltoeva, Aida</v>
          </cell>
        </row>
        <row r="3286">
          <cell r="A3286">
            <v>8261</v>
          </cell>
          <cell r="B3286" t="str">
            <v>Karimov, Kudrat</v>
          </cell>
        </row>
        <row r="3287">
          <cell r="A3287">
            <v>12666</v>
          </cell>
          <cell r="B3287" t="str">
            <v>KEARIN, ELENA</v>
          </cell>
        </row>
        <row r="3288">
          <cell r="A3288">
            <v>14289</v>
          </cell>
          <cell r="B3288" t="str">
            <v>CHUBAROVA, NAZGUL</v>
          </cell>
        </row>
        <row r="3289">
          <cell r="A3289">
            <v>14943</v>
          </cell>
          <cell r="B3289" t="str">
            <v>ORUNBAEV, TILEK</v>
          </cell>
        </row>
        <row r="3290">
          <cell r="A3290">
            <v>8263</v>
          </cell>
          <cell r="B3290" t="str">
            <v>Polatside, Vineta</v>
          </cell>
        </row>
        <row r="3291">
          <cell r="A3291">
            <v>8264</v>
          </cell>
          <cell r="B3291" t="str">
            <v>SKUBURE, Inese</v>
          </cell>
        </row>
        <row r="3292">
          <cell r="A3292">
            <v>8265</v>
          </cell>
          <cell r="B3292" t="str">
            <v>Stare, Helena</v>
          </cell>
        </row>
        <row r="3293">
          <cell r="A3293">
            <v>12667</v>
          </cell>
          <cell r="B3293" t="str">
            <v>AUSEKLE, GUNITA</v>
          </cell>
        </row>
        <row r="3294">
          <cell r="A3294">
            <v>12668</v>
          </cell>
          <cell r="B3294" t="str">
            <v>BERZINA, INESE</v>
          </cell>
        </row>
        <row r="3295">
          <cell r="A3295">
            <v>12669</v>
          </cell>
          <cell r="B3295" t="str">
            <v>KASEMIRA, IEVA</v>
          </cell>
        </row>
        <row r="3296">
          <cell r="A3296">
            <v>12670</v>
          </cell>
          <cell r="B3296" t="str">
            <v>LAISA, INGA</v>
          </cell>
        </row>
        <row r="3297">
          <cell r="A3297">
            <v>12671</v>
          </cell>
          <cell r="B3297" t="str">
            <v>ZALCMANE, SANDRA</v>
          </cell>
        </row>
        <row r="3298">
          <cell r="A3298">
            <v>13054</v>
          </cell>
          <cell r="B3298" t="str">
            <v>BIEZA, BAIBA</v>
          </cell>
        </row>
        <row r="3299">
          <cell r="A3299">
            <v>13330</v>
          </cell>
          <cell r="B3299" t="str">
            <v>ZALITIS, KASPARS</v>
          </cell>
        </row>
        <row r="3300">
          <cell r="A3300">
            <v>13331</v>
          </cell>
          <cell r="B3300" t="str">
            <v>ZAMICKA-BERGENDAHL, VANDA</v>
          </cell>
        </row>
        <row r="3301">
          <cell r="A3301">
            <v>13610</v>
          </cell>
          <cell r="B3301" t="str">
            <v>BEKERE, INGUNA</v>
          </cell>
        </row>
        <row r="3302">
          <cell r="A3302">
            <v>13611</v>
          </cell>
          <cell r="B3302" t="str">
            <v>BOGDANOVA, Diana</v>
          </cell>
        </row>
        <row r="3303">
          <cell r="A3303">
            <v>13612</v>
          </cell>
          <cell r="B3303" t="str">
            <v>DZENOVSKA, DACE AGNESE</v>
          </cell>
        </row>
        <row r="3304">
          <cell r="A3304">
            <v>13613</v>
          </cell>
          <cell r="B3304" t="str">
            <v>GEIDANE, LIGITA</v>
          </cell>
        </row>
        <row r="3305">
          <cell r="A3305">
            <v>13614</v>
          </cell>
          <cell r="B3305" t="str">
            <v>GOLUBKOVA, LIDIJA</v>
          </cell>
        </row>
        <row r="3306">
          <cell r="A3306">
            <v>13615</v>
          </cell>
          <cell r="B3306" t="str">
            <v>STEELE, GEORGE</v>
          </cell>
        </row>
        <row r="3307">
          <cell r="A3307">
            <v>14290</v>
          </cell>
          <cell r="B3307" t="str">
            <v>SIBAJEVA, AIJA</v>
          </cell>
        </row>
        <row r="3308">
          <cell r="A3308">
            <v>14521</v>
          </cell>
          <cell r="B3308" t="str">
            <v>ROZE, MAIRA</v>
          </cell>
        </row>
        <row r="3309">
          <cell r="A3309">
            <v>14525</v>
          </cell>
          <cell r="B3309" t="str">
            <v>RULUKA, LIGA</v>
          </cell>
        </row>
        <row r="3310">
          <cell r="A3310">
            <v>14526</v>
          </cell>
          <cell r="B3310" t="str">
            <v>RUDZITE, SANTA</v>
          </cell>
        </row>
        <row r="3311">
          <cell r="A3311">
            <v>14527</v>
          </cell>
          <cell r="B3311" t="str">
            <v>RENCE, LINDA</v>
          </cell>
        </row>
        <row r="3312">
          <cell r="A3312">
            <v>14528</v>
          </cell>
          <cell r="B3312" t="str">
            <v>DZILNA, NIKOLA</v>
          </cell>
        </row>
        <row r="3313">
          <cell r="A3313">
            <v>14944</v>
          </cell>
          <cell r="B3313" t="str">
            <v>SEGLINS, ANDRIS</v>
          </cell>
        </row>
        <row r="3314">
          <cell r="A3314">
            <v>14945</v>
          </cell>
          <cell r="B3314" t="str">
            <v>SMILGA, SOLVITA</v>
          </cell>
        </row>
        <row r="3315">
          <cell r="A3315">
            <v>14946</v>
          </cell>
          <cell r="B3315" t="str">
            <v>STANA, KASPARS</v>
          </cell>
        </row>
        <row r="3316">
          <cell r="A3316">
            <v>15458</v>
          </cell>
          <cell r="B3316" t="str">
            <v>MELKE, ZANE</v>
          </cell>
        </row>
        <row r="3317">
          <cell r="A3317">
            <v>15459</v>
          </cell>
          <cell r="B3317" t="str">
            <v>ZVARTE, DACE</v>
          </cell>
        </row>
        <row r="3318">
          <cell r="A3318">
            <v>15952</v>
          </cell>
          <cell r="B3318" t="str">
            <v>BEINAROVICA, EVA</v>
          </cell>
        </row>
        <row r="3319">
          <cell r="A3319">
            <v>15954</v>
          </cell>
          <cell r="B3319" t="str">
            <v>BERGMANIS, AIVARS</v>
          </cell>
        </row>
        <row r="3320">
          <cell r="A3320">
            <v>15956</v>
          </cell>
          <cell r="B3320" t="str">
            <v>BULGAKOVA, ILONA</v>
          </cell>
        </row>
        <row r="3321">
          <cell r="A3321">
            <v>15958</v>
          </cell>
          <cell r="B3321" t="str">
            <v>ILISKO, RAIMONDS</v>
          </cell>
        </row>
        <row r="3322">
          <cell r="A3322">
            <v>16306</v>
          </cell>
          <cell r="B3322" t="str">
            <v>PAEGLE, DACE</v>
          </cell>
        </row>
        <row r="3323">
          <cell r="A3323">
            <v>17214</v>
          </cell>
          <cell r="B3323" t="str">
            <v>GERDENA, ANDA</v>
          </cell>
        </row>
        <row r="3324">
          <cell r="A3324">
            <v>17215</v>
          </cell>
          <cell r="B3324" t="str">
            <v>JANEVICS, REINIS</v>
          </cell>
        </row>
        <row r="3325">
          <cell r="A3325">
            <v>17678</v>
          </cell>
          <cell r="B3325" t="str">
            <v>GROMOVS, JURIS</v>
          </cell>
        </row>
        <row r="3326">
          <cell r="A3326">
            <v>17679</v>
          </cell>
          <cell r="B3326" t="str">
            <v>NORSTROM, EVA</v>
          </cell>
        </row>
        <row r="3327">
          <cell r="A3327">
            <v>17830</v>
          </cell>
          <cell r="B3327" t="str">
            <v>KESANE, IVETA</v>
          </cell>
        </row>
        <row r="3328">
          <cell r="A3328">
            <v>17960</v>
          </cell>
          <cell r="B3328" t="str">
            <v>RUDENE, AGNIJA</v>
          </cell>
        </row>
        <row r="3329">
          <cell r="A3329">
            <v>18249</v>
          </cell>
          <cell r="B3329" t="str">
            <v>DZALBE, ELINA</v>
          </cell>
        </row>
        <row r="3330">
          <cell r="A3330">
            <v>18250</v>
          </cell>
          <cell r="B3330" t="str">
            <v>VIJUPE, LIGA</v>
          </cell>
        </row>
        <row r="3331">
          <cell r="A3331">
            <v>19205</v>
          </cell>
          <cell r="B3331" t="str">
            <v>FREIBERGS, VIKTORS</v>
          </cell>
        </row>
        <row r="3332">
          <cell r="A3332">
            <v>19206</v>
          </cell>
          <cell r="B3332" t="str">
            <v>WIJEKOON LOFVENDAHL, SAMARIE</v>
          </cell>
        </row>
        <row r="3333">
          <cell r="A3333">
            <v>8293</v>
          </cell>
          <cell r="B3333" t="str">
            <v>Ahmed, Abdunnaser</v>
          </cell>
        </row>
        <row r="3334">
          <cell r="A3334">
            <v>8294</v>
          </cell>
          <cell r="B3334" t="str">
            <v>Alshaybe, Hamid</v>
          </cell>
        </row>
        <row r="3335">
          <cell r="A3335">
            <v>8295</v>
          </cell>
          <cell r="B3335" t="str">
            <v>Alwerffaly, Kamel</v>
          </cell>
        </row>
        <row r="3336">
          <cell r="A3336">
            <v>8296</v>
          </cell>
          <cell r="B3336" t="str">
            <v>Elkhammas, Ghada</v>
          </cell>
        </row>
        <row r="3337">
          <cell r="A3337">
            <v>8297</v>
          </cell>
          <cell r="B3337" t="str">
            <v>Elmesalati, Mansour Ramadan</v>
          </cell>
        </row>
        <row r="3338">
          <cell r="A3338">
            <v>8298</v>
          </cell>
          <cell r="B3338" t="str">
            <v>Krayd, Alya</v>
          </cell>
        </row>
        <row r="3339">
          <cell r="A3339">
            <v>11021</v>
          </cell>
          <cell r="B3339" t="str">
            <v>Kalsum, Shukri</v>
          </cell>
        </row>
        <row r="3340">
          <cell r="A3340">
            <v>11428</v>
          </cell>
          <cell r="B3340" t="str">
            <v>Hijazi, Driss</v>
          </cell>
        </row>
        <row r="3341">
          <cell r="A3341">
            <v>12008</v>
          </cell>
          <cell r="B3341" t="str">
            <v>SHAWISH, ABEER</v>
          </cell>
        </row>
        <row r="3342">
          <cell r="A3342">
            <v>12681</v>
          </cell>
          <cell r="B3342" t="str">
            <v>BEN SASI, MUSTAFA</v>
          </cell>
        </row>
        <row r="3343">
          <cell r="A3343">
            <v>12682</v>
          </cell>
          <cell r="B3343" t="str">
            <v>MANKOUSA, NADIA</v>
          </cell>
        </row>
        <row r="3344">
          <cell r="A3344">
            <v>13066</v>
          </cell>
          <cell r="B3344" t="str">
            <v>ALI, MONA</v>
          </cell>
        </row>
        <row r="3345">
          <cell r="A3345">
            <v>13067</v>
          </cell>
          <cell r="B3345" t="str">
            <v>KAJA, MOHAMMED</v>
          </cell>
        </row>
        <row r="3346">
          <cell r="A3346">
            <v>14061</v>
          </cell>
          <cell r="B3346" t="str">
            <v>AL AMARY, MOHAMED</v>
          </cell>
        </row>
        <row r="3347">
          <cell r="A3347">
            <v>14062</v>
          </cell>
          <cell r="B3347" t="str">
            <v>SAWANI, YOUSSEF</v>
          </cell>
        </row>
        <row r="3348">
          <cell r="A3348">
            <v>14065</v>
          </cell>
          <cell r="B3348" t="str">
            <v>ABUSHKEWA, ABDRAZAGH</v>
          </cell>
        </row>
        <row r="3349">
          <cell r="A3349">
            <v>14066</v>
          </cell>
          <cell r="B3349" t="str">
            <v>EL AGEL, NAJI</v>
          </cell>
        </row>
        <row r="3350">
          <cell r="A3350">
            <v>14108</v>
          </cell>
          <cell r="B3350" t="str">
            <v>TABOU, YOUSRA</v>
          </cell>
        </row>
        <row r="3351">
          <cell r="A3351">
            <v>14197</v>
          </cell>
          <cell r="B3351" t="str">
            <v>ABOSHREDH, ABDUSALAM</v>
          </cell>
        </row>
        <row r="3352">
          <cell r="A3352">
            <v>14530</v>
          </cell>
          <cell r="B3352" t="str">
            <v>MUSTAFA, FATHI</v>
          </cell>
        </row>
        <row r="3353">
          <cell r="A3353">
            <v>16105</v>
          </cell>
          <cell r="B3353" t="str">
            <v>EL MUNTESAR, JALA</v>
          </cell>
        </row>
        <row r="3354">
          <cell r="A3354">
            <v>17404</v>
          </cell>
          <cell r="B3354" t="str">
            <v>EL HOUDERI, AMINA</v>
          </cell>
        </row>
        <row r="3355">
          <cell r="A3355">
            <v>17681</v>
          </cell>
          <cell r="B3355" t="str">
            <v>LARGUET, ANIS</v>
          </cell>
        </row>
        <row r="3356">
          <cell r="A3356">
            <v>17829</v>
          </cell>
          <cell r="B3356" t="str">
            <v>BASHIR, SALAMAN</v>
          </cell>
        </row>
        <row r="3357">
          <cell r="A3357">
            <v>17962</v>
          </cell>
          <cell r="B3357" t="str">
            <v>SALAM, MOHAMMED</v>
          </cell>
        </row>
        <row r="3358">
          <cell r="A3358">
            <v>18071</v>
          </cell>
          <cell r="B3358" t="str">
            <v>KHALIFA, ALI</v>
          </cell>
        </row>
        <row r="3359">
          <cell r="A3359">
            <v>18702</v>
          </cell>
          <cell r="B3359" t="str">
            <v>EL HOUDERI, BOUCHRA</v>
          </cell>
        </row>
        <row r="3360">
          <cell r="A3360">
            <v>18703</v>
          </cell>
          <cell r="B3360" t="str">
            <v>ZLITNI, ZAKARIA</v>
          </cell>
        </row>
        <row r="3361">
          <cell r="A3361">
            <v>18704</v>
          </cell>
          <cell r="B3361" t="str">
            <v>MELLAH, LAMIA</v>
          </cell>
        </row>
        <row r="3362">
          <cell r="A3362">
            <v>18705</v>
          </cell>
          <cell r="B3362" t="str">
            <v>MAGHRAGI, ANAS</v>
          </cell>
        </row>
        <row r="3363">
          <cell r="A3363">
            <v>18706</v>
          </cell>
          <cell r="B3363" t="str">
            <v>IMHAMED, OMRAN</v>
          </cell>
        </row>
        <row r="3364">
          <cell r="A3364">
            <v>8299</v>
          </cell>
          <cell r="B3364" t="str">
            <v>Andriuniene, Zivile</v>
          </cell>
        </row>
        <row r="3365">
          <cell r="A3365">
            <v>8300</v>
          </cell>
          <cell r="B3365" t="str">
            <v>Augutiene, Rita</v>
          </cell>
        </row>
        <row r="3366">
          <cell r="A3366">
            <v>8301</v>
          </cell>
          <cell r="B3366" t="str">
            <v>Ciurlionyte, Ramune</v>
          </cell>
        </row>
        <row r="3367">
          <cell r="A3367">
            <v>8302</v>
          </cell>
          <cell r="B3367" t="str">
            <v>Deimantas, Andrius</v>
          </cell>
        </row>
        <row r="3368">
          <cell r="A3368">
            <v>8303</v>
          </cell>
          <cell r="B3368" t="str">
            <v>Deveikis, Laimutis</v>
          </cell>
        </row>
        <row r="3369">
          <cell r="A3369">
            <v>8304</v>
          </cell>
          <cell r="B3369" t="str">
            <v>Erentaite, Rasa</v>
          </cell>
        </row>
        <row r="3370">
          <cell r="A3370">
            <v>8305</v>
          </cell>
          <cell r="B3370" t="str">
            <v>Jersovas, Mantas</v>
          </cell>
        </row>
        <row r="3371">
          <cell r="A3371">
            <v>8306</v>
          </cell>
          <cell r="B3371" t="str">
            <v>Karmaza, Evaldas</v>
          </cell>
        </row>
        <row r="3372">
          <cell r="A3372">
            <v>8307</v>
          </cell>
          <cell r="B3372" t="str">
            <v>Kaselis, Gintaras</v>
          </cell>
        </row>
        <row r="3373">
          <cell r="A3373">
            <v>8308</v>
          </cell>
          <cell r="B3373" t="str">
            <v>Letukiene, Nijole</v>
          </cell>
        </row>
        <row r="3374">
          <cell r="A3374">
            <v>8309</v>
          </cell>
          <cell r="B3374" t="str">
            <v>Liaudanskas, Gabrielius</v>
          </cell>
        </row>
        <row r="3375">
          <cell r="A3375">
            <v>8310</v>
          </cell>
          <cell r="B3375" t="str">
            <v>Poliuchovic, Jaroslava</v>
          </cell>
        </row>
        <row r="3376">
          <cell r="A3376">
            <v>8311</v>
          </cell>
          <cell r="B3376" t="str">
            <v>Sipaviciene, Audra</v>
          </cell>
        </row>
        <row r="3377">
          <cell r="A3377">
            <v>8312</v>
          </cell>
          <cell r="B3377" t="str">
            <v>Stankuniene, Vlada</v>
          </cell>
        </row>
        <row r="3378">
          <cell r="A3378">
            <v>8313</v>
          </cell>
          <cell r="B3378" t="str">
            <v>Tornau, Arune</v>
          </cell>
        </row>
        <row r="3379">
          <cell r="A3379">
            <v>8314</v>
          </cell>
          <cell r="B3379" t="str">
            <v>Zemaityte, Simona</v>
          </cell>
        </row>
        <row r="3380">
          <cell r="A3380">
            <v>11429</v>
          </cell>
          <cell r="B3380" t="str">
            <v>Burda, Rysardas</v>
          </cell>
        </row>
        <row r="3381">
          <cell r="A3381">
            <v>11432</v>
          </cell>
          <cell r="B3381" t="str">
            <v>Kriksciunas, Rolandas</v>
          </cell>
        </row>
        <row r="3382">
          <cell r="A3382">
            <v>11451</v>
          </cell>
          <cell r="B3382" t="str">
            <v>Gruodyte, Edita</v>
          </cell>
        </row>
        <row r="3383">
          <cell r="A3383">
            <v>11452</v>
          </cell>
          <cell r="B3383" t="str">
            <v>Butvilaite, Laura</v>
          </cell>
        </row>
        <row r="3384">
          <cell r="A3384">
            <v>12460</v>
          </cell>
          <cell r="B3384" t="str">
            <v>SLAPELIS, VIKTORIA</v>
          </cell>
        </row>
        <row r="3385">
          <cell r="A3385">
            <v>13616</v>
          </cell>
          <cell r="B3385" t="str">
            <v>DUDOITIS, ARTURAS</v>
          </cell>
        </row>
        <row r="3386">
          <cell r="A3386">
            <v>13934</v>
          </cell>
          <cell r="B3386" t="str">
            <v>DELIS, RENATAS</v>
          </cell>
        </row>
        <row r="3387">
          <cell r="A3387">
            <v>14198</v>
          </cell>
          <cell r="B3387" t="str">
            <v>BARTASIENE, RITA</v>
          </cell>
        </row>
        <row r="3388">
          <cell r="A3388">
            <v>14199</v>
          </cell>
          <cell r="B3388" t="str">
            <v>KARMAZE, ELENA GAUDA</v>
          </cell>
        </row>
        <row r="3389">
          <cell r="A3389">
            <v>14200</v>
          </cell>
          <cell r="B3389" t="str">
            <v>MISINIENE, KRISTINA</v>
          </cell>
        </row>
        <row r="3390">
          <cell r="A3390">
            <v>14201</v>
          </cell>
          <cell r="B3390" t="str">
            <v>MURAUSKAITE, AUSRA</v>
          </cell>
        </row>
        <row r="3391">
          <cell r="A3391">
            <v>14202</v>
          </cell>
          <cell r="B3391" t="str">
            <v>PELECKIENE, NIJOLE</v>
          </cell>
        </row>
        <row r="3392">
          <cell r="A3392">
            <v>14203</v>
          </cell>
          <cell r="B3392" t="str">
            <v>PIUDOKIENE, DALIA</v>
          </cell>
        </row>
        <row r="3393">
          <cell r="A3393">
            <v>14291</v>
          </cell>
          <cell r="B3393" t="str">
            <v>BAUBLYTE, Mare</v>
          </cell>
        </row>
        <row r="3394">
          <cell r="A3394">
            <v>14292</v>
          </cell>
          <cell r="B3394" t="str">
            <v>CIUCELIS, TOMAS</v>
          </cell>
        </row>
        <row r="3395">
          <cell r="A3395">
            <v>15461</v>
          </cell>
          <cell r="B3395" t="str">
            <v>BUDVYTYTE, IEVA</v>
          </cell>
        </row>
        <row r="3396">
          <cell r="A3396">
            <v>15462</v>
          </cell>
          <cell r="B3396" t="str">
            <v>SARZICKIENE, ZANETA</v>
          </cell>
        </row>
        <row r="3397">
          <cell r="A3397">
            <v>15463</v>
          </cell>
          <cell r="B3397" t="str">
            <v>VALIUKEVICIUTE, JURGITA</v>
          </cell>
        </row>
        <row r="3398">
          <cell r="A3398">
            <v>15820</v>
          </cell>
          <cell r="B3398" t="str">
            <v>SKACKAUSKAITE, ASTA</v>
          </cell>
        </row>
        <row r="3399">
          <cell r="A3399">
            <v>15831</v>
          </cell>
          <cell r="B3399" t="str">
            <v>BERZINIS, SAULIUS</v>
          </cell>
        </row>
        <row r="3400">
          <cell r="A3400">
            <v>16167</v>
          </cell>
          <cell r="B3400" t="str">
            <v>Stankuniene, Vladislava</v>
          </cell>
        </row>
        <row r="3401">
          <cell r="A3401">
            <v>16199</v>
          </cell>
          <cell r="B3401" t="str">
            <v>HERMANAVICIUS, HENRIKAS</v>
          </cell>
        </row>
        <row r="3402">
          <cell r="A3402">
            <v>16200</v>
          </cell>
          <cell r="B3402" t="str">
            <v>SAVAREIKAITE, LINA</v>
          </cell>
        </row>
        <row r="3403">
          <cell r="A3403">
            <v>16201</v>
          </cell>
          <cell r="B3403" t="str">
            <v>SAVICKIENE, ZANETA</v>
          </cell>
        </row>
        <row r="3404">
          <cell r="A3404">
            <v>18254</v>
          </cell>
          <cell r="B3404" t="str">
            <v>MISINYTE, ONA</v>
          </cell>
        </row>
        <row r="3405">
          <cell r="A3405">
            <v>18382</v>
          </cell>
          <cell r="B3405" t="str">
            <v>TANDZEGOLSKIENE, REGINA ADELE</v>
          </cell>
        </row>
        <row r="3406">
          <cell r="A3406">
            <v>18383</v>
          </cell>
          <cell r="B3406" t="str">
            <v>BAGONAS, VAIDAS</v>
          </cell>
        </row>
        <row r="3407">
          <cell r="A3407">
            <v>18384</v>
          </cell>
          <cell r="B3407" t="str">
            <v>VAITKEVICIUTE, VILMA</v>
          </cell>
        </row>
        <row r="3408">
          <cell r="A3408">
            <v>18937</v>
          </cell>
          <cell r="B3408" t="str">
            <v>MIGINIS, NERIJUS</v>
          </cell>
        </row>
        <row r="3409">
          <cell r="A3409">
            <v>19585</v>
          </cell>
          <cell r="B3409" t="str">
            <v>KRIKSTOPAITYTE, Monika</v>
          </cell>
        </row>
        <row r="3410">
          <cell r="A3410">
            <v>19586</v>
          </cell>
          <cell r="B3410" t="str">
            <v>KVEDYTE, Zivile</v>
          </cell>
        </row>
        <row r="3411">
          <cell r="A3411">
            <v>8315</v>
          </cell>
          <cell r="B3411" t="str">
            <v>Bancotovski, Viktor</v>
          </cell>
        </row>
        <row r="3412">
          <cell r="A3412">
            <v>8316</v>
          </cell>
          <cell r="B3412" t="str">
            <v>Bozinovska-Petrusevska, Sonja</v>
          </cell>
        </row>
        <row r="3413">
          <cell r="A3413">
            <v>8318</v>
          </cell>
          <cell r="B3413" t="str">
            <v>Dimitrovski, Darko</v>
          </cell>
        </row>
        <row r="3414">
          <cell r="A3414">
            <v>8319</v>
          </cell>
          <cell r="B3414" t="str">
            <v>Gjosev, Slobodan</v>
          </cell>
        </row>
        <row r="3415">
          <cell r="A3415">
            <v>8320</v>
          </cell>
          <cell r="B3415" t="str">
            <v>Gjoseva, Cvetanka</v>
          </cell>
        </row>
        <row r="3416">
          <cell r="A3416">
            <v>8321</v>
          </cell>
          <cell r="B3416" t="str">
            <v>Eftimova, Tatjana</v>
          </cell>
        </row>
        <row r="3417">
          <cell r="A3417">
            <v>8322</v>
          </cell>
          <cell r="B3417" t="str">
            <v>Georgievska, Natasa</v>
          </cell>
        </row>
        <row r="3418">
          <cell r="A3418">
            <v>8323</v>
          </cell>
          <cell r="B3418" t="str">
            <v>Hadziabduli-Palosi, Drita</v>
          </cell>
        </row>
        <row r="3419">
          <cell r="A3419">
            <v>8324</v>
          </cell>
          <cell r="B3419" t="str">
            <v>Jamakova, Ivanka</v>
          </cell>
        </row>
        <row r="3420">
          <cell r="A3420">
            <v>8325</v>
          </cell>
          <cell r="B3420" t="str">
            <v>Kiskinova, Valentina</v>
          </cell>
        </row>
        <row r="3421">
          <cell r="A3421">
            <v>8326</v>
          </cell>
          <cell r="B3421" t="str">
            <v>Krasik, Jelena</v>
          </cell>
        </row>
        <row r="3422">
          <cell r="A3422">
            <v>8327</v>
          </cell>
          <cell r="B3422" t="str">
            <v>Lazarova, Venera</v>
          </cell>
        </row>
        <row r="3423">
          <cell r="A3423">
            <v>8328</v>
          </cell>
          <cell r="B3423" t="str">
            <v>Lolovski, Sotir</v>
          </cell>
        </row>
        <row r="3424">
          <cell r="A3424">
            <v>8329</v>
          </cell>
          <cell r="B3424" t="str">
            <v>Mirkovski, Vanja</v>
          </cell>
        </row>
        <row r="3425">
          <cell r="A3425">
            <v>8330</v>
          </cell>
          <cell r="B3425" t="str">
            <v>Miskovska-Stojkovska, Vera</v>
          </cell>
        </row>
        <row r="3426">
          <cell r="A3426">
            <v>8331</v>
          </cell>
          <cell r="B3426" t="str">
            <v>Nastovska-Brdaroska, Biljana</v>
          </cell>
        </row>
        <row r="3427">
          <cell r="A3427">
            <v>8333</v>
          </cell>
          <cell r="B3427" t="str">
            <v>Paunovic-Bisevac, Ivona</v>
          </cell>
        </row>
        <row r="3428">
          <cell r="A3428">
            <v>8334</v>
          </cell>
          <cell r="B3428" t="str">
            <v>Raimi, Elma</v>
          </cell>
        </row>
        <row r="3429">
          <cell r="A3429">
            <v>8335</v>
          </cell>
          <cell r="B3429" t="str">
            <v>Ristovska, Radmila</v>
          </cell>
        </row>
        <row r="3430">
          <cell r="A3430">
            <v>8336</v>
          </cell>
          <cell r="B3430" t="str">
            <v>Simeonova, Biljana</v>
          </cell>
        </row>
        <row r="3431">
          <cell r="A3431">
            <v>8337</v>
          </cell>
          <cell r="B3431" t="str">
            <v>Talevska, Tereza</v>
          </cell>
        </row>
        <row r="3432">
          <cell r="A3432">
            <v>8338</v>
          </cell>
          <cell r="B3432" t="str">
            <v>Trinparevska, Natasa</v>
          </cell>
        </row>
        <row r="3433">
          <cell r="A3433">
            <v>8339</v>
          </cell>
          <cell r="B3433" t="str">
            <v>Zakoska, Ivona</v>
          </cell>
        </row>
        <row r="3434">
          <cell r="A3434">
            <v>8340</v>
          </cell>
          <cell r="B3434" t="str">
            <v>Zakovska, Suzana</v>
          </cell>
        </row>
        <row r="3435">
          <cell r="A3435">
            <v>8341</v>
          </cell>
          <cell r="B3435" t="str">
            <v>Zivkovik, Zoran</v>
          </cell>
        </row>
        <row r="3436">
          <cell r="A3436">
            <v>11022</v>
          </cell>
          <cell r="B3436" t="str">
            <v>Danailov, Vladimir</v>
          </cell>
        </row>
        <row r="3437">
          <cell r="A3437">
            <v>17216</v>
          </cell>
          <cell r="B3437" t="str">
            <v>POPOSKA, ELEONORA</v>
          </cell>
        </row>
        <row r="3438">
          <cell r="A3438">
            <v>18938</v>
          </cell>
          <cell r="B3438" t="str">
            <v>OSMANOVSKI, AJET</v>
          </cell>
        </row>
        <row r="3439">
          <cell r="A3439">
            <v>18939</v>
          </cell>
          <cell r="B3439" t="str">
            <v>BAJRAM, RESMIJA</v>
          </cell>
        </row>
        <row r="3440">
          <cell r="A3440">
            <v>18940</v>
          </cell>
          <cell r="B3440" t="str">
            <v>DEMIR, SAIT</v>
          </cell>
        </row>
        <row r="3441">
          <cell r="A3441">
            <v>18941</v>
          </cell>
          <cell r="B3441" t="str">
            <v>SINANI, ELIZABETA</v>
          </cell>
        </row>
        <row r="3442">
          <cell r="A3442">
            <v>18942</v>
          </cell>
          <cell r="B3442" t="str">
            <v>RAKIPOVSKA, AFRODITA</v>
          </cell>
        </row>
        <row r="3443">
          <cell r="A3443">
            <v>18943</v>
          </cell>
          <cell r="B3443" t="str">
            <v>MIKESKA, NIKOLINA</v>
          </cell>
        </row>
        <row r="3444">
          <cell r="A3444">
            <v>18944</v>
          </cell>
          <cell r="B3444" t="str">
            <v>SULEJMAN, AJNUR</v>
          </cell>
        </row>
        <row r="3445">
          <cell r="A3445">
            <v>18945</v>
          </cell>
          <cell r="B3445" t="str">
            <v>GJUROVSKA, MAJA</v>
          </cell>
        </row>
        <row r="3446">
          <cell r="A3446">
            <v>18946</v>
          </cell>
          <cell r="B3446" t="str">
            <v>MEHMEDOVIC, ZLATE</v>
          </cell>
        </row>
        <row r="3447">
          <cell r="A3447">
            <v>18947</v>
          </cell>
          <cell r="B3447" t="str">
            <v>ZERAJIC, SLAVICA</v>
          </cell>
        </row>
        <row r="3448">
          <cell r="A3448">
            <v>18948</v>
          </cell>
          <cell r="B3448" t="str">
            <v>SELMAN, NADIRE</v>
          </cell>
        </row>
        <row r="3449">
          <cell r="A3449">
            <v>18949</v>
          </cell>
          <cell r="B3449" t="str">
            <v>ALI, ADEM</v>
          </cell>
        </row>
        <row r="3450">
          <cell r="A3450">
            <v>18950</v>
          </cell>
          <cell r="B3450" t="str">
            <v>DZELADIN, MIRVET</v>
          </cell>
        </row>
        <row r="3451">
          <cell r="A3451">
            <v>18951</v>
          </cell>
          <cell r="B3451" t="str">
            <v>DESTANI, EMINE</v>
          </cell>
        </row>
        <row r="3452">
          <cell r="A3452">
            <v>18952</v>
          </cell>
          <cell r="B3452" t="str">
            <v>IBRAHIMI, NEVZAT</v>
          </cell>
        </row>
        <row r="3453">
          <cell r="A3453">
            <v>19373</v>
          </cell>
          <cell r="B3453" t="str">
            <v>PETRUSEVSKI, DRAGAN</v>
          </cell>
        </row>
        <row r="3454">
          <cell r="A3454">
            <v>8379</v>
          </cell>
          <cell r="B3454" t="str">
            <v>Moisevici, Victoria</v>
          </cell>
        </row>
        <row r="3455">
          <cell r="A3455">
            <v>8380</v>
          </cell>
          <cell r="B3455" t="str">
            <v>Moisevici, Natalia</v>
          </cell>
        </row>
        <row r="3456">
          <cell r="A3456">
            <v>8381</v>
          </cell>
          <cell r="B3456" t="str">
            <v>Nartea, Alexandru</v>
          </cell>
        </row>
        <row r="3457">
          <cell r="A3457">
            <v>8382</v>
          </cell>
          <cell r="B3457" t="str">
            <v>Oprea, Stella</v>
          </cell>
        </row>
        <row r="3458">
          <cell r="A3458">
            <v>8383</v>
          </cell>
          <cell r="B3458" t="str">
            <v>Oprea, Valentin</v>
          </cell>
        </row>
        <row r="3459">
          <cell r="A3459">
            <v>8384</v>
          </cell>
          <cell r="B3459" t="str">
            <v>Pojoga, Gheorghe</v>
          </cell>
        </row>
        <row r="3460">
          <cell r="A3460">
            <v>8385</v>
          </cell>
          <cell r="B3460" t="str">
            <v>Pulbere, Oleg</v>
          </cell>
        </row>
        <row r="3461">
          <cell r="A3461">
            <v>8386</v>
          </cell>
          <cell r="B3461" t="str">
            <v>Racila, Dumitru</v>
          </cell>
        </row>
        <row r="3462">
          <cell r="A3462">
            <v>8387</v>
          </cell>
          <cell r="B3462" t="str">
            <v>Rotaru, Stela</v>
          </cell>
        </row>
        <row r="3463">
          <cell r="A3463">
            <v>8388</v>
          </cell>
          <cell r="B3463" t="str">
            <v>Scorupeeva, Irina</v>
          </cell>
        </row>
        <row r="3464">
          <cell r="A3464">
            <v>8389</v>
          </cell>
          <cell r="B3464" t="str">
            <v>Sirbu, Elena</v>
          </cell>
        </row>
        <row r="3465">
          <cell r="A3465">
            <v>8390</v>
          </cell>
          <cell r="B3465" t="str">
            <v>Terzioglo, Simion</v>
          </cell>
        </row>
        <row r="3466">
          <cell r="A3466">
            <v>8391</v>
          </cell>
          <cell r="B3466" t="str">
            <v>Todorova, Irina</v>
          </cell>
        </row>
        <row r="3467">
          <cell r="A3467">
            <v>8392</v>
          </cell>
          <cell r="B3467" t="str">
            <v>Turcov, Ghenadie</v>
          </cell>
        </row>
        <row r="3468">
          <cell r="A3468">
            <v>10619</v>
          </cell>
          <cell r="B3468" t="str">
            <v>Alexandrov, Natalia</v>
          </cell>
        </row>
        <row r="3469">
          <cell r="A3469">
            <v>10620</v>
          </cell>
          <cell r="B3469" t="str">
            <v>Banu, Tamara</v>
          </cell>
        </row>
        <row r="3470">
          <cell r="A3470">
            <v>10621</v>
          </cell>
          <cell r="B3470" t="str">
            <v>Donica, Anna</v>
          </cell>
        </row>
        <row r="3471">
          <cell r="A3471">
            <v>11023</v>
          </cell>
          <cell r="B3471" t="str">
            <v>Damian, Ecaterina</v>
          </cell>
        </row>
        <row r="3472">
          <cell r="A3472">
            <v>11434</v>
          </cell>
          <cell r="B3472" t="str">
            <v>Margineanu, Iraida</v>
          </cell>
        </row>
        <row r="3473">
          <cell r="A3473">
            <v>12243</v>
          </cell>
          <cell r="B3473" t="str">
            <v>MACIUCA, MIHAIL</v>
          </cell>
        </row>
        <row r="3474">
          <cell r="A3474">
            <v>12683</v>
          </cell>
          <cell r="B3474" t="str">
            <v>IURAS, NATALIA</v>
          </cell>
        </row>
        <row r="3475">
          <cell r="A3475">
            <v>13335</v>
          </cell>
          <cell r="B3475" t="str">
            <v>GORCEAG, VIOREL</v>
          </cell>
        </row>
        <row r="3476">
          <cell r="A3476">
            <v>13617</v>
          </cell>
          <cell r="B3476" t="str">
            <v>BARALIUC, IRINA</v>
          </cell>
        </row>
        <row r="3477">
          <cell r="A3477">
            <v>14950</v>
          </cell>
          <cell r="B3477" t="str">
            <v>CIOLAN, ANA</v>
          </cell>
        </row>
        <row r="3478">
          <cell r="A3478">
            <v>14951</v>
          </cell>
          <cell r="B3478" t="str">
            <v>DIACONU, ELENA</v>
          </cell>
        </row>
        <row r="3479">
          <cell r="A3479">
            <v>14953</v>
          </cell>
          <cell r="B3479" t="str">
            <v>SCHIAVON, ALESSIA</v>
          </cell>
        </row>
        <row r="3480">
          <cell r="A3480">
            <v>15295</v>
          </cell>
          <cell r="B3480" t="str">
            <v>MINCU, GEORGETA</v>
          </cell>
        </row>
        <row r="3481">
          <cell r="A3481">
            <v>15466</v>
          </cell>
          <cell r="B3481" t="str">
            <v>BISTRITCHI, VERA</v>
          </cell>
        </row>
        <row r="3482">
          <cell r="A3482">
            <v>15467</v>
          </cell>
          <cell r="B3482" t="str">
            <v>NICULA, NATALIA</v>
          </cell>
        </row>
        <row r="3483">
          <cell r="A3483">
            <v>15468</v>
          </cell>
          <cell r="B3483" t="str">
            <v>RADU, NADEJDA</v>
          </cell>
        </row>
        <row r="3484">
          <cell r="A3484">
            <v>15469</v>
          </cell>
          <cell r="B3484" t="str">
            <v>SEUTA, VALENTINA</v>
          </cell>
        </row>
        <row r="3485">
          <cell r="A3485">
            <v>15470</v>
          </cell>
          <cell r="B3485" t="str">
            <v>TIMOTIN, TATIANA</v>
          </cell>
        </row>
        <row r="3486">
          <cell r="A3486">
            <v>15471</v>
          </cell>
          <cell r="B3486" t="str">
            <v>TODICA, LIUBOVI</v>
          </cell>
        </row>
        <row r="3487">
          <cell r="A3487">
            <v>15472</v>
          </cell>
          <cell r="B3487" t="str">
            <v>TODICA, VERONICA</v>
          </cell>
        </row>
        <row r="3488">
          <cell r="A3488">
            <v>15473</v>
          </cell>
          <cell r="B3488" t="str">
            <v>VACARCIUC, RAISA</v>
          </cell>
        </row>
        <row r="3489">
          <cell r="A3489">
            <v>15762</v>
          </cell>
          <cell r="B3489" t="str">
            <v>DELAPIERRE, NORA</v>
          </cell>
        </row>
        <row r="3490">
          <cell r="A3490">
            <v>15961</v>
          </cell>
          <cell r="B3490" t="str">
            <v>DONOAGA, DIANA</v>
          </cell>
        </row>
        <row r="3491">
          <cell r="A3491">
            <v>15962</v>
          </cell>
          <cell r="B3491" t="str">
            <v>MOCANU, ALEXANDRU</v>
          </cell>
        </row>
        <row r="3492">
          <cell r="A3492">
            <v>17803</v>
          </cell>
          <cell r="B3492" t="str">
            <v>BAUMGARTNER, SOPHIE</v>
          </cell>
        </row>
        <row r="3493">
          <cell r="A3493">
            <v>17963</v>
          </cell>
          <cell r="B3493" t="str">
            <v>CATRUC, IGOR</v>
          </cell>
        </row>
        <row r="3494">
          <cell r="A3494">
            <v>17964</v>
          </cell>
          <cell r="B3494" t="str">
            <v>OKANI, RODICA</v>
          </cell>
        </row>
        <row r="3495">
          <cell r="A3495">
            <v>18707</v>
          </cell>
          <cell r="B3495" t="str">
            <v>ARSENII, MECISLAV</v>
          </cell>
        </row>
        <row r="3496">
          <cell r="A3496">
            <v>19140</v>
          </cell>
          <cell r="B3496" t="str">
            <v>CHETRUS, DANIELA</v>
          </cell>
        </row>
        <row r="3497">
          <cell r="A3497">
            <v>19166</v>
          </cell>
          <cell r="B3497" t="str">
            <v>Ciubara, Inna</v>
          </cell>
        </row>
        <row r="3498">
          <cell r="A3498">
            <v>19167</v>
          </cell>
          <cell r="B3498" t="str">
            <v>Savcova, Arina</v>
          </cell>
        </row>
        <row r="3499">
          <cell r="A3499">
            <v>19556</v>
          </cell>
          <cell r="B3499" t="str">
            <v>CIBOTARI, GHENADIE</v>
          </cell>
        </row>
        <row r="3500">
          <cell r="A3500">
            <v>9066</v>
          </cell>
          <cell r="B3500" t="str">
            <v>Jestrovic, Oleg</v>
          </cell>
        </row>
        <row r="3501">
          <cell r="A3501">
            <v>9068</v>
          </cell>
          <cell r="B3501" t="str">
            <v>Zivkovic, Dusica</v>
          </cell>
        </row>
        <row r="3502">
          <cell r="A3502">
            <v>14293</v>
          </cell>
          <cell r="B3502" t="str">
            <v>VLAHOVIC, MIRJANA</v>
          </cell>
        </row>
        <row r="3503">
          <cell r="A3503">
            <v>18385</v>
          </cell>
          <cell r="B3503" t="str">
            <v>VUKADINOVIC, KRSTO</v>
          </cell>
        </row>
        <row r="3504">
          <cell r="A3504">
            <v>18386</v>
          </cell>
          <cell r="B3504" t="str">
            <v>BLAGOJEVIC, ZANA</v>
          </cell>
        </row>
        <row r="3505">
          <cell r="A3505">
            <v>18387</v>
          </cell>
          <cell r="B3505" t="str">
            <v>PAVICEVIC, Vladan</v>
          </cell>
        </row>
        <row r="3506">
          <cell r="A3506">
            <v>18388</v>
          </cell>
          <cell r="B3506" t="str">
            <v>RAICEVIC, Biljana</v>
          </cell>
        </row>
        <row r="3507">
          <cell r="A3507">
            <v>18389</v>
          </cell>
          <cell r="B3507" t="str">
            <v>STANISIC, Bojana</v>
          </cell>
        </row>
        <row r="3508">
          <cell r="A3508">
            <v>18390</v>
          </cell>
          <cell r="B3508" t="str">
            <v>MITROVIC, Sonja</v>
          </cell>
        </row>
        <row r="3509">
          <cell r="A3509">
            <v>18391</v>
          </cell>
          <cell r="B3509" t="str">
            <v>BULATOVIC, Vinka</v>
          </cell>
        </row>
        <row r="3510">
          <cell r="A3510">
            <v>18392</v>
          </cell>
          <cell r="B3510" t="str">
            <v>SALJA, NEDZMEDIN</v>
          </cell>
        </row>
        <row r="3511">
          <cell r="A3511">
            <v>18393</v>
          </cell>
          <cell r="B3511" t="str">
            <v>BERISA, Azem</v>
          </cell>
        </row>
        <row r="3512">
          <cell r="A3512">
            <v>18394</v>
          </cell>
          <cell r="B3512" t="str">
            <v>BADZOVIC, JASAR</v>
          </cell>
        </row>
        <row r="3513">
          <cell r="A3513">
            <v>18395</v>
          </cell>
          <cell r="B3513" t="str">
            <v>SALJA, IBRAHIM</v>
          </cell>
        </row>
        <row r="3514">
          <cell r="A3514">
            <v>18396</v>
          </cell>
          <cell r="B3514" t="str">
            <v>BERISA, FATMIR</v>
          </cell>
        </row>
        <row r="3515">
          <cell r="A3515">
            <v>18397</v>
          </cell>
          <cell r="B3515" t="str">
            <v>BADZOVIC, MAHMUT</v>
          </cell>
        </row>
        <row r="3516">
          <cell r="A3516">
            <v>18398</v>
          </cell>
          <cell r="B3516" t="str">
            <v>SACIRAJ, Mevljuda</v>
          </cell>
        </row>
        <row r="3517">
          <cell r="A3517">
            <v>18399</v>
          </cell>
          <cell r="B3517" t="str">
            <v>BERISA, Vezira</v>
          </cell>
        </row>
        <row r="3518">
          <cell r="A3518">
            <v>18400</v>
          </cell>
          <cell r="B3518" t="str">
            <v>BADZOVIC, Hajrija</v>
          </cell>
        </row>
        <row r="3519">
          <cell r="A3519">
            <v>18401</v>
          </cell>
          <cell r="B3519" t="str">
            <v>MANDIC, BOJAN</v>
          </cell>
        </row>
        <row r="3520">
          <cell r="A3520">
            <v>18402</v>
          </cell>
          <cell r="B3520" t="str">
            <v>SCEPANOVIC, STANA</v>
          </cell>
        </row>
        <row r="3521">
          <cell r="A3521">
            <v>18403</v>
          </cell>
          <cell r="B3521" t="str">
            <v>TADIC, Vesna</v>
          </cell>
        </row>
        <row r="3522">
          <cell r="A3522">
            <v>18404</v>
          </cell>
          <cell r="B3522" t="str">
            <v>DJUROVIC, BORISLAV</v>
          </cell>
        </row>
        <row r="3523">
          <cell r="A3523">
            <v>18405</v>
          </cell>
          <cell r="B3523" t="str">
            <v>DURUTOVIC, Ljubica</v>
          </cell>
        </row>
        <row r="3524">
          <cell r="A3524">
            <v>18406</v>
          </cell>
          <cell r="B3524" t="str">
            <v>PAVLOVIC, BILJANA</v>
          </cell>
        </row>
        <row r="3525">
          <cell r="A3525">
            <v>8544</v>
          </cell>
          <cell r="B3525" t="str">
            <v>Abad, Muddasar</v>
          </cell>
        </row>
        <row r="3526">
          <cell r="A3526">
            <v>8545</v>
          </cell>
          <cell r="B3526" t="str">
            <v>Abbas, Akhter Saeed</v>
          </cell>
        </row>
        <row r="3527">
          <cell r="A3527">
            <v>8516</v>
          </cell>
          <cell r="B3527" t="str">
            <v>Abbasi, Awais Khalil</v>
          </cell>
        </row>
        <row r="3528">
          <cell r="A3528">
            <v>8515</v>
          </cell>
          <cell r="B3528" t="str">
            <v>Abbasi, Imtiaz</v>
          </cell>
        </row>
        <row r="3529">
          <cell r="A3529">
            <v>8514</v>
          </cell>
          <cell r="B3529" t="str">
            <v>Abbasi, Javed</v>
          </cell>
        </row>
        <row r="3530">
          <cell r="A3530">
            <v>17482</v>
          </cell>
          <cell r="B3530" t="str">
            <v>ABBASI, MARIA</v>
          </cell>
        </row>
        <row r="3531">
          <cell r="A3531">
            <v>14684</v>
          </cell>
          <cell r="B3531" t="str">
            <v>ABBASI, NAVEED ANWAR</v>
          </cell>
        </row>
        <row r="3532">
          <cell r="A3532">
            <v>8521</v>
          </cell>
          <cell r="B3532" t="str">
            <v>Murtaza, Owais</v>
          </cell>
        </row>
        <row r="3533">
          <cell r="A3533">
            <v>8522</v>
          </cell>
          <cell r="B3533" t="str">
            <v>Rashid, Arshad</v>
          </cell>
        </row>
        <row r="3534">
          <cell r="A3534">
            <v>14685</v>
          </cell>
          <cell r="B3534" t="str">
            <v>ABBASI, SOHAIL</v>
          </cell>
        </row>
        <row r="3535">
          <cell r="A3535">
            <v>8524</v>
          </cell>
          <cell r="B3535" t="str">
            <v>Ahmed Khan, Col Ashfaq</v>
          </cell>
        </row>
        <row r="3536">
          <cell r="A3536">
            <v>8530</v>
          </cell>
          <cell r="B3536" t="str">
            <v>Abbasi, Wasim Mohd</v>
          </cell>
        </row>
        <row r="3537">
          <cell r="A3537">
            <v>8526</v>
          </cell>
          <cell r="B3537" t="str">
            <v>Jan, Umar</v>
          </cell>
        </row>
        <row r="3538">
          <cell r="A3538">
            <v>8527</v>
          </cell>
          <cell r="B3538" t="str">
            <v>Masood, Kamran</v>
          </cell>
        </row>
        <row r="3539">
          <cell r="A3539">
            <v>8528</v>
          </cell>
          <cell r="B3539" t="str">
            <v>Satti, Jamil</v>
          </cell>
        </row>
        <row r="3540">
          <cell r="A3540">
            <v>15477</v>
          </cell>
          <cell r="B3540" t="str">
            <v>AFZAL, SANA</v>
          </cell>
        </row>
        <row r="3541">
          <cell r="A3541">
            <v>14667</v>
          </cell>
          <cell r="B3541" t="str">
            <v>AHMAD, ZAFAR</v>
          </cell>
        </row>
        <row r="3542">
          <cell r="A3542">
            <v>8531</v>
          </cell>
          <cell r="B3542" t="str">
            <v>Afridi, Mirajuddin</v>
          </cell>
        </row>
        <row r="3543">
          <cell r="A3543">
            <v>8532</v>
          </cell>
          <cell r="B3543" t="str">
            <v>Ahmed, Saeed</v>
          </cell>
        </row>
        <row r="3544">
          <cell r="A3544">
            <v>8533</v>
          </cell>
          <cell r="B3544" t="str">
            <v>Ahmed, Bashir</v>
          </cell>
        </row>
        <row r="3545">
          <cell r="A3545">
            <v>10625</v>
          </cell>
          <cell r="B3545" t="str">
            <v>Ahmed, Anwar</v>
          </cell>
        </row>
        <row r="3546">
          <cell r="A3546">
            <v>8535</v>
          </cell>
          <cell r="B3546" t="str">
            <v>Ali, Haider</v>
          </cell>
        </row>
        <row r="3547">
          <cell r="A3547">
            <v>8625</v>
          </cell>
          <cell r="B3547" t="str">
            <v>Ahmed, Fayaz</v>
          </cell>
        </row>
        <row r="3548">
          <cell r="A3548">
            <v>8537</v>
          </cell>
          <cell r="B3548" t="str">
            <v>Halim, Noor</v>
          </cell>
        </row>
        <row r="3549">
          <cell r="A3549">
            <v>8523</v>
          </cell>
          <cell r="B3549" t="str">
            <v>Ahmed, Gulistan</v>
          </cell>
        </row>
        <row r="3550">
          <cell r="A3550">
            <v>8539</v>
          </cell>
          <cell r="B3550" t="str">
            <v>Khan, Waliullah</v>
          </cell>
        </row>
        <row r="3551">
          <cell r="A3551">
            <v>13938</v>
          </cell>
          <cell r="B3551" t="str">
            <v>AHMED, IFTIKHAR</v>
          </cell>
        </row>
        <row r="3552">
          <cell r="A3552">
            <v>8541</v>
          </cell>
          <cell r="B3552" t="str">
            <v>Riaz, Mohammad</v>
          </cell>
        </row>
        <row r="3553">
          <cell r="A3553">
            <v>10626</v>
          </cell>
          <cell r="B3553" t="str">
            <v>Ahmed, Imran</v>
          </cell>
        </row>
        <row r="3554">
          <cell r="A3554">
            <v>15812</v>
          </cell>
          <cell r="B3554" t="str">
            <v>AHMED, NISAR</v>
          </cell>
        </row>
        <row r="3555">
          <cell r="A3555">
            <v>8534</v>
          </cell>
          <cell r="B3555" t="str">
            <v>Ahmed, Qazi</v>
          </cell>
        </row>
        <row r="3556">
          <cell r="A3556">
            <v>8550</v>
          </cell>
          <cell r="B3556" t="str">
            <v>Ahmed, Shameela</v>
          </cell>
        </row>
        <row r="3557">
          <cell r="A3557">
            <v>8546</v>
          </cell>
          <cell r="B3557" t="str">
            <v>Adil, Mohammad Umer</v>
          </cell>
        </row>
        <row r="3558">
          <cell r="A3558">
            <v>8547</v>
          </cell>
          <cell r="B3558" t="str">
            <v>Affendi, Arham</v>
          </cell>
        </row>
        <row r="3559">
          <cell r="A3559">
            <v>8548</v>
          </cell>
          <cell r="B3559" t="str">
            <v>Afzal, Irfan</v>
          </cell>
        </row>
        <row r="3560">
          <cell r="A3560">
            <v>8549</v>
          </cell>
          <cell r="B3560" t="str">
            <v>Ahmed, Syed Masshud</v>
          </cell>
        </row>
        <row r="3561">
          <cell r="A3561">
            <v>11250</v>
          </cell>
          <cell r="B3561" t="str">
            <v>Ahmed Khan, Shah</v>
          </cell>
        </row>
        <row r="3562">
          <cell r="A3562">
            <v>8551</v>
          </cell>
          <cell r="B3562" t="str">
            <v>Ahmed, Nisar</v>
          </cell>
        </row>
        <row r="3563">
          <cell r="A3563">
            <v>8552</v>
          </cell>
          <cell r="B3563" t="str">
            <v>Ahmed Khan, Col Mushtaq</v>
          </cell>
        </row>
        <row r="3564">
          <cell r="A3564">
            <v>11251</v>
          </cell>
          <cell r="B3564" t="str">
            <v>Ajaib, Rabia</v>
          </cell>
        </row>
        <row r="3565">
          <cell r="A3565">
            <v>8554</v>
          </cell>
          <cell r="B3565" t="str">
            <v>Ali, Arshad</v>
          </cell>
        </row>
        <row r="3566">
          <cell r="A3566">
            <v>8555</v>
          </cell>
          <cell r="B3566" t="str">
            <v>Ashfaq, Sobia</v>
          </cell>
        </row>
        <row r="3567">
          <cell r="A3567">
            <v>8556</v>
          </cell>
          <cell r="B3567" t="str">
            <v>Awan, Abdul Saboor</v>
          </cell>
        </row>
        <row r="3568">
          <cell r="A3568">
            <v>8613</v>
          </cell>
          <cell r="B3568" t="str">
            <v>Akhtar, Shamim Akhtar</v>
          </cell>
        </row>
        <row r="3569">
          <cell r="A3569">
            <v>14567</v>
          </cell>
          <cell r="B3569" t="str">
            <v>ALAM, KHURSHID</v>
          </cell>
        </row>
        <row r="3570">
          <cell r="A3570">
            <v>11253</v>
          </cell>
          <cell r="B3570" t="str">
            <v>Ali, Asghar</v>
          </cell>
        </row>
        <row r="3571">
          <cell r="A3571">
            <v>8560</v>
          </cell>
          <cell r="B3571" t="str">
            <v>Dass, Munawar</v>
          </cell>
        </row>
        <row r="3572">
          <cell r="A3572">
            <v>14668</v>
          </cell>
          <cell r="B3572" t="str">
            <v>ALI, BABER</v>
          </cell>
        </row>
        <row r="3573">
          <cell r="A3573">
            <v>15963</v>
          </cell>
          <cell r="B3573" t="str">
            <v>ALI, HAMID</v>
          </cell>
        </row>
        <row r="3574">
          <cell r="A3574">
            <v>8563</v>
          </cell>
          <cell r="B3574" t="str">
            <v>Fakhri, Naheed</v>
          </cell>
        </row>
        <row r="3575">
          <cell r="A3575">
            <v>8564</v>
          </cell>
          <cell r="B3575" t="str">
            <v>Farooq, Ahmed Khalid</v>
          </cell>
        </row>
        <row r="3576">
          <cell r="A3576">
            <v>8565</v>
          </cell>
          <cell r="B3576" t="str">
            <v>Hussain, Syed Rashid</v>
          </cell>
        </row>
        <row r="3577">
          <cell r="A3577">
            <v>8566</v>
          </cell>
          <cell r="B3577" t="str">
            <v>Iqbal, Sadaf</v>
          </cell>
        </row>
        <row r="3578">
          <cell r="A3578">
            <v>8567</v>
          </cell>
          <cell r="B3578" t="str">
            <v>Iqbal, Imran</v>
          </cell>
        </row>
        <row r="3579">
          <cell r="A3579">
            <v>8568</v>
          </cell>
          <cell r="B3579" t="str">
            <v>Irfan, Shahid</v>
          </cell>
        </row>
        <row r="3580">
          <cell r="A3580">
            <v>8569</v>
          </cell>
          <cell r="B3580" t="str">
            <v>Javed, Qasim</v>
          </cell>
        </row>
        <row r="3581">
          <cell r="A3581">
            <v>8570</v>
          </cell>
          <cell r="B3581" t="str">
            <v>Javed, Kashif</v>
          </cell>
        </row>
        <row r="3582">
          <cell r="A3582">
            <v>8571</v>
          </cell>
          <cell r="B3582" t="str">
            <v>Joseph, Naveed Pascal</v>
          </cell>
        </row>
        <row r="3583">
          <cell r="A3583">
            <v>8572</v>
          </cell>
          <cell r="B3583" t="str">
            <v>Kashif, Asma</v>
          </cell>
        </row>
        <row r="3584">
          <cell r="A3584">
            <v>13798</v>
          </cell>
          <cell r="B3584" t="str">
            <v>ALI, MANZOOR</v>
          </cell>
        </row>
        <row r="3585">
          <cell r="A3585">
            <v>8574</v>
          </cell>
          <cell r="B3585" t="str">
            <v>Khan, Asma</v>
          </cell>
        </row>
        <row r="3586">
          <cell r="A3586">
            <v>8575</v>
          </cell>
          <cell r="B3586" t="str">
            <v>Khan, Hamid</v>
          </cell>
        </row>
        <row r="3587">
          <cell r="A3587">
            <v>8576</v>
          </cell>
          <cell r="B3587" t="str">
            <v>Khan, Shahid</v>
          </cell>
        </row>
        <row r="3588">
          <cell r="A3588">
            <v>15964</v>
          </cell>
          <cell r="B3588" t="str">
            <v>ALI, MUMTAZ</v>
          </cell>
        </row>
        <row r="3589">
          <cell r="A3589">
            <v>8578</v>
          </cell>
          <cell r="B3589" t="str">
            <v>Khan, Nasrullah</v>
          </cell>
        </row>
        <row r="3590">
          <cell r="A3590">
            <v>8579</v>
          </cell>
          <cell r="B3590" t="str">
            <v>Khan, Bakhtiar</v>
          </cell>
        </row>
        <row r="3591">
          <cell r="A3591">
            <v>8626</v>
          </cell>
          <cell r="B3591" t="str">
            <v>Ali, Rehmat</v>
          </cell>
        </row>
        <row r="3592">
          <cell r="A3592">
            <v>8615</v>
          </cell>
          <cell r="B3592" t="str">
            <v>Ali, Usman</v>
          </cell>
        </row>
        <row r="3593">
          <cell r="A3593">
            <v>8582</v>
          </cell>
          <cell r="B3593" t="str">
            <v>Mahmood, Asghar</v>
          </cell>
        </row>
        <row r="3594">
          <cell r="A3594">
            <v>8614</v>
          </cell>
          <cell r="B3594" t="str">
            <v>Ali, Waqar</v>
          </cell>
        </row>
        <row r="3595">
          <cell r="A3595">
            <v>8517</v>
          </cell>
          <cell r="B3595" t="str">
            <v>Ali, Zakir</v>
          </cell>
        </row>
        <row r="3596">
          <cell r="A3596">
            <v>8585</v>
          </cell>
          <cell r="B3596" t="str">
            <v>Mehmood, Ahad</v>
          </cell>
        </row>
        <row r="3597">
          <cell r="A3597">
            <v>8586</v>
          </cell>
          <cell r="B3597" t="str">
            <v>Mobin, Zahir Ahmed</v>
          </cell>
        </row>
        <row r="3598">
          <cell r="A3598">
            <v>8587</v>
          </cell>
          <cell r="B3598" t="str">
            <v>Ben Abad, Mudasser</v>
          </cell>
        </row>
        <row r="3599">
          <cell r="A3599">
            <v>8588</v>
          </cell>
          <cell r="B3599" t="str">
            <v>Muhammad, Asif</v>
          </cell>
        </row>
        <row r="3600">
          <cell r="A3600">
            <v>8589</v>
          </cell>
          <cell r="B3600" t="str">
            <v>Muhammad, Maqsood</v>
          </cell>
        </row>
        <row r="3601">
          <cell r="A3601">
            <v>8590</v>
          </cell>
          <cell r="B3601" t="str">
            <v>Muhammad, Noor</v>
          </cell>
        </row>
        <row r="3602">
          <cell r="A3602">
            <v>11039</v>
          </cell>
          <cell r="B3602" t="str">
            <v>Amir, Amnah</v>
          </cell>
        </row>
        <row r="3603">
          <cell r="A3603">
            <v>8536</v>
          </cell>
          <cell r="B3603" t="str">
            <v>Ansari, Shahreyar</v>
          </cell>
        </row>
        <row r="3604">
          <cell r="A3604">
            <v>8593</v>
          </cell>
          <cell r="B3604" t="str">
            <v>Qasim, Farida</v>
          </cell>
        </row>
        <row r="3605">
          <cell r="A3605">
            <v>8594</v>
          </cell>
          <cell r="B3605" t="str">
            <v>Wasay, Abdul</v>
          </cell>
        </row>
        <row r="3606">
          <cell r="A3606">
            <v>8595</v>
          </cell>
          <cell r="B3606" t="str">
            <v>Razzaq, Asif</v>
          </cell>
        </row>
        <row r="3607">
          <cell r="A3607">
            <v>11779</v>
          </cell>
          <cell r="B3607" t="str">
            <v>Arbab, Siraj Ullah Khan</v>
          </cell>
        </row>
        <row r="3608">
          <cell r="A3608">
            <v>13799</v>
          </cell>
          <cell r="B3608" t="str">
            <v>ASAD, ASAD</v>
          </cell>
        </row>
        <row r="3609">
          <cell r="A3609">
            <v>8598</v>
          </cell>
          <cell r="B3609" t="str">
            <v>Rumi, Bilal Mansoor</v>
          </cell>
        </row>
        <row r="3610">
          <cell r="A3610">
            <v>13800</v>
          </cell>
          <cell r="B3610" t="str">
            <v>AWAN, FAIYAZ</v>
          </cell>
        </row>
        <row r="3611">
          <cell r="A3611">
            <v>8600</v>
          </cell>
          <cell r="B3611" t="str">
            <v>Saeed, Syed Muhammad Muddasser</v>
          </cell>
        </row>
        <row r="3612">
          <cell r="A3612">
            <v>14686</v>
          </cell>
          <cell r="B3612" t="str">
            <v>AYAZ, MUHAMMAD</v>
          </cell>
        </row>
        <row r="3613">
          <cell r="A3613">
            <v>8602</v>
          </cell>
          <cell r="B3613" t="str">
            <v>Sarwar, Saleem</v>
          </cell>
        </row>
        <row r="3614">
          <cell r="A3614">
            <v>8627</v>
          </cell>
          <cell r="B3614" t="str">
            <v>Aziz, Zaheer</v>
          </cell>
        </row>
        <row r="3615">
          <cell r="A3615">
            <v>13801</v>
          </cell>
          <cell r="B3615" t="str">
            <v>BAIG, MASAIDULLAH</v>
          </cell>
        </row>
        <row r="3616">
          <cell r="A3616">
            <v>17985</v>
          </cell>
          <cell r="B3616" t="str">
            <v>BAIG, SALIHA</v>
          </cell>
        </row>
        <row r="3617">
          <cell r="A3617">
            <v>8606</v>
          </cell>
          <cell r="B3617" t="str">
            <v>Wajid Ch, Zeshan</v>
          </cell>
        </row>
        <row r="3618">
          <cell r="A3618">
            <v>8607</v>
          </cell>
          <cell r="B3618" t="str">
            <v>Yaqoob, Saadia</v>
          </cell>
        </row>
        <row r="3619">
          <cell r="A3619">
            <v>8608</v>
          </cell>
          <cell r="B3619" t="str">
            <v>Younas, Muhammad</v>
          </cell>
        </row>
        <row r="3620">
          <cell r="A3620">
            <v>8629</v>
          </cell>
          <cell r="B3620" t="str">
            <v>Bangash, Nazeem</v>
          </cell>
        </row>
        <row r="3621">
          <cell r="A3621">
            <v>8610</v>
          </cell>
          <cell r="B3621" t="str">
            <v>Zafar, Irfan</v>
          </cell>
        </row>
        <row r="3622">
          <cell r="A3622">
            <v>8611</v>
          </cell>
          <cell r="B3622" t="str">
            <v>Zaman, Muhammad</v>
          </cell>
        </row>
        <row r="3623">
          <cell r="A3623">
            <v>8612</v>
          </cell>
          <cell r="B3623" t="str">
            <v>Abbasi, Tanveer Akhtar</v>
          </cell>
        </row>
        <row r="3624">
          <cell r="A3624">
            <v>8525</v>
          </cell>
          <cell r="B3624" t="str">
            <v>Bashir, Akil</v>
          </cell>
        </row>
        <row r="3625">
          <cell r="A3625">
            <v>14669</v>
          </cell>
          <cell r="B3625" t="str">
            <v>BASHIR, MUHAMMAD</v>
          </cell>
        </row>
        <row r="3626">
          <cell r="A3626">
            <v>8518</v>
          </cell>
          <cell r="B3626" t="str">
            <v>Bhatti, Khadim Hussain</v>
          </cell>
        </row>
        <row r="3627">
          <cell r="A3627">
            <v>8519</v>
          </cell>
          <cell r="B3627" t="str">
            <v>Bhatti, Shafiq</v>
          </cell>
        </row>
        <row r="3628">
          <cell r="A3628">
            <v>8617</v>
          </cell>
          <cell r="B3628" t="str">
            <v>Hussain, Iftikhar</v>
          </cell>
        </row>
        <row r="3629">
          <cell r="A3629">
            <v>8557</v>
          </cell>
          <cell r="B3629" t="str">
            <v>Bibi, Rukhsana</v>
          </cell>
        </row>
        <row r="3630">
          <cell r="A3630">
            <v>8631</v>
          </cell>
          <cell r="B3630" t="str">
            <v>Bukhari, Syeda Sakina</v>
          </cell>
        </row>
        <row r="3631">
          <cell r="A3631">
            <v>8558</v>
          </cell>
          <cell r="B3631" t="str">
            <v>Burhan, Mariam</v>
          </cell>
        </row>
        <row r="3632">
          <cell r="A3632">
            <v>10642</v>
          </cell>
          <cell r="B3632" t="str">
            <v>Bushra, Bushra</v>
          </cell>
        </row>
        <row r="3633">
          <cell r="A3633">
            <v>8559</v>
          </cell>
          <cell r="B3633" t="str">
            <v>Butt, Furdoos</v>
          </cell>
        </row>
        <row r="3634">
          <cell r="A3634">
            <v>17497</v>
          </cell>
          <cell r="B3634" t="str">
            <v>BUTT, ZUMRA EJAZ</v>
          </cell>
        </row>
        <row r="3635">
          <cell r="A3635">
            <v>8624</v>
          </cell>
          <cell r="B3635" t="str">
            <v>Zulfiqar, Zulfiqar</v>
          </cell>
        </row>
        <row r="3636">
          <cell r="A3636">
            <v>17498</v>
          </cell>
          <cell r="B3636" t="str">
            <v>CAHYANO, WISU</v>
          </cell>
        </row>
        <row r="3637">
          <cell r="A3637">
            <v>10643</v>
          </cell>
          <cell r="B3637" t="str">
            <v>Choudry, Shazad Ahmed</v>
          </cell>
        </row>
        <row r="3638">
          <cell r="A3638">
            <v>15813</v>
          </cell>
          <cell r="B3638" t="str">
            <v>COLIN, RASMUSSEN</v>
          </cell>
        </row>
        <row r="3639">
          <cell r="A3639">
            <v>8628</v>
          </cell>
          <cell r="B3639" t="str">
            <v>Baig, Samiullah</v>
          </cell>
        </row>
        <row r="3640">
          <cell r="A3640">
            <v>10821</v>
          </cell>
          <cell r="B3640" t="str">
            <v>Emrald, Obaid</v>
          </cell>
        </row>
        <row r="3641">
          <cell r="A3641">
            <v>8630</v>
          </cell>
          <cell r="B3641" t="str">
            <v>Bano, Safia</v>
          </cell>
        </row>
        <row r="3642">
          <cell r="A3642">
            <v>8561</v>
          </cell>
          <cell r="B3642" t="str">
            <v>Enayat, Lubna</v>
          </cell>
        </row>
        <row r="3643">
          <cell r="A3643">
            <v>8632</v>
          </cell>
          <cell r="B3643" t="str">
            <v>Gani Dar, Idris</v>
          </cell>
        </row>
        <row r="3644">
          <cell r="A3644">
            <v>8562</v>
          </cell>
          <cell r="B3644" t="str">
            <v>Faisal, Muhammad</v>
          </cell>
        </row>
        <row r="3645">
          <cell r="A3645">
            <v>14153</v>
          </cell>
          <cell r="B3645" t="str">
            <v>FARHAN, MUHAMMAD</v>
          </cell>
        </row>
        <row r="3646">
          <cell r="A3646">
            <v>17488</v>
          </cell>
          <cell r="B3646" t="str">
            <v>FATIMAH, KANIZ</v>
          </cell>
        </row>
        <row r="3647">
          <cell r="A3647">
            <v>10645</v>
          </cell>
          <cell r="B3647" t="str">
            <v>Feroz, Dilawar</v>
          </cell>
        </row>
        <row r="3648">
          <cell r="A3648">
            <v>8638</v>
          </cell>
          <cell r="B3648" t="str">
            <v>Khan, Nosheen</v>
          </cell>
        </row>
        <row r="3649">
          <cell r="A3649">
            <v>8639</v>
          </cell>
          <cell r="B3649" t="str">
            <v>Marwat, Sanaullah</v>
          </cell>
        </row>
        <row r="3650">
          <cell r="A3650">
            <v>15833</v>
          </cell>
          <cell r="B3650" t="str">
            <v>GALLANI, HAMID ALI</v>
          </cell>
        </row>
        <row r="3651">
          <cell r="A3651">
            <v>8641</v>
          </cell>
          <cell r="B3651" t="str">
            <v>Najib, Wasif</v>
          </cell>
        </row>
        <row r="3652">
          <cell r="A3652">
            <v>8642</v>
          </cell>
          <cell r="B3652" t="str">
            <v>Naseer, Muhammad</v>
          </cell>
        </row>
        <row r="3653">
          <cell r="A3653">
            <v>8643</v>
          </cell>
          <cell r="B3653" t="str">
            <v>Noreen Awan, Ghazala</v>
          </cell>
        </row>
        <row r="3654">
          <cell r="A3654">
            <v>8616</v>
          </cell>
          <cell r="B3654" t="str">
            <v>Ghani, Malik Rizwan</v>
          </cell>
        </row>
        <row r="3655">
          <cell r="A3655">
            <v>8645</v>
          </cell>
          <cell r="B3655" t="str">
            <v>Qureshi, Mukhtar A.</v>
          </cell>
        </row>
        <row r="3656">
          <cell r="A3656">
            <v>8646</v>
          </cell>
          <cell r="B3656" t="str">
            <v>Rahat, Sobia</v>
          </cell>
        </row>
        <row r="3657">
          <cell r="A3657">
            <v>8647</v>
          </cell>
          <cell r="B3657" t="str">
            <v>Saeed, Raja Aamir</v>
          </cell>
        </row>
        <row r="3658">
          <cell r="A3658">
            <v>11030</v>
          </cell>
          <cell r="B3658" t="str">
            <v>Ghauri Khan, Zarmina</v>
          </cell>
        </row>
        <row r="3659">
          <cell r="A3659">
            <v>10646</v>
          </cell>
          <cell r="B3659" t="str">
            <v>Gul, Saima</v>
          </cell>
        </row>
        <row r="3660">
          <cell r="A3660">
            <v>10647</v>
          </cell>
          <cell r="B3660" t="str">
            <v>Gulfraz, Hassan. A</v>
          </cell>
        </row>
        <row r="3661">
          <cell r="A3661">
            <v>10628</v>
          </cell>
          <cell r="B3661" t="str">
            <v>Haider, Arsalan</v>
          </cell>
        </row>
        <row r="3662">
          <cell r="A3662">
            <v>14673</v>
          </cell>
          <cell r="B3662" t="str">
            <v>HAKEEM, ABDUL</v>
          </cell>
        </row>
        <row r="3663">
          <cell r="A3663">
            <v>10627</v>
          </cell>
          <cell r="B3663" t="str">
            <v>Ashraf, Shazad</v>
          </cell>
        </row>
        <row r="3664">
          <cell r="A3664">
            <v>15296</v>
          </cell>
          <cell r="B3664" t="str">
            <v>HAMEED, GUL-E-RANA</v>
          </cell>
        </row>
        <row r="3665">
          <cell r="A3665">
            <v>10629</v>
          </cell>
          <cell r="B3665" t="str">
            <v>Haider, Sajjad</v>
          </cell>
        </row>
        <row r="3666">
          <cell r="A3666">
            <v>10648</v>
          </cell>
          <cell r="B3666" t="str">
            <v>Hanif, Atif</v>
          </cell>
        </row>
        <row r="3667">
          <cell r="A3667">
            <v>8538</v>
          </cell>
          <cell r="B3667" t="str">
            <v>Hanif, Omar</v>
          </cell>
        </row>
        <row r="3668">
          <cell r="A3668">
            <v>8633</v>
          </cell>
          <cell r="B3668" t="str">
            <v>Hassan, Abbas</v>
          </cell>
        </row>
        <row r="3669">
          <cell r="A3669">
            <v>13941</v>
          </cell>
          <cell r="B3669" t="str">
            <v>HAYAT, NOOR</v>
          </cell>
        </row>
        <row r="3670">
          <cell r="A3670">
            <v>8635</v>
          </cell>
          <cell r="B3670" t="str">
            <v>Hussain, Aftab</v>
          </cell>
        </row>
        <row r="3671">
          <cell r="A3671">
            <v>13942</v>
          </cell>
          <cell r="B3671" t="str">
            <v>HUSSAIN, JAVED</v>
          </cell>
        </row>
        <row r="3672">
          <cell r="A3672">
            <v>8553</v>
          </cell>
          <cell r="B3672" t="str">
            <v>Hussain, Quratul Ain</v>
          </cell>
        </row>
        <row r="3673">
          <cell r="A3673">
            <v>10630</v>
          </cell>
          <cell r="B3673" t="str">
            <v>Hussain, Salman</v>
          </cell>
        </row>
        <row r="3674">
          <cell r="A3674">
            <v>10638</v>
          </cell>
          <cell r="B3674" t="str">
            <v>Tabassam, Hina</v>
          </cell>
        </row>
        <row r="3675">
          <cell r="A3675">
            <v>8634</v>
          </cell>
          <cell r="B3675" t="str">
            <v>Hussain, Sheikh Altaf</v>
          </cell>
        </row>
        <row r="3676">
          <cell r="A3676">
            <v>13943</v>
          </cell>
          <cell r="B3676" t="str">
            <v>HUSSAIN, ZAKIR</v>
          </cell>
        </row>
        <row r="3677">
          <cell r="A3677">
            <v>10641</v>
          </cell>
          <cell r="B3677" t="str">
            <v>Alam, Mohammad</v>
          </cell>
        </row>
        <row r="3678">
          <cell r="A3678">
            <v>10649</v>
          </cell>
          <cell r="B3678" t="str">
            <v>Hussain, Zubair</v>
          </cell>
        </row>
        <row r="3679">
          <cell r="A3679">
            <v>13804</v>
          </cell>
          <cell r="B3679" t="str">
            <v>HUSSAIN SHAH, SHAHID</v>
          </cell>
        </row>
        <row r="3680">
          <cell r="A3680">
            <v>10631</v>
          </cell>
          <cell r="B3680" t="str">
            <v>Idreas, Fauzia</v>
          </cell>
        </row>
        <row r="3681">
          <cell r="A3681">
            <v>11031</v>
          </cell>
          <cell r="B3681" t="str">
            <v>Iftikhar, Shazia</v>
          </cell>
        </row>
        <row r="3682">
          <cell r="A3682">
            <v>10651</v>
          </cell>
          <cell r="B3682" t="str">
            <v>Imran, Imran</v>
          </cell>
        </row>
        <row r="3683">
          <cell r="A3683">
            <v>13805</v>
          </cell>
          <cell r="B3683" t="str">
            <v>IQBAL, JAVED</v>
          </cell>
        </row>
        <row r="3684">
          <cell r="A3684">
            <v>8520</v>
          </cell>
          <cell r="B3684" t="str">
            <v>Iqbal, Muhammad</v>
          </cell>
        </row>
        <row r="3685">
          <cell r="A3685">
            <v>10650</v>
          </cell>
          <cell r="B3685" t="str">
            <v>Ilyas, Muhammad</v>
          </cell>
        </row>
        <row r="3686">
          <cell r="A3686">
            <v>10632</v>
          </cell>
          <cell r="B3686" t="str">
            <v>Iqbal, Naila</v>
          </cell>
        </row>
        <row r="3687">
          <cell r="A3687">
            <v>13778</v>
          </cell>
          <cell r="B3687" t="str">
            <v>IQBAL, SARDAR</v>
          </cell>
        </row>
        <row r="3688">
          <cell r="A3688">
            <v>8637</v>
          </cell>
          <cell r="B3688" t="str">
            <v>Iqbal, Zafar</v>
          </cell>
        </row>
        <row r="3689">
          <cell r="A3689">
            <v>10633</v>
          </cell>
          <cell r="B3689" t="str">
            <v>Ismail, Mohammad</v>
          </cell>
        </row>
        <row r="3690">
          <cell r="A3690">
            <v>14167</v>
          </cell>
          <cell r="B3690" t="str">
            <v>ISRAR, UD-DIN</v>
          </cell>
        </row>
        <row r="3691">
          <cell r="A3691">
            <v>14568</v>
          </cell>
          <cell r="B3691" t="str">
            <v>JAMIL ALI, MUHAMMAD</v>
          </cell>
        </row>
        <row r="3692">
          <cell r="A3692">
            <v>15494</v>
          </cell>
          <cell r="B3692" t="str">
            <v>JAN, MEHBOOBA</v>
          </cell>
        </row>
        <row r="3693">
          <cell r="A3693">
            <v>10653</v>
          </cell>
          <cell r="B3693" t="str">
            <v>Jehangir, Jehangir</v>
          </cell>
        </row>
        <row r="3694">
          <cell r="A3694">
            <v>10660</v>
          </cell>
          <cell r="B3694" t="str">
            <v>Nadeem, Mohammad</v>
          </cell>
        </row>
        <row r="3695">
          <cell r="A3695">
            <v>13944</v>
          </cell>
          <cell r="B3695" t="str">
            <v>KARIM, FAZAL</v>
          </cell>
        </row>
        <row r="3696">
          <cell r="A3696">
            <v>13806</v>
          </cell>
          <cell r="B3696" t="str">
            <v>KARIM, MUHAMMAD</v>
          </cell>
        </row>
        <row r="3697">
          <cell r="A3697">
            <v>13807</v>
          </cell>
          <cell r="B3697" t="str">
            <v>KARIM, SULTAN</v>
          </cell>
        </row>
        <row r="3698">
          <cell r="A3698">
            <v>13945</v>
          </cell>
          <cell r="B3698" t="str">
            <v>KASHIF, MUHAMMAD</v>
          </cell>
        </row>
        <row r="3699">
          <cell r="A3699">
            <v>8573</v>
          </cell>
          <cell r="B3699" t="str">
            <v>Kayani, Hassan</v>
          </cell>
        </row>
        <row r="3700">
          <cell r="A3700">
            <v>13946</v>
          </cell>
          <cell r="B3700" t="str">
            <v>KHALIL ABBASI, AWAIS</v>
          </cell>
        </row>
        <row r="3701">
          <cell r="A3701">
            <v>11029</v>
          </cell>
          <cell r="B3701" t="str">
            <v>Khan, Imran</v>
          </cell>
        </row>
        <row r="3702">
          <cell r="A3702">
            <v>10654</v>
          </cell>
          <cell r="B3702" t="str">
            <v>Khan, Imran Munir</v>
          </cell>
        </row>
        <row r="3703">
          <cell r="A3703">
            <v>8580</v>
          </cell>
          <cell r="B3703" t="str">
            <v>Khan, Manzoor</v>
          </cell>
        </row>
        <row r="3704">
          <cell r="A3704">
            <v>10670</v>
          </cell>
          <cell r="B3704" t="str">
            <v>Shah, Said Jabbar</v>
          </cell>
        </row>
        <row r="3705">
          <cell r="A3705">
            <v>10655</v>
          </cell>
          <cell r="B3705" t="str">
            <v>Khan, Mehdi</v>
          </cell>
        </row>
        <row r="3706">
          <cell r="A3706">
            <v>17499</v>
          </cell>
          <cell r="B3706" t="str">
            <v>KHAN, MEHWISH AKRAM</v>
          </cell>
        </row>
        <row r="3707">
          <cell r="A3707">
            <v>10656</v>
          </cell>
          <cell r="B3707" t="str">
            <v>Khan, Mohammad Shahab</v>
          </cell>
        </row>
        <row r="3708">
          <cell r="A3708">
            <v>10634</v>
          </cell>
          <cell r="B3708" t="str">
            <v>Khan, Muslim</v>
          </cell>
        </row>
        <row r="3709">
          <cell r="A3709">
            <v>10657</v>
          </cell>
          <cell r="B3709" t="str">
            <v>Khan, Saifullah</v>
          </cell>
        </row>
        <row r="3710">
          <cell r="A3710">
            <v>8577</v>
          </cell>
          <cell r="B3710" t="str">
            <v>Khan, Sher Wali</v>
          </cell>
        </row>
        <row r="3711">
          <cell r="A3711">
            <v>13947</v>
          </cell>
          <cell r="B3711" t="str">
            <v>KHAN, UMAR</v>
          </cell>
        </row>
        <row r="3712">
          <cell r="A3712">
            <v>10658</v>
          </cell>
          <cell r="B3712" t="str">
            <v>Khurshid, Mohammad</v>
          </cell>
        </row>
        <row r="3713">
          <cell r="A3713">
            <v>8618</v>
          </cell>
          <cell r="B3713" t="str">
            <v>Khurshid, Mohd</v>
          </cell>
        </row>
        <row r="3714">
          <cell r="A3714">
            <v>11033</v>
          </cell>
          <cell r="B3714" t="str">
            <v>Muhammad, Amin</v>
          </cell>
        </row>
        <row r="3715">
          <cell r="A3715">
            <v>11035</v>
          </cell>
          <cell r="B3715" t="str">
            <v>Nazir, Muhammad</v>
          </cell>
        </row>
        <row r="3716">
          <cell r="A3716">
            <v>8581</v>
          </cell>
          <cell r="B3716" t="str">
            <v>Kundi, Muhammad Asghar</v>
          </cell>
        </row>
        <row r="3717">
          <cell r="A3717">
            <v>11040</v>
          </cell>
          <cell r="B3717" t="str">
            <v>Ahmed, Bashir</v>
          </cell>
        </row>
        <row r="3718">
          <cell r="A3718">
            <v>15969</v>
          </cell>
          <cell r="B3718" t="str">
            <v>MALIK, KAMRAN</v>
          </cell>
        </row>
        <row r="3719">
          <cell r="A3719">
            <v>8583</v>
          </cell>
          <cell r="B3719" t="str">
            <v>Malik, Salim</v>
          </cell>
        </row>
        <row r="3720">
          <cell r="A3720">
            <v>10659</v>
          </cell>
          <cell r="B3720" t="str">
            <v>Malik Awan, Faisal</v>
          </cell>
        </row>
        <row r="3721">
          <cell r="A3721">
            <v>8584</v>
          </cell>
          <cell r="B3721" t="str">
            <v>Maseh, Javed</v>
          </cell>
        </row>
        <row r="3722">
          <cell r="A3722">
            <v>8640</v>
          </cell>
          <cell r="B3722" t="str">
            <v>Mehmood, Shahid</v>
          </cell>
        </row>
        <row r="3723">
          <cell r="A3723">
            <v>14804</v>
          </cell>
          <cell r="B3723" t="str">
            <v>MINHAJ, MINHAJ</v>
          </cell>
        </row>
        <row r="3724">
          <cell r="A3724">
            <v>8619</v>
          </cell>
          <cell r="B3724" t="str">
            <v>Mohammad, Younas</v>
          </cell>
        </row>
        <row r="3725">
          <cell r="A3725">
            <v>11780</v>
          </cell>
          <cell r="B3725" t="str">
            <v>Issac, Sunil</v>
          </cell>
        </row>
        <row r="3726">
          <cell r="A3726">
            <v>12033</v>
          </cell>
          <cell r="B3726" t="str">
            <v>SHERAZ, MUHAMMAD</v>
          </cell>
        </row>
        <row r="3727">
          <cell r="A3727">
            <v>12772</v>
          </cell>
          <cell r="B3727" t="str">
            <v>ALI ZAIDI, IMRAN</v>
          </cell>
        </row>
        <row r="3728">
          <cell r="A3728">
            <v>13428</v>
          </cell>
          <cell r="B3728" t="str">
            <v>RAHMAN, SYED ABU-UR</v>
          </cell>
        </row>
        <row r="3729">
          <cell r="A3729">
            <v>13429</v>
          </cell>
          <cell r="B3729" t="str">
            <v>HUSSAIN, SYED AMJAD</v>
          </cell>
        </row>
        <row r="3730">
          <cell r="A3730">
            <v>13619</v>
          </cell>
          <cell r="B3730" t="str">
            <v>MASIH, RAFAQAT</v>
          </cell>
        </row>
        <row r="3731">
          <cell r="A3731">
            <v>8620</v>
          </cell>
          <cell r="B3731" t="str">
            <v>Mohsin, Muhammad</v>
          </cell>
        </row>
        <row r="3732">
          <cell r="A3732">
            <v>13683</v>
          </cell>
          <cell r="B3732" t="str">
            <v>KHAN, TARIQ</v>
          </cell>
        </row>
        <row r="3733">
          <cell r="A3733">
            <v>13684</v>
          </cell>
          <cell r="B3733" t="str">
            <v>ZAMAN, BADRI</v>
          </cell>
        </row>
        <row r="3734">
          <cell r="A3734">
            <v>13705</v>
          </cell>
          <cell r="B3734" t="str">
            <v>KHAN, Riaz</v>
          </cell>
        </row>
        <row r="3735">
          <cell r="A3735">
            <v>13948</v>
          </cell>
          <cell r="B3735" t="str">
            <v>MUBARAK, AMMARAH</v>
          </cell>
        </row>
        <row r="3736">
          <cell r="A3736">
            <v>13809</v>
          </cell>
          <cell r="B3736" t="str">
            <v>MUKHTAR, AAMIR</v>
          </cell>
        </row>
        <row r="3737">
          <cell r="A3737">
            <v>13779</v>
          </cell>
          <cell r="B3737" t="str">
            <v>MASIH, YOUSAF</v>
          </cell>
        </row>
        <row r="3738">
          <cell r="A3738">
            <v>13780</v>
          </cell>
          <cell r="B3738" t="str">
            <v>RASHID, ABDUL</v>
          </cell>
        </row>
        <row r="3739">
          <cell r="A3739">
            <v>13781</v>
          </cell>
          <cell r="B3739" t="str">
            <v>KAYANI, KHALID SIDDIQI</v>
          </cell>
        </row>
        <row r="3740">
          <cell r="A3740">
            <v>13782</v>
          </cell>
          <cell r="B3740" t="str">
            <v>SIRAJ, MUHAMMAD BILAL</v>
          </cell>
        </row>
        <row r="3741">
          <cell r="A3741">
            <v>8591</v>
          </cell>
          <cell r="B3741" t="str">
            <v>Munir, Rashid</v>
          </cell>
        </row>
        <row r="3742">
          <cell r="A3742">
            <v>13949</v>
          </cell>
          <cell r="B3742" t="str">
            <v>MUSHTAQ, MUHAMMAD</v>
          </cell>
        </row>
        <row r="3743">
          <cell r="A3743">
            <v>13810</v>
          </cell>
          <cell r="B3743" t="str">
            <v>MUSTAFA, GHULAM</v>
          </cell>
        </row>
        <row r="3744">
          <cell r="A3744">
            <v>8592</v>
          </cell>
          <cell r="B3744" t="str">
            <v>Nasir, Abdul</v>
          </cell>
        </row>
        <row r="3745">
          <cell r="A3745">
            <v>13802</v>
          </cell>
          <cell r="B3745" t="str">
            <v>HAFEEZ, ABDUL</v>
          </cell>
        </row>
        <row r="3746">
          <cell r="A3746">
            <v>13803</v>
          </cell>
          <cell r="B3746" t="str">
            <v>HUSSAIN, MUKHTAR</v>
          </cell>
        </row>
        <row r="3747">
          <cell r="A3747">
            <v>15506</v>
          </cell>
          <cell r="B3747" t="str">
            <v>NAUREEN, SADAF</v>
          </cell>
        </row>
        <row r="3748">
          <cell r="A3748">
            <v>8540</v>
          </cell>
          <cell r="B3748" t="str">
            <v>Nawaz, Haq</v>
          </cell>
        </row>
        <row r="3749">
          <cell r="A3749">
            <v>14670</v>
          </cell>
          <cell r="B3749" t="str">
            <v>NAWAZ, KHAYAL</v>
          </cell>
        </row>
        <row r="3750">
          <cell r="A3750">
            <v>10661</v>
          </cell>
          <cell r="B3750" t="str">
            <v>Nawaz, Mohammad Asad</v>
          </cell>
        </row>
        <row r="3751">
          <cell r="A3751">
            <v>10635</v>
          </cell>
          <cell r="B3751" t="str">
            <v>Naz, Aqila</v>
          </cell>
        </row>
        <row r="3752">
          <cell r="A3752">
            <v>10636</v>
          </cell>
          <cell r="B3752" t="str">
            <v>Naz, Shakila</v>
          </cell>
        </row>
        <row r="3753">
          <cell r="A3753">
            <v>10662</v>
          </cell>
          <cell r="B3753" t="str">
            <v>Nazia, Nazia</v>
          </cell>
        </row>
        <row r="3754">
          <cell r="A3754">
            <v>13950</v>
          </cell>
          <cell r="B3754" t="str">
            <v>NIAZ, MUHAMMAD</v>
          </cell>
        </row>
        <row r="3755">
          <cell r="A3755">
            <v>11041</v>
          </cell>
          <cell r="B3755" t="str">
            <v>Noreen, Uzma</v>
          </cell>
        </row>
        <row r="3756">
          <cell r="A3756">
            <v>13814</v>
          </cell>
          <cell r="B3756" t="str">
            <v>REHMAN, HABIB UR</v>
          </cell>
        </row>
        <row r="3757">
          <cell r="A3757">
            <v>10664</v>
          </cell>
          <cell r="B3757" t="str">
            <v>Parveiz, Mustafa</v>
          </cell>
        </row>
        <row r="3758">
          <cell r="A3758">
            <v>10663</v>
          </cell>
          <cell r="B3758" t="str">
            <v>Perveiz, Mohammad</v>
          </cell>
        </row>
        <row r="3759">
          <cell r="A3759">
            <v>13812</v>
          </cell>
          <cell r="B3759" t="str">
            <v>PITRUS, NASEEM</v>
          </cell>
        </row>
        <row r="3760">
          <cell r="A3760">
            <v>13939</v>
          </cell>
          <cell r="B3760" t="str">
            <v>AHMED, NASEER</v>
          </cell>
        </row>
        <row r="3761">
          <cell r="A3761">
            <v>13940</v>
          </cell>
          <cell r="B3761" t="str">
            <v>ANWAR ABBASI, JAVED</v>
          </cell>
        </row>
        <row r="3762">
          <cell r="A3762">
            <v>13813</v>
          </cell>
          <cell r="B3762" t="str">
            <v>QADEER, QADEER</v>
          </cell>
        </row>
        <row r="3763">
          <cell r="A3763">
            <v>10665</v>
          </cell>
          <cell r="B3763" t="str">
            <v>Qadir, Abdul</v>
          </cell>
        </row>
        <row r="3764">
          <cell r="A3764">
            <v>17988</v>
          </cell>
          <cell r="B3764" t="str">
            <v>QADIR, SYED ABDUL</v>
          </cell>
        </row>
        <row r="3765">
          <cell r="A3765">
            <v>8644</v>
          </cell>
          <cell r="B3765" t="str">
            <v>Qureshi, Faisal Manzoor</v>
          </cell>
        </row>
        <row r="3766">
          <cell r="A3766">
            <v>10666</v>
          </cell>
          <cell r="B3766" t="str">
            <v>Rafi-ul-lah, Rafi-ul-lah</v>
          </cell>
        </row>
        <row r="3767">
          <cell r="A3767">
            <v>10667</v>
          </cell>
          <cell r="B3767" t="str">
            <v>Raja, Faiz</v>
          </cell>
        </row>
        <row r="3768">
          <cell r="A3768">
            <v>10668</v>
          </cell>
          <cell r="B3768" t="str">
            <v>Rana, Sanaullah</v>
          </cell>
        </row>
        <row r="3769">
          <cell r="A3769">
            <v>15834</v>
          </cell>
          <cell r="B3769" t="str">
            <v>RASHEED, RAJA ARIF</v>
          </cell>
        </row>
        <row r="3770">
          <cell r="A3770">
            <v>8596</v>
          </cell>
          <cell r="B3770" t="str">
            <v>Rehman, Gohar</v>
          </cell>
        </row>
        <row r="3771">
          <cell r="A3771">
            <v>8621</v>
          </cell>
          <cell r="B3771" t="str">
            <v>Rehman, Shafiq</v>
          </cell>
        </row>
        <row r="3772">
          <cell r="A3772">
            <v>13951</v>
          </cell>
          <cell r="B3772" t="str">
            <v>SHAH, MUSADDIQ</v>
          </cell>
        </row>
        <row r="3773">
          <cell r="A3773">
            <v>8597</v>
          </cell>
          <cell r="B3773" t="str">
            <v>Rehmat, Saleem</v>
          </cell>
        </row>
        <row r="3774">
          <cell r="A3774">
            <v>8599</v>
          </cell>
          <cell r="B3774" t="str">
            <v>Sabri, Rabia</v>
          </cell>
        </row>
        <row r="3775">
          <cell r="A3775">
            <v>10669</v>
          </cell>
          <cell r="B3775" t="str">
            <v>Safdar, Aurangzeb</v>
          </cell>
        </row>
        <row r="3776">
          <cell r="A3776">
            <v>8601</v>
          </cell>
          <cell r="B3776" t="str">
            <v>Saghar, Elaha</v>
          </cell>
        </row>
        <row r="3777">
          <cell r="A3777">
            <v>10637</v>
          </cell>
          <cell r="B3777" t="str">
            <v>Samro, Sanaullah</v>
          </cell>
        </row>
        <row r="3778">
          <cell r="A3778">
            <v>13815</v>
          </cell>
          <cell r="B3778" t="str">
            <v>SARWAR, MUHAMMAD</v>
          </cell>
        </row>
        <row r="3779">
          <cell r="A3779">
            <v>14569</v>
          </cell>
          <cell r="B3779" t="str">
            <v>SHAH, KAMRAN</v>
          </cell>
        </row>
        <row r="3780">
          <cell r="A3780">
            <v>8603</v>
          </cell>
          <cell r="B3780" t="str">
            <v>Shah, Lal</v>
          </cell>
        </row>
        <row r="3781">
          <cell r="A3781">
            <v>14671</v>
          </cell>
          <cell r="B3781" t="str">
            <v>SHAH, MUBARAK</v>
          </cell>
        </row>
        <row r="3782">
          <cell r="A3782">
            <v>15512</v>
          </cell>
          <cell r="B3782" t="str">
            <v>SHAH, YAMIN</v>
          </cell>
        </row>
        <row r="3783">
          <cell r="A3783">
            <v>11254</v>
          </cell>
          <cell r="B3783" t="str">
            <v>Shaheen, Irum</v>
          </cell>
        </row>
        <row r="3784">
          <cell r="A3784">
            <v>14150</v>
          </cell>
          <cell r="B3784" t="str">
            <v>SHAHZADA, GUL</v>
          </cell>
        </row>
        <row r="3785">
          <cell r="A3785">
            <v>13952</v>
          </cell>
          <cell r="B3785" t="str">
            <v>SHARIF, FAISAL</v>
          </cell>
        </row>
        <row r="3786">
          <cell r="A3786">
            <v>13816</v>
          </cell>
          <cell r="B3786" t="str">
            <v>SHEIKH, NAEEM</v>
          </cell>
        </row>
        <row r="3787">
          <cell r="A3787">
            <v>10671</v>
          </cell>
          <cell r="B3787" t="str">
            <v>Sher Dil, Fazila</v>
          </cell>
        </row>
        <row r="3788">
          <cell r="A3788">
            <v>15971</v>
          </cell>
          <cell r="B3788" t="str">
            <v>SHOUKAT, MOHAMMAD</v>
          </cell>
        </row>
        <row r="3789">
          <cell r="A3789">
            <v>10672</v>
          </cell>
          <cell r="B3789" t="str">
            <v>Siddique, Sania</v>
          </cell>
        </row>
        <row r="3790">
          <cell r="A3790">
            <v>13953</v>
          </cell>
          <cell r="B3790" t="str">
            <v>SWATI, WALIULLAH KHAN</v>
          </cell>
        </row>
        <row r="3791">
          <cell r="A3791">
            <v>10673</v>
          </cell>
          <cell r="B3791" t="str">
            <v>Syed, Shakeeb</v>
          </cell>
        </row>
        <row r="3792">
          <cell r="A3792">
            <v>14151</v>
          </cell>
          <cell r="B3792" t="str">
            <v>TAHIR, SHAH</v>
          </cell>
        </row>
        <row r="3793">
          <cell r="A3793">
            <v>10674</v>
          </cell>
          <cell r="B3793" t="str">
            <v>Tanveer, Mohammad</v>
          </cell>
        </row>
        <row r="3794">
          <cell r="A3794">
            <v>14687</v>
          </cell>
          <cell r="B3794" t="str">
            <v>HUSSAIN, TAMEER</v>
          </cell>
        </row>
        <row r="3795">
          <cell r="A3795">
            <v>10639</v>
          </cell>
          <cell r="B3795" t="str">
            <v>Tashifin, Aamna</v>
          </cell>
        </row>
        <row r="3796">
          <cell r="A3796">
            <v>14958</v>
          </cell>
          <cell r="B3796" t="str">
            <v>SAEED, ABBAS AKHTAR</v>
          </cell>
        </row>
        <row r="3797">
          <cell r="A3797">
            <v>14959</v>
          </cell>
          <cell r="B3797" t="str">
            <v>SHAH, SYED LAL</v>
          </cell>
        </row>
        <row r="3798">
          <cell r="A3798">
            <v>11252</v>
          </cell>
          <cell r="B3798" t="str">
            <v>Ul Haq, Syed Inam</v>
          </cell>
        </row>
        <row r="3799">
          <cell r="A3799">
            <v>13954</v>
          </cell>
          <cell r="B3799" t="str">
            <v>UL ISLAM, ZAHOOR</v>
          </cell>
        </row>
        <row r="3800">
          <cell r="A3800">
            <v>15476</v>
          </cell>
          <cell r="B3800" t="str">
            <v>ABDUL, METEEN</v>
          </cell>
        </row>
        <row r="3801">
          <cell r="A3801">
            <v>8648</v>
          </cell>
          <cell r="B3801" t="str">
            <v>Ul-Haq, Ehtisham</v>
          </cell>
        </row>
        <row r="3802">
          <cell r="A3802">
            <v>15478</v>
          </cell>
          <cell r="B3802" t="str">
            <v>AIJAZ, RABIA</v>
          </cell>
        </row>
        <row r="3803">
          <cell r="A3803">
            <v>15479</v>
          </cell>
          <cell r="B3803" t="str">
            <v>AKHTAR, ASMEEN</v>
          </cell>
        </row>
        <row r="3804">
          <cell r="A3804">
            <v>15480</v>
          </cell>
          <cell r="B3804" t="str">
            <v>ALTAF, SAQIB</v>
          </cell>
        </row>
        <row r="3805">
          <cell r="A3805">
            <v>15481</v>
          </cell>
          <cell r="B3805" t="str">
            <v>ASHFAQ, BASEER</v>
          </cell>
        </row>
        <row r="3806">
          <cell r="A3806">
            <v>15482</v>
          </cell>
          <cell r="B3806" t="str">
            <v>AYAZ, NAEEM</v>
          </cell>
        </row>
        <row r="3807">
          <cell r="A3807">
            <v>15483</v>
          </cell>
          <cell r="B3807" t="str">
            <v>AZAM, FAISAL-E-</v>
          </cell>
        </row>
        <row r="3808">
          <cell r="A3808">
            <v>15484</v>
          </cell>
          <cell r="B3808" t="str">
            <v>AZHAR, NIHAL</v>
          </cell>
        </row>
        <row r="3809">
          <cell r="A3809">
            <v>15485</v>
          </cell>
          <cell r="B3809" t="str">
            <v>AZIZ, ABIDA</v>
          </cell>
        </row>
        <row r="3810">
          <cell r="A3810">
            <v>15486</v>
          </cell>
          <cell r="B3810" t="str">
            <v>BUKHARI, TALLAT</v>
          </cell>
        </row>
        <row r="3811">
          <cell r="A3811">
            <v>15487</v>
          </cell>
          <cell r="B3811" t="str">
            <v>FARID, YASIR</v>
          </cell>
        </row>
        <row r="3812">
          <cell r="A3812">
            <v>15488</v>
          </cell>
          <cell r="B3812" t="str">
            <v>FATEH, AZMATULLAH</v>
          </cell>
        </row>
        <row r="3813">
          <cell r="A3813">
            <v>15489</v>
          </cell>
          <cell r="B3813" t="str">
            <v>FAZAL, ZAINAB</v>
          </cell>
        </row>
        <row r="3814">
          <cell r="A3814">
            <v>15490</v>
          </cell>
          <cell r="B3814" t="str">
            <v>GILL, SANAM RIAZ</v>
          </cell>
        </row>
        <row r="3815">
          <cell r="A3815">
            <v>15491</v>
          </cell>
          <cell r="B3815" t="str">
            <v>IFTIKHAR, FARIDA</v>
          </cell>
        </row>
        <row r="3816">
          <cell r="A3816">
            <v>15492</v>
          </cell>
          <cell r="B3816" t="str">
            <v>IMTIAZ, MUHAMAMD KHALID</v>
          </cell>
        </row>
        <row r="3817">
          <cell r="A3817">
            <v>15493</v>
          </cell>
          <cell r="B3817" t="str">
            <v>IQBAL, NISHAT</v>
          </cell>
        </row>
        <row r="3818">
          <cell r="A3818">
            <v>14570</v>
          </cell>
          <cell r="B3818" t="str">
            <v>ULLAH, HIZB</v>
          </cell>
        </row>
        <row r="3819">
          <cell r="A3819">
            <v>15495</v>
          </cell>
          <cell r="B3819" t="str">
            <v>KHALID FAROOQUI, JAVERIA</v>
          </cell>
        </row>
        <row r="3820">
          <cell r="A3820">
            <v>15496</v>
          </cell>
          <cell r="B3820" t="str">
            <v>KHAN, ASIYA</v>
          </cell>
        </row>
        <row r="3821">
          <cell r="A3821">
            <v>15497</v>
          </cell>
          <cell r="B3821" t="str">
            <v>KHAN  SIRAJULLAH, ARBAB</v>
          </cell>
        </row>
        <row r="3822">
          <cell r="A3822">
            <v>15498</v>
          </cell>
          <cell r="B3822" t="str">
            <v>KHATOON, ZUBINA</v>
          </cell>
        </row>
        <row r="3823">
          <cell r="A3823">
            <v>15499</v>
          </cell>
          <cell r="B3823" t="str">
            <v>MAHMOOD, MUHAMAMD KHALID</v>
          </cell>
        </row>
        <row r="3824">
          <cell r="A3824">
            <v>15500</v>
          </cell>
          <cell r="B3824" t="str">
            <v>MANZOOR, SHEIKH AMIR</v>
          </cell>
        </row>
        <row r="3825">
          <cell r="A3825">
            <v>15501</v>
          </cell>
          <cell r="B3825" t="str">
            <v>MARWAT, IMRAN</v>
          </cell>
        </row>
        <row r="3826">
          <cell r="A3826">
            <v>15502</v>
          </cell>
          <cell r="B3826" t="str">
            <v>MEHMOOD, AMJAD</v>
          </cell>
        </row>
        <row r="3827">
          <cell r="A3827">
            <v>15503</v>
          </cell>
          <cell r="B3827" t="str">
            <v>MIRZA, FIZA HASSAN</v>
          </cell>
        </row>
        <row r="3828">
          <cell r="A3828">
            <v>15504</v>
          </cell>
          <cell r="B3828" t="str">
            <v>MUHAMMAD DIN, IMRAN</v>
          </cell>
        </row>
        <row r="3829">
          <cell r="A3829">
            <v>15505</v>
          </cell>
          <cell r="B3829" t="str">
            <v>MUZAFFER, MUHAMMAD OSAMA</v>
          </cell>
        </row>
        <row r="3830">
          <cell r="A3830">
            <v>8542</v>
          </cell>
          <cell r="B3830" t="str">
            <v>Ullah, Rooh</v>
          </cell>
        </row>
        <row r="3831">
          <cell r="A3831">
            <v>15507</v>
          </cell>
          <cell r="B3831" t="str">
            <v>NAZ, SAIMA</v>
          </cell>
        </row>
        <row r="3832">
          <cell r="A3832">
            <v>15508</v>
          </cell>
          <cell r="B3832" t="str">
            <v>RASOOL, MUHAMMAD AMJAD</v>
          </cell>
        </row>
        <row r="3833">
          <cell r="A3833">
            <v>15509</v>
          </cell>
          <cell r="B3833" t="str">
            <v>RAUF, ABDUL</v>
          </cell>
        </row>
        <row r="3834">
          <cell r="A3834">
            <v>15510</v>
          </cell>
          <cell r="B3834" t="str">
            <v>RIZVI, SYED MUHAMMAD ALI</v>
          </cell>
        </row>
        <row r="3835">
          <cell r="A3835">
            <v>15511</v>
          </cell>
          <cell r="B3835" t="str">
            <v>SADIA, UZMA</v>
          </cell>
        </row>
        <row r="3836">
          <cell r="A3836">
            <v>8604</v>
          </cell>
          <cell r="B3836" t="str">
            <v>Ullah Khan, Imran</v>
          </cell>
        </row>
        <row r="3837">
          <cell r="A3837">
            <v>15513</v>
          </cell>
          <cell r="B3837" t="str">
            <v>VIRANI, SHABANA</v>
          </cell>
        </row>
        <row r="3838">
          <cell r="A3838">
            <v>15514</v>
          </cell>
          <cell r="B3838" t="str">
            <v>WAKEL, ABDUL</v>
          </cell>
        </row>
        <row r="3839">
          <cell r="A3839">
            <v>15515</v>
          </cell>
          <cell r="B3839" t="str">
            <v>YAQUB, SALMA</v>
          </cell>
        </row>
        <row r="3840">
          <cell r="A3840">
            <v>15752</v>
          </cell>
          <cell r="B3840" t="str">
            <v>MIRZA, TAHA ABBAS</v>
          </cell>
        </row>
        <row r="3841">
          <cell r="A3841">
            <v>13682</v>
          </cell>
          <cell r="B3841" t="str">
            <v>UR REHMAN, MUHAMMAD FASIH</v>
          </cell>
        </row>
        <row r="3842">
          <cell r="A3842">
            <v>8605</v>
          </cell>
          <cell r="B3842" t="str">
            <v>Ur-Rehman, Fasih</v>
          </cell>
        </row>
        <row r="3843">
          <cell r="A3843">
            <v>8649</v>
          </cell>
          <cell r="B3843" t="str">
            <v>Usman, Mohtasim</v>
          </cell>
        </row>
        <row r="3844">
          <cell r="A3844">
            <v>15832</v>
          </cell>
          <cell r="B3844" t="str">
            <v>AMAN, WAZIA</v>
          </cell>
        </row>
        <row r="3845">
          <cell r="A3845">
            <v>14152</v>
          </cell>
          <cell r="B3845" t="str">
            <v>WAHEED, ABDUL</v>
          </cell>
        </row>
        <row r="3846">
          <cell r="A3846">
            <v>10675</v>
          </cell>
          <cell r="B3846" t="str">
            <v>Yaqoob, Nasreen</v>
          </cell>
        </row>
        <row r="3847">
          <cell r="A3847">
            <v>10640</v>
          </cell>
          <cell r="B3847" t="str">
            <v>Yasmin, Tahira</v>
          </cell>
        </row>
        <row r="3848">
          <cell r="A3848">
            <v>8622</v>
          </cell>
          <cell r="B3848" t="str">
            <v>Younis, Muhammad</v>
          </cell>
        </row>
        <row r="3849">
          <cell r="A3849">
            <v>15965</v>
          </cell>
          <cell r="B3849" t="str">
            <v>SUNITA, AQSA MARY</v>
          </cell>
        </row>
        <row r="3850">
          <cell r="A3850">
            <v>15966</v>
          </cell>
          <cell r="B3850" t="str">
            <v>JABEEN, TAYBA</v>
          </cell>
        </row>
        <row r="3851">
          <cell r="A3851">
            <v>15967</v>
          </cell>
          <cell r="B3851" t="str">
            <v>KHAN, MUHAMMAD BACHA</v>
          </cell>
        </row>
        <row r="3852">
          <cell r="A3852">
            <v>15968</v>
          </cell>
          <cell r="B3852" t="str">
            <v>KHAWAJA, JIBRAN</v>
          </cell>
        </row>
        <row r="3853">
          <cell r="A3853">
            <v>8609</v>
          </cell>
          <cell r="B3853" t="str">
            <v>Yousaf, Ayesha</v>
          </cell>
        </row>
        <row r="3854">
          <cell r="A3854">
            <v>15970</v>
          </cell>
          <cell r="B3854" t="str">
            <v>MUHAMMAD, WASEEM</v>
          </cell>
        </row>
        <row r="3855">
          <cell r="A3855">
            <v>15814</v>
          </cell>
          <cell r="B3855" t="str">
            <v>YOUSAF, MUHAMMAD</v>
          </cell>
        </row>
        <row r="3856">
          <cell r="A3856">
            <v>16084</v>
          </cell>
          <cell r="B3856" t="str">
            <v>IRFAN, MAHREEN</v>
          </cell>
        </row>
        <row r="3857">
          <cell r="A3857">
            <v>16088</v>
          </cell>
          <cell r="B3857" t="str">
            <v>RAJPUT, MUHAMMAD ADNAN KHAN</v>
          </cell>
        </row>
        <row r="3858">
          <cell r="A3858">
            <v>16089</v>
          </cell>
          <cell r="B3858" t="str">
            <v>QURESHI, MUHAMMAD ARIF</v>
          </cell>
        </row>
        <row r="3859">
          <cell r="A3859">
            <v>16093</v>
          </cell>
          <cell r="B3859" t="str">
            <v>ELAHI, IRFAN</v>
          </cell>
        </row>
        <row r="3860">
          <cell r="A3860">
            <v>16094</v>
          </cell>
          <cell r="B3860" t="str">
            <v>HUSSAIN, SAJJAD</v>
          </cell>
        </row>
        <row r="3861">
          <cell r="A3861">
            <v>16095</v>
          </cell>
          <cell r="B3861" t="str">
            <v>AHMADI BAURA, HAWA</v>
          </cell>
        </row>
        <row r="3862">
          <cell r="A3862">
            <v>16096</v>
          </cell>
          <cell r="B3862" t="str">
            <v>AKBARI, KHALIDA</v>
          </cell>
        </row>
        <row r="3863">
          <cell r="A3863">
            <v>16097</v>
          </cell>
          <cell r="B3863" t="str">
            <v>BEGUM, HAWA</v>
          </cell>
        </row>
        <row r="3864">
          <cell r="A3864">
            <v>16099</v>
          </cell>
          <cell r="B3864" t="str">
            <v>QAZI, MAHA</v>
          </cell>
        </row>
        <row r="3865">
          <cell r="A3865">
            <v>16993</v>
          </cell>
          <cell r="B3865" t="str">
            <v>ALI, Liaqat</v>
          </cell>
        </row>
        <row r="3866">
          <cell r="A3866">
            <v>16994</v>
          </cell>
          <cell r="B3866" t="str">
            <v>SAJJAD ULLAH, SAJJAD ULLAH</v>
          </cell>
        </row>
        <row r="3867">
          <cell r="A3867">
            <v>16995</v>
          </cell>
          <cell r="B3867" t="str">
            <v>UBAID ULLAH, UBAID ULLAH</v>
          </cell>
        </row>
        <row r="3868">
          <cell r="A3868">
            <v>17468</v>
          </cell>
          <cell r="B3868" t="str">
            <v>ABBASI, MUHAMMAD AZHAR</v>
          </cell>
        </row>
        <row r="3869">
          <cell r="A3869">
            <v>17469</v>
          </cell>
          <cell r="B3869" t="str">
            <v>ABBASI, WASEEM EJAZ</v>
          </cell>
        </row>
        <row r="3870">
          <cell r="A3870">
            <v>17470</v>
          </cell>
          <cell r="B3870" t="str">
            <v>AHMED, MUHAMMAD NASEER</v>
          </cell>
        </row>
        <row r="3871">
          <cell r="A3871">
            <v>17471</v>
          </cell>
          <cell r="B3871" t="str">
            <v>AWAN, MUHAMMAD NAZIR</v>
          </cell>
        </row>
        <row r="3872">
          <cell r="A3872">
            <v>17472</v>
          </cell>
          <cell r="B3872" t="str">
            <v>BIBI, SHABNUM</v>
          </cell>
        </row>
        <row r="3873">
          <cell r="A3873">
            <v>17473</v>
          </cell>
          <cell r="B3873" t="str">
            <v>JAMIL, ARSHAD</v>
          </cell>
        </row>
        <row r="3874">
          <cell r="A3874">
            <v>17474</v>
          </cell>
          <cell r="B3874" t="str">
            <v>MALIK, MUHAMAMD AMIN</v>
          </cell>
        </row>
        <row r="3875">
          <cell r="A3875">
            <v>17475</v>
          </cell>
          <cell r="B3875" t="str">
            <v>MIR, WASIF</v>
          </cell>
        </row>
        <row r="3876">
          <cell r="A3876">
            <v>17476</v>
          </cell>
          <cell r="B3876" t="str">
            <v>NOSHEEN, IRUM</v>
          </cell>
        </row>
        <row r="3877">
          <cell r="A3877">
            <v>17477</v>
          </cell>
          <cell r="B3877" t="str">
            <v>SHAH, MUHAMMAD JAMIL</v>
          </cell>
        </row>
        <row r="3878">
          <cell r="A3878">
            <v>17481</v>
          </cell>
          <cell r="B3878" t="str">
            <v>ABBASI, GUL FARAZ</v>
          </cell>
        </row>
        <row r="3879">
          <cell r="A3879">
            <v>8529</v>
          </cell>
          <cell r="B3879" t="str">
            <v>Yousaf Satti, Tariq</v>
          </cell>
        </row>
        <row r="3880">
          <cell r="A3880">
            <v>17483</v>
          </cell>
          <cell r="B3880" t="str">
            <v>AHMED, AFSHAN</v>
          </cell>
        </row>
        <row r="3881">
          <cell r="A3881">
            <v>17484</v>
          </cell>
          <cell r="B3881" t="str">
            <v>AKHTAR, NAHEED</v>
          </cell>
        </row>
        <row r="3882">
          <cell r="A3882">
            <v>17485</v>
          </cell>
          <cell r="B3882" t="str">
            <v>ALI, LIAQAT</v>
          </cell>
        </row>
        <row r="3883">
          <cell r="A3883">
            <v>17486</v>
          </cell>
          <cell r="B3883" t="str">
            <v>ALI, MUHAMMAD</v>
          </cell>
        </row>
        <row r="3884">
          <cell r="A3884">
            <v>17487</v>
          </cell>
          <cell r="B3884" t="str">
            <v>AZAD, MUHAMMAD ISMAIL</v>
          </cell>
        </row>
        <row r="3885">
          <cell r="A3885">
            <v>13808</v>
          </cell>
          <cell r="B3885" t="str">
            <v>ZAFRAN, MUHAMMAD</v>
          </cell>
        </row>
        <row r="3886">
          <cell r="A3886">
            <v>17489</v>
          </cell>
          <cell r="B3886" t="str">
            <v>KHAN, MUHAMMAD SHAHAB</v>
          </cell>
        </row>
        <row r="3887">
          <cell r="A3887">
            <v>17490</v>
          </cell>
          <cell r="B3887" t="str">
            <v>KHAN, TAHIR ANWAR</v>
          </cell>
        </row>
        <row r="3888">
          <cell r="A3888">
            <v>17491</v>
          </cell>
          <cell r="B3888" t="str">
            <v>NAWAZ, ASIF</v>
          </cell>
        </row>
        <row r="3889">
          <cell r="A3889">
            <v>17492</v>
          </cell>
          <cell r="B3889" t="str">
            <v>QADEER, ABDUL</v>
          </cell>
        </row>
        <row r="3890">
          <cell r="A3890">
            <v>17493</v>
          </cell>
          <cell r="B3890" t="str">
            <v>ULLAH, RAHIM</v>
          </cell>
        </row>
        <row r="3891">
          <cell r="A3891">
            <v>17494</v>
          </cell>
          <cell r="B3891" t="str">
            <v>ABBASI, KASHIF RIYAZ</v>
          </cell>
        </row>
        <row r="3892">
          <cell r="A3892">
            <v>17495</v>
          </cell>
          <cell r="B3892" t="str">
            <v>ASLAM, MUHAMMAD</v>
          </cell>
        </row>
        <row r="3893">
          <cell r="A3893">
            <v>17496</v>
          </cell>
          <cell r="B3893" t="str">
            <v>BIBI, FOUZIA</v>
          </cell>
        </row>
        <row r="3894">
          <cell r="A3894">
            <v>15297</v>
          </cell>
          <cell r="B3894" t="str">
            <v>ZAHID, GULNAZ</v>
          </cell>
        </row>
        <row r="3895">
          <cell r="A3895">
            <v>13714</v>
          </cell>
          <cell r="B3895" t="str">
            <v>ZAIDI, ZEHRA</v>
          </cell>
        </row>
        <row r="3896">
          <cell r="A3896">
            <v>8623</v>
          </cell>
          <cell r="B3896" t="str">
            <v>Zaman, Sumera</v>
          </cell>
        </row>
        <row r="3897">
          <cell r="A3897">
            <v>17500</v>
          </cell>
          <cell r="B3897" t="str">
            <v>KOUSAR, QAZI MUHAMMAD IRSHAD</v>
          </cell>
        </row>
        <row r="3898">
          <cell r="A3898">
            <v>17501</v>
          </cell>
          <cell r="B3898" t="str">
            <v>ZEESHAN, WAQAS</v>
          </cell>
        </row>
        <row r="3899">
          <cell r="A3899">
            <v>17685</v>
          </cell>
          <cell r="B3899" t="str">
            <v>GILLANI, HAMID ALI</v>
          </cell>
        </row>
        <row r="3900">
          <cell r="A3900">
            <v>17686</v>
          </cell>
          <cell r="B3900" t="str">
            <v>MAHMOOD, RASHID</v>
          </cell>
        </row>
        <row r="3901">
          <cell r="A3901">
            <v>17687</v>
          </cell>
          <cell r="B3901" t="str">
            <v>MASIH, ILYAS</v>
          </cell>
        </row>
        <row r="3902">
          <cell r="A3902">
            <v>17688</v>
          </cell>
          <cell r="B3902" t="str">
            <v>RASHEED, ARIF</v>
          </cell>
        </row>
        <row r="3903">
          <cell r="A3903">
            <v>17689</v>
          </cell>
          <cell r="B3903" t="str">
            <v>REHMAN, SAIMA</v>
          </cell>
        </row>
        <row r="3904">
          <cell r="A3904">
            <v>17984</v>
          </cell>
          <cell r="B3904" t="str">
            <v>AWAN, BASHARAT AHMAD</v>
          </cell>
        </row>
        <row r="3905">
          <cell r="A3905">
            <v>8543</v>
          </cell>
          <cell r="B3905" t="str">
            <v>Zeb, Bakhtiar</v>
          </cell>
        </row>
        <row r="3906">
          <cell r="A3906">
            <v>17986</v>
          </cell>
          <cell r="B3906" t="str">
            <v>HUSSAIN, FIDA</v>
          </cell>
        </row>
        <row r="3907">
          <cell r="A3907">
            <v>17987</v>
          </cell>
          <cell r="B3907" t="str">
            <v>IQBAL, TARIQ</v>
          </cell>
        </row>
        <row r="3908">
          <cell r="A3908">
            <v>8650</v>
          </cell>
          <cell r="B3908" t="str">
            <v>Zulqarnane, Kh.</v>
          </cell>
        </row>
        <row r="3909">
          <cell r="A3909">
            <v>17989</v>
          </cell>
          <cell r="B3909" t="str">
            <v>REHMAN, SHAFAQAT</v>
          </cell>
        </row>
        <row r="3910">
          <cell r="A3910">
            <v>17990</v>
          </cell>
          <cell r="B3910" t="str">
            <v>TAREEN, MUDASSAR MAQSOOD</v>
          </cell>
        </row>
        <row r="3911">
          <cell r="A3911">
            <v>18208</v>
          </cell>
          <cell r="B3911" t="str">
            <v>MASIH, SALEEM</v>
          </cell>
        </row>
        <row r="3912">
          <cell r="A3912">
            <v>18209</v>
          </cell>
          <cell r="B3912" t="str">
            <v>REHMAT, ABDUL RAZZAQ</v>
          </cell>
        </row>
        <row r="3913">
          <cell r="A3913">
            <v>18498</v>
          </cell>
          <cell r="B3913" t="str">
            <v>AHMED, WAQAR</v>
          </cell>
        </row>
        <row r="3914">
          <cell r="A3914">
            <v>18499</v>
          </cell>
          <cell r="B3914" t="str">
            <v>NAWAZ, SUMMERA</v>
          </cell>
        </row>
        <row r="3915">
          <cell r="A3915">
            <v>18500</v>
          </cell>
          <cell r="B3915" t="str">
            <v>ZARIF, SADIA</v>
          </cell>
        </row>
        <row r="3916">
          <cell r="A3916">
            <v>18501</v>
          </cell>
          <cell r="B3916" t="str">
            <v>HASSAN, SHOAIB</v>
          </cell>
        </row>
        <row r="3917">
          <cell r="A3917">
            <v>18502</v>
          </cell>
          <cell r="B3917" t="str">
            <v>REHMANI, SAIMA SALEEM</v>
          </cell>
        </row>
        <row r="3918">
          <cell r="A3918">
            <v>18503</v>
          </cell>
          <cell r="B3918" t="str">
            <v>KHAN, SHAFAAT AHMED</v>
          </cell>
        </row>
        <row r="3919">
          <cell r="A3919">
            <v>18504</v>
          </cell>
          <cell r="B3919" t="str">
            <v>ALI, SYED MUTAHIR</v>
          </cell>
        </row>
        <row r="3920">
          <cell r="A3920">
            <v>18505</v>
          </cell>
          <cell r="B3920" t="str">
            <v>HUSSAIN, FARRUKH</v>
          </cell>
        </row>
        <row r="3921">
          <cell r="A3921">
            <v>18979</v>
          </cell>
          <cell r="B3921" t="str">
            <v>AHMED, NADEEM</v>
          </cell>
        </row>
        <row r="3922">
          <cell r="A3922">
            <v>18983</v>
          </cell>
          <cell r="B3922" t="str">
            <v>QAZI, MUBASHIR</v>
          </cell>
        </row>
        <row r="3923">
          <cell r="A3923">
            <v>18985</v>
          </cell>
          <cell r="B3923" t="str">
            <v>AHMED, NAEEM</v>
          </cell>
        </row>
        <row r="3924">
          <cell r="A3924">
            <v>18986</v>
          </cell>
          <cell r="B3924" t="str">
            <v>AHMED, ANSAR</v>
          </cell>
        </row>
        <row r="3925">
          <cell r="A3925">
            <v>18988</v>
          </cell>
          <cell r="B3925" t="str">
            <v>UM-E-UMMARA, UM-E-UMMARA</v>
          </cell>
        </row>
        <row r="3926">
          <cell r="A3926">
            <v>18989</v>
          </cell>
          <cell r="B3926" t="str">
            <v>MARZIA, MARZIA</v>
          </cell>
        </row>
        <row r="3927">
          <cell r="A3927">
            <v>18990</v>
          </cell>
          <cell r="B3927" t="str">
            <v>ANJUM, SAIMA</v>
          </cell>
        </row>
        <row r="3928">
          <cell r="A3928">
            <v>19141</v>
          </cell>
          <cell r="B3928" t="str">
            <v>ABBASI, BASHIR</v>
          </cell>
        </row>
        <row r="3929">
          <cell r="A3929">
            <v>19142</v>
          </cell>
          <cell r="B3929" t="str">
            <v>AHMED, ARIF</v>
          </cell>
        </row>
        <row r="3930">
          <cell r="A3930">
            <v>19143</v>
          </cell>
          <cell r="B3930" t="str">
            <v>GUL, SEEMAB</v>
          </cell>
        </row>
        <row r="3931">
          <cell r="A3931">
            <v>19144</v>
          </cell>
          <cell r="B3931" t="str">
            <v>SHEIKH, ASFAND</v>
          </cell>
        </row>
        <row r="3932">
          <cell r="A3932">
            <v>19145</v>
          </cell>
          <cell r="B3932" t="str">
            <v>SHEIKH, JAVAD</v>
          </cell>
        </row>
        <row r="3933">
          <cell r="A3933">
            <v>19430</v>
          </cell>
          <cell r="B3933" t="str">
            <v>ALBISU, CARLOS</v>
          </cell>
        </row>
        <row r="3934">
          <cell r="A3934">
            <v>19431</v>
          </cell>
          <cell r="B3934" t="str">
            <v>ALEKSANDRAVICIUS, VYGANDAS</v>
          </cell>
        </row>
        <row r="3935">
          <cell r="A3935">
            <v>19432</v>
          </cell>
          <cell r="B3935" t="str">
            <v>ANCIAUX, ROBERT</v>
          </cell>
        </row>
        <row r="3936">
          <cell r="A3936">
            <v>19433</v>
          </cell>
          <cell r="B3936" t="str">
            <v>BENOOT, DOMINIEK ALBERT CLARA RITA</v>
          </cell>
        </row>
        <row r="3937">
          <cell r="A3937">
            <v>19434</v>
          </cell>
          <cell r="B3937" t="str">
            <v>BERNHARD, MANFRED</v>
          </cell>
        </row>
        <row r="3938">
          <cell r="A3938">
            <v>19435</v>
          </cell>
          <cell r="B3938" t="str">
            <v>BOEGGERING, ANNETTE JOSEFINE MARGARETE</v>
          </cell>
        </row>
        <row r="3939">
          <cell r="A3939">
            <v>19436</v>
          </cell>
          <cell r="B3939" t="str">
            <v>BORIIS, INGER</v>
          </cell>
        </row>
        <row r="3940">
          <cell r="A3940">
            <v>19437</v>
          </cell>
          <cell r="B3940" t="str">
            <v>BRYANT, ROGER FANE</v>
          </cell>
        </row>
        <row r="3941">
          <cell r="A3941">
            <v>19438</v>
          </cell>
          <cell r="B3941" t="str">
            <v>BYSTRICKY, ROBERT</v>
          </cell>
        </row>
        <row r="3942">
          <cell r="A3942">
            <v>19439</v>
          </cell>
          <cell r="B3942" t="str">
            <v>CHARANAS, IORDANIS</v>
          </cell>
        </row>
        <row r="3943">
          <cell r="A3943">
            <v>19440</v>
          </cell>
          <cell r="B3943" t="str">
            <v>CLAYTON, JOHN DAVID</v>
          </cell>
        </row>
        <row r="3944">
          <cell r="A3944">
            <v>19441</v>
          </cell>
          <cell r="B3944" t="str">
            <v>DE MAERE, RUDY</v>
          </cell>
        </row>
        <row r="3945">
          <cell r="A3945">
            <v>19442</v>
          </cell>
          <cell r="B3945" t="str">
            <v>DE WIT, MARIANNE</v>
          </cell>
        </row>
        <row r="3946">
          <cell r="A3946">
            <v>19443</v>
          </cell>
          <cell r="B3946" t="str">
            <v>DEL PUNTA, EUGENIO</v>
          </cell>
        </row>
        <row r="3947">
          <cell r="A3947">
            <v>19444</v>
          </cell>
          <cell r="B3947" t="str">
            <v>EICK, MATHIAS</v>
          </cell>
        </row>
        <row r="3948">
          <cell r="A3948">
            <v>19445</v>
          </cell>
          <cell r="B3948" t="str">
            <v>ERDEI, ORSOLYA</v>
          </cell>
        </row>
        <row r="3949">
          <cell r="A3949">
            <v>19446</v>
          </cell>
          <cell r="B3949" t="str">
            <v>ESPINOSA, MARIA</v>
          </cell>
        </row>
        <row r="3950">
          <cell r="A3950">
            <v>19447</v>
          </cell>
          <cell r="B3950" t="str">
            <v>FRANC, PETR</v>
          </cell>
        </row>
        <row r="3951">
          <cell r="A3951">
            <v>19448</v>
          </cell>
          <cell r="B3951" t="str">
            <v>FRIAS, CARLA-SOFIA</v>
          </cell>
        </row>
        <row r="3952">
          <cell r="A3952">
            <v>19449</v>
          </cell>
          <cell r="B3952" t="str">
            <v>GABRIEL, MARIAN</v>
          </cell>
        </row>
        <row r="3953">
          <cell r="A3953">
            <v>19450</v>
          </cell>
          <cell r="B3953" t="str">
            <v>GALE, SANDI</v>
          </cell>
        </row>
        <row r="3954">
          <cell r="A3954">
            <v>19451</v>
          </cell>
          <cell r="B3954" t="str">
            <v>GANNE, JOSEPH</v>
          </cell>
        </row>
        <row r="3955">
          <cell r="A3955">
            <v>19452</v>
          </cell>
          <cell r="B3955" t="str">
            <v>GARASSY, LADISLAV</v>
          </cell>
        </row>
        <row r="3956">
          <cell r="A3956">
            <v>19453</v>
          </cell>
          <cell r="B3956" t="str">
            <v>GARDEMEISTER, JORMA</v>
          </cell>
        </row>
        <row r="3957">
          <cell r="A3957">
            <v>19454</v>
          </cell>
          <cell r="B3957" t="str">
            <v>GORI, ALESSANDRO</v>
          </cell>
        </row>
        <row r="3958">
          <cell r="A3958">
            <v>19455</v>
          </cell>
          <cell r="B3958" t="str">
            <v>GREEN, OLIVER</v>
          </cell>
        </row>
        <row r="3959">
          <cell r="A3959">
            <v>19456</v>
          </cell>
          <cell r="B3959" t="str">
            <v>GRUNNET, JORGEN</v>
          </cell>
        </row>
        <row r="3960">
          <cell r="A3960">
            <v>19457</v>
          </cell>
          <cell r="B3960" t="str">
            <v>HALMOVA, INGRID</v>
          </cell>
        </row>
        <row r="3961">
          <cell r="A3961">
            <v>19458</v>
          </cell>
          <cell r="B3961" t="str">
            <v>HARTL, JOSEF</v>
          </cell>
        </row>
        <row r="3962">
          <cell r="A3962">
            <v>19459</v>
          </cell>
          <cell r="B3962" t="str">
            <v>HUIDOBRO FONCILLAS, ALBERTO</v>
          </cell>
        </row>
        <row r="3963">
          <cell r="A3963">
            <v>19460</v>
          </cell>
          <cell r="B3963" t="str">
            <v>IRISH STEPHENSON, MICHIEL</v>
          </cell>
        </row>
        <row r="3964">
          <cell r="A3964">
            <v>19461</v>
          </cell>
          <cell r="B3964" t="str">
            <v>JURCZAK, PAWEL</v>
          </cell>
        </row>
        <row r="3965">
          <cell r="A3965">
            <v>19462</v>
          </cell>
          <cell r="B3965" t="str">
            <v>KABOTH, HARTWIG HANS</v>
          </cell>
        </row>
        <row r="3966">
          <cell r="A3966">
            <v>19463</v>
          </cell>
          <cell r="B3966" t="str">
            <v>KANKASHIAN, NORA</v>
          </cell>
        </row>
        <row r="3967">
          <cell r="A3967">
            <v>19464</v>
          </cell>
          <cell r="B3967" t="str">
            <v>KARAPATSIAS, ATHANASIOS</v>
          </cell>
        </row>
        <row r="3968">
          <cell r="A3968">
            <v>19465</v>
          </cell>
          <cell r="B3968" t="str">
            <v>KATONA YAR, DR. NASRIN MAGDA</v>
          </cell>
        </row>
        <row r="3969">
          <cell r="A3969">
            <v>19466</v>
          </cell>
          <cell r="B3969" t="str">
            <v>KRAMMER, DIETMAR</v>
          </cell>
        </row>
        <row r="3970">
          <cell r="A3970">
            <v>19467</v>
          </cell>
          <cell r="B3970" t="str">
            <v>LUONGO, MONICA</v>
          </cell>
        </row>
        <row r="3971">
          <cell r="A3971">
            <v>19468</v>
          </cell>
          <cell r="B3971" t="str">
            <v>MAIOLA, GIOVANNA</v>
          </cell>
        </row>
        <row r="3972">
          <cell r="A3972">
            <v>19469</v>
          </cell>
          <cell r="B3972" t="str">
            <v>MATUS, ALEXANDER</v>
          </cell>
        </row>
        <row r="3973">
          <cell r="A3973">
            <v>19470</v>
          </cell>
          <cell r="B3973" t="str">
            <v>MECIUS, MINDAUGAS</v>
          </cell>
        </row>
        <row r="3974">
          <cell r="A3974">
            <v>19471</v>
          </cell>
          <cell r="B3974" t="str">
            <v>MILKOV DIMITROV, GEORGI</v>
          </cell>
        </row>
        <row r="3975">
          <cell r="A3975">
            <v>19472</v>
          </cell>
          <cell r="B3975" t="str">
            <v>MOLENAAR, HILTJE</v>
          </cell>
        </row>
        <row r="3976">
          <cell r="A3976">
            <v>19473</v>
          </cell>
          <cell r="B3976" t="str">
            <v>MUELLER, CHRISTA</v>
          </cell>
        </row>
        <row r="3977">
          <cell r="A3977">
            <v>19474</v>
          </cell>
          <cell r="B3977" t="str">
            <v>NICOLETTI, ALFREDO</v>
          </cell>
        </row>
        <row r="3978">
          <cell r="A3978">
            <v>19475</v>
          </cell>
          <cell r="B3978" t="str">
            <v>NIKOLAEV, NIKOLAY HRISTOV</v>
          </cell>
        </row>
        <row r="3979">
          <cell r="A3979">
            <v>19476</v>
          </cell>
          <cell r="B3979" t="str">
            <v>PIESIEWICZ, WLODZIMIERZ</v>
          </cell>
        </row>
        <row r="3980">
          <cell r="A3980">
            <v>19477</v>
          </cell>
          <cell r="B3980" t="str">
            <v>PITKANEN, PAAVO</v>
          </cell>
        </row>
        <row r="3981">
          <cell r="A3981">
            <v>19478</v>
          </cell>
          <cell r="B3981" t="str">
            <v>RANGLOVA, BOHUMILA</v>
          </cell>
        </row>
        <row r="3982">
          <cell r="A3982">
            <v>19479</v>
          </cell>
          <cell r="B3982" t="str">
            <v>RASINSKI, DARIUSZ</v>
          </cell>
        </row>
        <row r="3983">
          <cell r="A3983">
            <v>19480</v>
          </cell>
          <cell r="B3983" t="str">
            <v>RIBOT, ISABELLE</v>
          </cell>
        </row>
        <row r="3984">
          <cell r="A3984">
            <v>19481</v>
          </cell>
          <cell r="B3984" t="str">
            <v>ROBERTS, HANNAH THERESA</v>
          </cell>
        </row>
        <row r="3985">
          <cell r="A3985">
            <v>19482</v>
          </cell>
          <cell r="B3985" t="str">
            <v>ROBLES ARANDA, SERGIO</v>
          </cell>
        </row>
        <row r="3986">
          <cell r="A3986">
            <v>19483</v>
          </cell>
          <cell r="B3986" t="str">
            <v>ROBSON, CHRISTER RUTGER</v>
          </cell>
        </row>
        <row r="3987">
          <cell r="A3987">
            <v>19484</v>
          </cell>
          <cell r="B3987" t="str">
            <v>ROSSMANN, MARTIN</v>
          </cell>
        </row>
        <row r="3988">
          <cell r="A3988">
            <v>19485</v>
          </cell>
          <cell r="B3988" t="str">
            <v>SCERBEJ, MARTIN</v>
          </cell>
        </row>
        <row r="3989">
          <cell r="A3989">
            <v>19486</v>
          </cell>
          <cell r="B3989" t="str">
            <v>SCHOENEBERG, GESA</v>
          </cell>
        </row>
        <row r="3990">
          <cell r="A3990">
            <v>19487</v>
          </cell>
          <cell r="B3990" t="str">
            <v>SIMM, JANNO</v>
          </cell>
        </row>
        <row r="3991">
          <cell r="A3991">
            <v>19488</v>
          </cell>
          <cell r="B3991" t="str">
            <v>SKOPA, MARIANNA</v>
          </cell>
        </row>
        <row r="3992">
          <cell r="A3992">
            <v>19489</v>
          </cell>
          <cell r="B3992" t="str">
            <v>SKOU, GRETE</v>
          </cell>
        </row>
        <row r="3993">
          <cell r="A3993">
            <v>19490</v>
          </cell>
          <cell r="B3993" t="str">
            <v>SUTHERLAND, ALISON</v>
          </cell>
        </row>
        <row r="3994">
          <cell r="A3994">
            <v>19491</v>
          </cell>
          <cell r="B3994" t="str">
            <v>TESSELAAR, JOHANNES SIMON</v>
          </cell>
        </row>
        <row r="3995">
          <cell r="A3995">
            <v>19492</v>
          </cell>
          <cell r="B3995" t="str">
            <v>TRABALÍK, JOZEF</v>
          </cell>
        </row>
        <row r="3996">
          <cell r="A3996">
            <v>19493</v>
          </cell>
          <cell r="B3996" t="str">
            <v>UPSHON, CATHRYN</v>
          </cell>
        </row>
        <row r="3997">
          <cell r="A3997">
            <v>19494</v>
          </cell>
          <cell r="B3997" t="str">
            <v>VERSPUIJ, CORNELIS</v>
          </cell>
        </row>
        <row r="3998">
          <cell r="A3998">
            <v>19495</v>
          </cell>
          <cell r="B3998" t="str">
            <v>VIHERVAS, PEKKA</v>
          </cell>
        </row>
        <row r="3999">
          <cell r="A3999">
            <v>19496</v>
          </cell>
          <cell r="B3999" t="str">
            <v>VON SCHMETTAU, WOLFGANG</v>
          </cell>
        </row>
        <row r="4000">
          <cell r="A4000">
            <v>19497</v>
          </cell>
          <cell r="B4000" t="str">
            <v>WHATLEY, MATTHEW</v>
          </cell>
        </row>
        <row r="4001">
          <cell r="A4001">
            <v>19498</v>
          </cell>
          <cell r="B4001" t="str">
            <v>WOJTAN, MARIUSZ</v>
          </cell>
        </row>
        <row r="4002">
          <cell r="A4002">
            <v>19499</v>
          </cell>
          <cell r="B4002" t="str">
            <v>ZALECKIENE, EGLE</v>
          </cell>
        </row>
        <row r="4003">
          <cell r="A4003">
            <v>19611</v>
          </cell>
          <cell r="B4003" t="str">
            <v>SHAH, Ratmat Ali</v>
          </cell>
        </row>
        <row r="4004">
          <cell r="A4004">
            <v>19612</v>
          </cell>
          <cell r="B4004" t="str">
            <v>AMJAD, Saima</v>
          </cell>
        </row>
        <row r="4005">
          <cell r="A4005">
            <v>19613</v>
          </cell>
          <cell r="B4005" t="str">
            <v>REHMAN, Ali</v>
          </cell>
        </row>
        <row r="4006">
          <cell r="A4006">
            <v>19619</v>
          </cell>
          <cell r="B4006" t="str">
            <v>MASIH, Munamar</v>
          </cell>
        </row>
        <row r="4007">
          <cell r="A4007">
            <v>11288</v>
          </cell>
          <cell r="B4007" t="str">
            <v>Quintero, Jehovana</v>
          </cell>
        </row>
        <row r="4008">
          <cell r="A4008">
            <v>13088</v>
          </cell>
          <cell r="B4008" t="str">
            <v>LEE, ARTURO</v>
          </cell>
        </row>
        <row r="4009">
          <cell r="A4009">
            <v>14693</v>
          </cell>
          <cell r="B4009" t="str">
            <v>DE LEÓN, YESUALDA</v>
          </cell>
        </row>
        <row r="4010">
          <cell r="A4010">
            <v>15835</v>
          </cell>
          <cell r="B4010" t="str">
            <v>DELGADO, JOSE ALBERTO</v>
          </cell>
        </row>
        <row r="4011">
          <cell r="A4011">
            <v>17225</v>
          </cell>
          <cell r="B4011" t="str">
            <v>ABREGO, OLIVER</v>
          </cell>
        </row>
        <row r="4012">
          <cell r="A4012">
            <v>17226</v>
          </cell>
          <cell r="B4012" t="str">
            <v>REPETTO, IAN</v>
          </cell>
        </row>
        <row r="4013">
          <cell r="A4013">
            <v>17502</v>
          </cell>
          <cell r="B4013" t="str">
            <v>CARRERA, BETHZYMARA</v>
          </cell>
        </row>
        <row r="4014">
          <cell r="A4014">
            <v>17503</v>
          </cell>
          <cell r="B4014" t="str">
            <v>TAM, AICHEL</v>
          </cell>
        </row>
        <row r="4015">
          <cell r="A4015">
            <v>17784</v>
          </cell>
          <cell r="B4015" t="str">
            <v>SILGADO, EDUARDO</v>
          </cell>
        </row>
        <row r="4016">
          <cell r="A4016">
            <v>18132</v>
          </cell>
          <cell r="B4016" t="str">
            <v>Cedeño, Nuriel del Carmen</v>
          </cell>
        </row>
        <row r="4017">
          <cell r="A4017">
            <v>18133</v>
          </cell>
          <cell r="B4017" t="str">
            <v>Horton, Jacqueline</v>
          </cell>
        </row>
        <row r="4018">
          <cell r="A4018">
            <v>18137</v>
          </cell>
          <cell r="B4018" t="str">
            <v>Sanchez, Birna</v>
          </cell>
        </row>
        <row r="4019">
          <cell r="A4019">
            <v>18149</v>
          </cell>
          <cell r="B4019" t="str">
            <v>BATISTA, ALEYDA</v>
          </cell>
        </row>
        <row r="4020">
          <cell r="A4020">
            <v>18150</v>
          </cell>
          <cell r="B4020" t="str">
            <v>FUENTES, SONIA</v>
          </cell>
        </row>
        <row r="4021">
          <cell r="A4021">
            <v>18506</v>
          </cell>
          <cell r="B4021" t="str">
            <v>TSIMOGIANIS, BLANCA</v>
          </cell>
        </row>
        <row r="4022">
          <cell r="A4022">
            <v>18991</v>
          </cell>
          <cell r="B4022" t="str">
            <v>CHEN, CION</v>
          </cell>
        </row>
        <row r="4023">
          <cell r="A4023">
            <v>19500</v>
          </cell>
          <cell r="B4023" t="str">
            <v>BARRIOS, LURYS</v>
          </cell>
        </row>
        <row r="4024">
          <cell r="A4024">
            <v>11322</v>
          </cell>
          <cell r="B4024" t="str">
            <v>Arce, María Ester</v>
          </cell>
        </row>
        <row r="4025">
          <cell r="A4025">
            <v>11325</v>
          </cell>
          <cell r="B4025" t="str">
            <v>Arduino, Ileana</v>
          </cell>
        </row>
        <row r="4026">
          <cell r="A4026">
            <v>11326</v>
          </cell>
          <cell r="B4026" t="str">
            <v>Barrios Benitez, Natalia</v>
          </cell>
        </row>
        <row r="4027">
          <cell r="A4027">
            <v>11335</v>
          </cell>
          <cell r="B4027" t="str">
            <v>Espinola, Marcos</v>
          </cell>
        </row>
        <row r="4028">
          <cell r="A4028">
            <v>13491</v>
          </cell>
          <cell r="B4028" t="str">
            <v>SOSA FLORES, GUILLERMO</v>
          </cell>
        </row>
        <row r="4029">
          <cell r="A4029">
            <v>13670</v>
          </cell>
          <cell r="B4029" t="str">
            <v>BAREIRO, ORLANDO</v>
          </cell>
        </row>
        <row r="4030">
          <cell r="A4030">
            <v>19176</v>
          </cell>
          <cell r="B4030" t="str">
            <v>Abarientos, Marianne</v>
          </cell>
        </row>
        <row r="4031">
          <cell r="A4031">
            <v>13339</v>
          </cell>
          <cell r="B4031" t="str">
            <v>Abdon, Fedilita</v>
          </cell>
        </row>
        <row r="4032">
          <cell r="A4032">
            <v>8672</v>
          </cell>
          <cell r="B4032" t="str">
            <v>Aggabao, Rachel</v>
          </cell>
        </row>
        <row r="4033">
          <cell r="A4033">
            <v>8673</v>
          </cell>
          <cell r="B4033" t="str">
            <v>Aguila, Rosario</v>
          </cell>
        </row>
        <row r="4034">
          <cell r="A4034">
            <v>8674</v>
          </cell>
          <cell r="B4034" t="str">
            <v>Agulay, Nafredi Sybil</v>
          </cell>
        </row>
        <row r="4035">
          <cell r="A4035">
            <v>17105</v>
          </cell>
          <cell r="B4035" t="str">
            <v>Alamares, Sonny</v>
          </cell>
        </row>
        <row r="4036">
          <cell r="A4036">
            <v>17842</v>
          </cell>
          <cell r="B4036" t="str">
            <v>Alameda, Duane</v>
          </cell>
        </row>
        <row r="4037">
          <cell r="A4037">
            <v>8675</v>
          </cell>
          <cell r="B4037" t="str">
            <v>Alas, Samuel</v>
          </cell>
        </row>
        <row r="4038">
          <cell r="A4038">
            <v>14705</v>
          </cell>
          <cell r="B4038" t="str">
            <v>Amba, Irvin</v>
          </cell>
        </row>
        <row r="4039">
          <cell r="A4039">
            <v>18744</v>
          </cell>
          <cell r="B4039" t="str">
            <v>Ampon, Ronaldo</v>
          </cell>
        </row>
        <row r="4040">
          <cell r="A4040">
            <v>8676</v>
          </cell>
          <cell r="B4040" t="str">
            <v>Añasco, Karen Mae</v>
          </cell>
        </row>
        <row r="4041">
          <cell r="A4041">
            <v>8677</v>
          </cell>
          <cell r="B4041" t="str">
            <v>Anciro, Conrad</v>
          </cell>
        </row>
        <row r="4042">
          <cell r="A4042">
            <v>8678</v>
          </cell>
          <cell r="B4042" t="str">
            <v>Añonuevo, Nolito</v>
          </cell>
        </row>
        <row r="4043">
          <cell r="A4043">
            <v>10684</v>
          </cell>
          <cell r="B4043" t="str">
            <v>Arandia, Rowena</v>
          </cell>
        </row>
        <row r="4044">
          <cell r="A4044">
            <v>14715</v>
          </cell>
          <cell r="B4044" t="str">
            <v>Arevalo, Glenn</v>
          </cell>
        </row>
        <row r="4045">
          <cell r="A4045">
            <v>18619</v>
          </cell>
          <cell r="B4045" t="str">
            <v>Arias, Joel</v>
          </cell>
        </row>
        <row r="4046">
          <cell r="A4046">
            <v>14711</v>
          </cell>
          <cell r="B4046" t="str">
            <v>Armenta, Rey</v>
          </cell>
        </row>
        <row r="4047">
          <cell r="A4047">
            <v>13621</v>
          </cell>
          <cell r="B4047" t="str">
            <v>Asanza, Martin Joseph</v>
          </cell>
        </row>
        <row r="4048">
          <cell r="A4048">
            <v>8679</v>
          </cell>
          <cell r="B4048" t="str">
            <v>Avellana, Hazel Anne</v>
          </cell>
        </row>
        <row r="4049">
          <cell r="A4049">
            <v>19160</v>
          </cell>
          <cell r="B4049" t="str">
            <v>Avila, Earna</v>
          </cell>
        </row>
        <row r="4050">
          <cell r="A4050">
            <v>13622</v>
          </cell>
          <cell r="B4050" t="str">
            <v>Azarraga, Rose Lynne</v>
          </cell>
        </row>
        <row r="4051">
          <cell r="A4051">
            <v>11437</v>
          </cell>
          <cell r="B4051" t="str">
            <v>Baguios, Valentino</v>
          </cell>
        </row>
        <row r="4052">
          <cell r="A4052">
            <v>19182</v>
          </cell>
          <cell r="B4052" t="str">
            <v>Balancin, Joan</v>
          </cell>
        </row>
        <row r="4053">
          <cell r="A4053">
            <v>8680</v>
          </cell>
          <cell r="B4053" t="str">
            <v>Basical, Zosima</v>
          </cell>
        </row>
        <row r="4054">
          <cell r="A4054">
            <v>14793</v>
          </cell>
          <cell r="B4054" t="str">
            <v>Baun, Neil Ceasar</v>
          </cell>
        </row>
        <row r="4055">
          <cell r="A4055">
            <v>14718</v>
          </cell>
          <cell r="B4055" t="str">
            <v>Bayog, Jackie Lou</v>
          </cell>
        </row>
        <row r="4056">
          <cell r="A4056">
            <v>17506</v>
          </cell>
          <cell r="B4056" t="str">
            <v>Bella, Genelyn</v>
          </cell>
        </row>
        <row r="4057">
          <cell r="A4057">
            <v>18740</v>
          </cell>
          <cell r="B4057" t="str">
            <v>Bellen, Joey</v>
          </cell>
        </row>
        <row r="4058">
          <cell r="A4058">
            <v>8681</v>
          </cell>
          <cell r="B4058" t="str">
            <v>Beñan, Gladys</v>
          </cell>
        </row>
        <row r="4059">
          <cell r="A4059">
            <v>8682</v>
          </cell>
          <cell r="B4059" t="str">
            <v>Benedicto, Catherine</v>
          </cell>
        </row>
        <row r="4060">
          <cell r="A4060">
            <v>14712</v>
          </cell>
          <cell r="B4060" t="str">
            <v>Bercasio, David</v>
          </cell>
        </row>
        <row r="4061">
          <cell r="A4061">
            <v>8683</v>
          </cell>
          <cell r="B4061" t="str">
            <v>Bienvenue, Diane</v>
          </cell>
        </row>
        <row r="4062">
          <cell r="A4062">
            <v>17513</v>
          </cell>
          <cell r="B4062" t="str">
            <v>Bilolo Jr., Liberato</v>
          </cell>
        </row>
        <row r="4063">
          <cell r="A4063">
            <v>19179</v>
          </cell>
          <cell r="B4063" t="str">
            <v>Boncacas, Ma. Aimee</v>
          </cell>
        </row>
        <row r="4064">
          <cell r="A4064">
            <v>18747</v>
          </cell>
          <cell r="B4064" t="str">
            <v>Bondoc, Nona</v>
          </cell>
        </row>
        <row r="4065">
          <cell r="A4065">
            <v>19181</v>
          </cell>
          <cell r="B4065" t="str">
            <v>Bongais, Anna Teresa</v>
          </cell>
        </row>
        <row r="4066">
          <cell r="A4066">
            <v>13090</v>
          </cell>
          <cell r="B4066" t="str">
            <v>Borda, Edita</v>
          </cell>
        </row>
        <row r="4067">
          <cell r="A4067">
            <v>13091</v>
          </cell>
          <cell r="B4067" t="str">
            <v>BORROMEO, ROXANNE</v>
          </cell>
        </row>
        <row r="4068">
          <cell r="A4068">
            <v>18130</v>
          </cell>
          <cell r="B4068" t="str">
            <v>Bughao, Zarly Mae</v>
          </cell>
        </row>
        <row r="4069">
          <cell r="A4069">
            <v>19637</v>
          </cell>
          <cell r="B4069" t="str">
            <v>CABALUNA, Jowell</v>
          </cell>
        </row>
        <row r="4070">
          <cell r="A4070">
            <v>11438</v>
          </cell>
          <cell r="B4070" t="str">
            <v>Cabana, Joselito</v>
          </cell>
        </row>
        <row r="4071">
          <cell r="A4071">
            <v>17540</v>
          </cell>
          <cell r="B4071" t="str">
            <v>Cabantac, Francis</v>
          </cell>
        </row>
        <row r="4072">
          <cell r="A4072">
            <v>19174</v>
          </cell>
          <cell r="B4072" t="str">
            <v>Cabria, Ma. Aurora Mae</v>
          </cell>
        </row>
        <row r="4073">
          <cell r="A4073">
            <v>8684</v>
          </cell>
          <cell r="B4073" t="str">
            <v>Cabundoc, Roderick</v>
          </cell>
        </row>
        <row r="4074">
          <cell r="A4074">
            <v>8685</v>
          </cell>
          <cell r="B4074" t="str">
            <v>Cacaldo, Ma. Lycoriza</v>
          </cell>
        </row>
        <row r="4075">
          <cell r="A4075">
            <v>8686</v>
          </cell>
          <cell r="B4075" t="str">
            <v>Calilan, Dennise Ian</v>
          </cell>
        </row>
        <row r="4076">
          <cell r="A4076">
            <v>13340</v>
          </cell>
          <cell r="B4076" t="str">
            <v>Calley, Efprime</v>
          </cell>
        </row>
        <row r="4077">
          <cell r="A4077">
            <v>16187</v>
          </cell>
          <cell r="B4077" t="str">
            <v>Cantor, Roy Reginald</v>
          </cell>
        </row>
        <row r="4078">
          <cell r="A4078">
            <v>8687</v>
          </cell>
          <cell r="B4078" t="str">
            <v>Caraig, Evelyn</v>
          </cell>
        </row>
        <row r="4079">
          <cell r="A4079">
            <v>18741</v>
          </cell>
          <cell r="B4079" t="str">
            <v>Carios, Marissa</v>
          </cell>
        </row>
        <row r="4080">
          <cell r="A4080">
            <v>8688</v>
          </cell>
          <cell r="B4080" t="str">
            <v>Carpio, Jr., Carlos</v>
          </cell>
        </row>
        <row r="4081">
          <cell r="A4081">
            <v>14700</v>
          </cell>
          <cell r="B4081" t="str">
            <v>Casco, Ricardo</v>
          </cell>
        </row>
        <row r="4082">
          <cell r="A4082">
            <v>8705</v>
          </cell>
          <cell r="B4082" t="str">
            <v>Castro, Aileen</v>
          </cell>
        </row>
        <row r="4083">
          <cell r="A4083">
            <v>8689</v>
          </cell>
          <cell r="B4083" t="str">
            <v>Cauilan, Hazel</v>
          </cell>
        </row>
        <row r="4084">
          <cell r="A4084">
            <v>17099</v>
          </cell>
          <cell r="B4084" t="str">
            <v>Cayetano, Pearl May</v>
          </cell>
        </row>
        <row r="4085">
          <cell r="A4085">
            <v>8690</v>
          </cell>
          <cell r="B4085" t="str">
            <v>Celeridad, Anna Liza</v>
          </cell>
        </row>
        <row r="4086">
          <cell r="A4086">
            <v>8691</v>
          </cell>
          <cell r="B4086" t="str">
            <v>Celi, Michelle Candice</v>
          </cell>
        </row>
        <row r="4087">
          <cell r="A4087">
            <v>17086</v>
          </cell>
          <cell r="B4087" t="str">
            <v>Cervas, Jocelyn</v>
          </cell>
        </row>
        <row r="4088">
          <cell r="A4088">
            <v>13957</v>
          </cell>
          <cell r="B4088" t="str">
            <v>Chan, Quennie</v>
          </cell>
        </row>
        <row r="4089">
          <cell r="A4089">
            <v>8692</v>
          </cell>
          <cell r="B4089" t="str">
            <v>Ching, Richard Michael</v>
          </cell>
        </row>
        <row r="4090">
          <cell r="A4090">
            <v>16189</v>
          </cell>
          <cell r="B4090" t="str">
            <v>Chua, Anna Regina</v>
          </cell>
        </row>
        <row r="4091">
          <cell r="A4091">
            <v>8693</v>
          </cell>
          <cell r="B4091" t="str">
            <v>Cirio, Sarah Rose</v>
          </cell>
        </row>
        <row r="4092">
          <cell r="A4092">
            <v>17093</v>
          </cell>
          <cell r="B4092" t="str">
            <v>Colisao, Marisol</v>
          </cell>
        </row>
        <row r="4093">
          <cell r="A4093">
            <v>11256</v>
          </cell>
          <cell r="B4093" t="str">
            <v>Concepcion, Mary Jane</v>
          </cell>
        </row>
        <row r="4094">
          <cell r="A4094">
            <v>10680</v>
          </cell>
          <cell r="B4094" t="str">
            <v>Cordero Sy, Albert</v>
          </cell>
        </row>
        <row r="4095">
          <cell r="A4095">
            <v>8694</v>
          </cell>
          <cell r="B4095" t="str">
            <v>Cosalan, Anne Marie Gail</v>
          </cell>
        </row>
        <row r="4096">
          <cell r="A4096">
            <v>16397</v>
          </cell>
          <cell r="B4096" t="str">
            <v>Cruz, Cleta Margie</v>
          </cell>
        </row>
        <row r="4097">
          <cell r="A4097">
            <v>14709</v>
          </cell>
          <cell r="B4097" t="str">
            <v>Cruz, Patricia Anne Marie</v>
          </cell>
        </row>
        <row r="4098">
          <cell r="A4098">
            <v>17518</v>
          </cell>
          <cell r="B4098" t="str">
            <v>Cruz, Restie</v>
          </cell>
        </row>
        <row r="4099">
          <cell r="A4099">
            <v>8695</v>
          </cell>
          <cell r="B4099" t="str">
            <v>Cuevas, Michelle</v>
          </cell>
        </row>
        <row r="4100">
          <cell r="A4100">
            <v>14701</v>
          </cell>
          <cell r="B4100" t="str">
            <v>Dabao, Joanna Francesca</v>
          </cell>
        </row>
        <row r="4101">
          <cell r="A4101">
            <v>8696</v>
          </cell>
          <cell r="B4101" t="str">
            <v>Dalomias, Dennis</v>
          </cell>
        </row>
        <row r="4102">
          <cell r="A4102">
            <v>8697</v>
          </cell>
          <cell r="B4102" t="str">
            <v>De Guzman, Aisha Lanette</v>
          </cell>
        </row>
        <row r="4103">
          <cell r="A4103">
            <v>16162</v>
          </cell>
          <cell r="B4103" t="str">
            <v>De Guzman, Catherine</v>
          </cell>
        </row>
        <row r="4104">
          <cell r="A4104">
            <v>18276</v>
          </cell>
          <cell r="B4104" t="str">
            <v>De Guzman, Maria Julwin</v>
          </cell>
        </row>
        <row r="4105">
          <cell r="A4105">
            <v>10677</v>
          </cell>
          <cell r="B4105" t="str">
            <v>Del Prado, Chuchi</v>
          </cell>
        </row>
        <row r="4106">
          <cell r="A4106">
            <v>14716</v>
          </cell>
          <cell r="B4106" t="str">
            <v>Dela Cruz, Chona</v>
          </cell>
        </row>
        <row r="4107">
          <cell r="A4107">
            <v>8699</v>
          </cell>
          <cell r="B4107" t="str">
            <v>Dela Cruz, Segundo Jr.</v>
          </cell>
        </row>
        <row r="4108">
          <cell r="A4108">
            <v>19635</v>
          </cell>
          <cell r="B4108" t="str">
            <v>DELA PEÑA, Jason</v>
          </cell>
        </row>
        <row r="4109">
          <cell r="A4109">
            <v>8700</v>
          </cell>
          <cell r="B4109" t="str">
            <v>Delarmente, Nenita</v>
          </cell>
        </row>
        <row r="4110">
          <cell r="A4110">
            <v>18745</v>
          </cell>
          <cell r="B4110" t="str">
            <v>Delima, Dominador</v>
          </cell>
        </row>
        <row r="4111">
          <cell r="A4111">
            <v>8701</v>
          </cell>
          <cell r="B4111" t="str">
            <v>Delos Santos, Mario Paolo Jose</v>
          </cell>
        </row>
        <row r="4112">
          <cell r="A4112">
            <v>17515</v>
          </cell>
          <cell r="B4112" t="str">
            <v>Descalzo, Ma. Jovita</v>
          </cell>
        </row>
        <row r="4113">
          <cell r="A4113">
            <v>8702</v>
          </cell>
          <cell r="B4113" t="str">
            <v>Deuna, Rodolfo Jr.</v>
          </cell>
        </row>
        <row r="4114">
          <cell r="A4114">
            <v>15802</v>
          </cell>
          <cell r="B4114" t="str">
            <v>Dimatatac, Allan</v>
          </cell>
        </row>
        <row r="4115">
          <cell r="A4115">
            <v>8703</v>
          </cell>
          <cell r="B4115" t="str">
            <v>Distor, Ma. Cecilia</v>
          </cell>
        </row>
        <row r="4116">
          <cell r="A4116">
            <v>12689</v>
          </cell>
          <cell r="B4116" t="str">
            <v>Dizon, Edita</v>
          </cell>
        </row>
        <row r="4117">
          <cell r="A4117">
            <v>19162</v>
          </cell>
          <cell r="B4117" t="str">
            <v>Dollero, Allan</v>
          </cell>
        </row>
        <row r="4118">
          <cell r="A4118">
            <v>17539</v>
          </cell>
          <cell r="B4118" t="str">
            <v>Dolor, Rolando</v>
          </cell>
        </row>
        <row r="4119">
          <cell r="A4119">
            <v>8704</v>
          </cell>
          <cell r="B4119" t="str">
            <v>Domingo, Alma</v>
          </cell>
        </row>
        <row r="4120">
          <cell r="A4120">
            <v>14421</v>
          </cell>
          <cell r="B4120" t="str">
            <v>Domingo, Maria Wilhelmina</v>
          </cell>
        </row>
        <row r="4121">
          <cell r="A4121">
            <v>19218</v>
          </cell>
          <cell r="B4121" t="str">
            <v>Duran, Romeo</v>
          </cell>
        </row>
        <row r="4122">
          <cell r="A4122">
            <v>16152</v>
          </cell>
          <cell r="B4122" t="str">
            <v>Eco, Maria Cristina</v>
          </cell>
        </row>
        <row r="4123">
          <cell r="A4123">
            <v>10678</v>
          </cell>
          <cell r="B4123" t="str">
            <v>Empleo, Susan</v>
          </cell>
        </row>
        <row r="4124">
          <cell r="A4124">
            <v>14706</v>
          </cell>
          <cell r="B4124" t="str">
            <v>Encinas, Jhessa Marie</v>
          </cell>
        </row>
        <row r="4125">
          <cell r="A4125">
            <v>15237</v>
          </cell>
          <cell r="B4125" t="str">
            <v>Escudero, Michelle Ana</v>
          </cell>
        </row>
        <row r="4126">
          <cell r="A4126">
            <v>14060</v>
          </cell>
          <cell r="B4126" t="str">
            <v>ESPIRITU, Julius Cezar</v>
          </cell>
        </row>
        <row r="4127">
          <cell r="A4127">
            <v>11956</v>
          </cell>
          <cell r="B4127" t="str">
            <v>FABRO, CECILIA</v>
          </cell>
        </row>
        <row r="4128">
          <cell r="A4128">
            <v>8706</v>
          </cell>
          <cell r="B4128" t="str">
            <v>Fajardo, Maria Teresa</v>
          </cell>
        </row>
        <row r="4129">
          <cell r="A4129">
            <v>3786</v>
          </cell>
          <cell r="B4129" t="str">
            <v>Fajardo, Rizaldy</v>
          </cell>
        </row>
        <row r="4130">
          <cell r="A4130">
            <v>18131</v>
          </cell>
          <cell r="B4130" t="str">
            <v>Fama, Godofredo</v>
          </cell>
        </row>
        <row r="4131">
          <cell r="A4131">
            <v>8707</v>
          </cell>
          <cell r="B4131" t="str">
            <v>Feliciano, Monina</v>
          </cell>
        </row>
        <row r="4132">
          <cell r="A4132">
            <v>19175</v>
          </cell>
          <cell r="B4132" t="str">
            <v>Felix-Abonal, Raquel</v>
          </cell>
        </row>
        <row r="4133">
          <cell r="A4133">
            <v>8708</v>
          </cell>
          <cell r="B4133" t="str">
            <v>Ferrer, Nelmarie</v>
          </cell>
        </row>
        <row r="4134">
          <cell r="A4134">
            <v>8709</v>
          </cell>
          <cell r="B4134" t="str">
            <v>Foronda, Melissa Ann</v>
          </cell>
        </row>
        <row r="4135">
          <cell r="A4135">
            <v>18279</v>
          </cell>
          <cell r="B4135" t="str">
            <v>Franco, Margarita</v>
          </cell>
        </row>
        <row r="4136">
          <cell r="A4136">
            <v>17517</v>
          </cell>
          <cell r="B4136" t="str">
            <v>Gabunia, Evaristo</v>
          </cell>
        </row>
        <row r="4137">
          <cell r="A4137">
            <v>17462</v>
          </cell>
          <cell r="B4137" t="str">
            <v>Gadia, Harvy</v>
          </cell>
        </row>
        <row r="4138">
          <cell r="A4138">
            <v>18135</v>
          </cell>
          <cell r="B4138" t="str">
            <v>Galicia, Aquilino</v>
          </cell>
        </row>
        <row r="4139">
          <cell r="A4139">
            <v>14708</v>
          </cell>
          <cell r="B4139" t="str">
            <v>Garcia, Martin Ray</v>
          </cell>
        </row>
        <row r="4140">
          <cell r="A4140">
            <v>8710</v>
          </cell>
          <cell r="B4140" t="str">
            <v>Garlicki, Mary</v>
          </cell>
        </row>
        <row r="4141">
          <cell r="A4141">
            <v>13958</v>
          </cell>
          <cell r="B4141" t="str">
            <v>Gimotea, Winster</v>
          </cell>
        </row>
        <row r="4142">
          <cell r="A4142">
            <v>10681</v>
          </cell>
          <cell r="B4142" t="str">
            <v>Godinez, Jaime Noel</v>
          </cell>
        </row>
        <row r="4143">
          <cell r="A4143">
            <v>11851</v>
          </cell>
          <cell r="B4143" t="str">
            <v>Goloy, Marie Fatima</v>
          </cell>
        </row>
        <row r="4144">
          <cell r="A4144">
            <v>8711</v>
          </cell>
          <cell r="B4144" t="str">
            <v>GONZALES, Paul Benedict</v>
          </cell>
        </row>
        <row r="4145">
          <cell r="A4145">
            <v>19177</v>
          </cell>
          <cell r="B4145" t="str">
            <v>Goyena, Ma. Flor De Lis</v>
          </cell>
        </row>
        <row r="4146">
          <cell r="A4146">
            <v>17035</v>
          </cell>
          <cell r="B4146" t="str">
            <v>Gubat, Ma. Retchivilla</v>
          </cell>
        </row>
        <row r="4147">
          <cell r="A4147">
            <v>13959</v>
          </cell>
          <cell r="B4147" t="str">
            <v>Guerrero, Jenny Marie</v>
          </cell>
        </row>
        <row r="4148">
          <cell r="A4148">
            <v>16163</v>
          </cell>
          <cell r="B4148" t="str">
            <v>Guevarra, Ma. Aurea</v>
          </cell>
        </row>
        <row r="4149">
          <cell r="A4149">
            <v>11439</v>
          </cell>
          <cell r="B4149" t="str">
            <v>Guevarra, Maria Lourdes</v>
          </cell>
        </row>
        <row r="4150">
          <cell r="A4150">
            <v>11852</v>
          </cell>
          <cell r="B4150" t="str">
            <v>GULOY, ROBERT JOHN</v>
          </cell>
        </row>
        <row r="4151">
          <cell r="A4151">
            <v>18129</v>
          </cell>
          <cell r="B4151" t="str">
            <v>Gutierrez, Eleanor</v>
          </cell>
        </row>
        <row r="4152">
          <cell r="A4152">
            <v>18134</v>
          </cell>
          <cell r="B4152" t="str">
            <v>Hernandez, Raul</v>
          </cell>
        </row>
        <row r="4153">
          <cell r="A4153">
            <v>17840</v>
          </cell>
          <cell r="B4153" t="str">
            <v>Hilado, Phillip Ariel</v>
          </cell>
        </row>
        <row r="4154">
          <cell r="A4154">
            <v>13623</v>
          </cell>
          <cell r="B4154" t="str">
            <v>HISATOMI, EIKO</v>
          </cell>
        </row>
        <row r="4155">
          <cell r="A4155">
            <v>8713</v>
          </cell>
          <cell r="B4155" t="str">
            <v>Inciong, Sylvia Christine</v>
          </cell>
        </row>
        <row r="4156">
          <cell r="A4156">
            <v>8715</v>
          </cell>
          <cell r="B4156" t="str">
            <v>Isip, Ronald</v>
          </cell>
        </row>
        <row r="4157">
          <cell r="A4157">
            <v>8714</v>
          </cell>
          <cell r="B4157" t="str">
            <v>Isip, Roque</v>
          </cell>
        </row>
        <row r="4158">
          <cell r="A4158">
            <v>8716</v>
          </cell>
          <cell r="B4158" t="str">
            <v>Jacinto, Angelo</v>
          </cell>
        </row>
        <row r="4159">
          <cell r="A4159">
            <v>8717</v>
          </cell>
          <cell r="B4159" t="str">
            <v>Jahrling, Angelo Vittoria</v>
          </cell>
        </row>
        <row r="4160">
          <cell r="A4160">
            <v>8718</v>
          </cell>
          <cell r="B4160" t="str">
            <v>Jarabe, Marife</v>
          </cell>
        </row>
        <row r="4161">
          <cell r="A4161">
            <v>13341</v>
          </cell>
          <cell r="B4161" t="str">
            <v>Jaramillo, Nobyrose</v>
          </cell>
        </row>
        <row r="4162">
          <cell r="A4162">
            <v>8719</v>
          </cell>
          <cell r="B4162" t="str">
            <v>Jardiniano, Zarah</v>
          </cell>
        </row>
        <row r="4163">
          <cell r="A4163">
            <v>8720</v>
          </cell>
          <cell r="B4163" t="str">
            <v>Javiniar, Raquel</v>
          </cell>
        </row>
        <row r="4164">
          <cell r="A4164">
            <v>19636</v>
          </cell>
          <cell r="B4164" t="str">
            <v>JUMAUAN, Elaine Marie</v>
          </cell>
        </row>
        <row r="4165">
          <cell r="A4165">
            <v>14787</v>
          </cell>
          <cell r="B4165" t="str">
            <v>Ladines, Emmanuel</v>
          </cell>
        </row>
        <row r="4166">
          <cell r="A4166">
            <v>16185</v>
          </cell>
          <cell r="B4166" t="str">
            <v>Lagos, Raphael</v>
          </cell>
        </row>
        <row r="4167">
          <cell r="A4167">
            <v>11440</v>
          </cell>
          <cell r="B4167" t="str">
            <v>Laping, Daryl James</v>
          </cell>
        </row>
        <row r="4168">
          <cell r="A4168">
            <v>14784</v>
          </cell>
          <cell r="B4168" t="str">
            <v>Lauraya, Laura Pureza</v>
          </cell>
        </row>
        <row r="4169">
          <cell r="A4169">
            <v>8721</v>
          </cell>
          <cell r="B4169" t="str">
            <v>Legaspi, Carlos Alfonso</v>
          </cell>
        </row>
        <row r="4170">
          <cell r="A4170">
            <v>8722</v>
          </cell>
          <cell r="B4170" t="str">
            <v>Lenon, Nolan</v>
          </cell>
        </row>
        <row r="4171">
          <cell r="A4171">
            <v>14800</v>
          </cell>
          <cell r="B4171" t="str">
            <v>Leopoldo III, Palconeri</v>
          </cell>
        </row>
        <row r="4172">
          <cell r="A4172">
            <v>8723</v>
          </cell>
          <cell r="B4172" t="str">
            <v>Leroux, Vivian</v>
          </cell>
        </row>
        <row r="4173">
          <cell r="A4173">
            <v>18746</v>
          </cell>
          <cell r="B4173" t="str">
            <v>Leyesa, Ray Nonnato</v>
          </cell>
        </row>
        <row r="4174">
          <cell r="A4174">
            <v>13342</v>
          </cell>
          <cell r="B4174" t="str">
            <v>Licup, Nerissa</v>
          </cell>
        </row>
        <row r="4175">
          <cell r="A4175">
            <v>14059</v>
          </cell>
          <cell r="B4175" t="str">
            <v>Ligtas, Cheryl</v>
          </cell>
        </row>
        <row r="4176">
          <cell r="A4176">
            <v>17034</v>
          </cell>
          <cell r="B4176" t="str">
            <v>Lino, Imelda Diana</v>
          </cell>
        </row>
        <row r="4177">
          <cell r="A4177">
            <v>17523</v>
          </cell>
          <cell r="B4177" t="str">
            <v>Llacuna, Nelson</v>
          </cell>
        </row>
        <row r="4178">
          <cell r="A4178">
            <v>13624</v>
          </cell>
          <cell r="B4178" t="str">
            <v>LLORENTE, AUGUSTUS REX</v>
          </cell>
        </row>
        <row r="4179">
          <cell r="A4179">
            <v>17100</v>
          </cell>
          <cell r="B4179" t="str">
            <v>Locsin, Martin</v>
          </cell>
        </row>
        <row r="4180">
          <cell r="A4180">
            <v>8725</v>
          </cell>
          <cell r="B4180" t="str">
            <v>Lorenzo, James Paul</v>
          </cell>
        </row>
        <row r="4181">
          <cell r="A4181">
            <v>17106</v>
          </cell>
          <cell r="B4181" t="str">
            <v>Luceña, Anacito</v>
          </cell>
        </row>
        <row r="4182">
          <cell r="A4182">
            <v>11441</v>
          </cell>
          <cell r="B4182" t="str">
            <v>Lugay, Charlie</v>
          </cell>
        </row>
        <row r="4183">
          <cell r="A4183">
            <v>16164</v>
          </cell>
          <cell r="B4183" t="str">
            <v>Mabanglo, Daisy</v>
          </cell>
        </row>
        <row r="4184">
          <cell r="A4184">
            <v>16184</v>
          </cell>
          <cell r="B4184" t="str">
            <v>Macas, Nathaniel</v>
          </cell>
        </row>
        <row r="4185">
          <cell r="A4185">
            <v>8726</v>
          </cell>
          <cell r="B4185" t="str">
            <v>Madrid, Oscar</v>
          </cell>
        </row>
        <row r="4186">
          <cell r="A4186">
            <v>8727</v>
          </cell>
          <cell r="B4186" t="str">
            <v>Magboo, Franco Joseph</v>
          </cell>
        </row>
        <row r="4187">
          <cell r="A4187">
            <v>8728</v>
          </cell>
          <cell r="B4187" t="str">
            <v>MAGLAY-LOPEZ, Cecilia</v>
          </cell>
        </row>
        <row r="4188">
          <cell r="A4188">
            <v>14961</v>
          </cell>
          <cell r="B4188" t="str">
            <v>MAKINANO, MERLIZA</v>
          </cell>
        </row>
        <row r="4189">
          <cell r="A4189">
            <v>8729</v>
          </cell>
          <cell r="B4189" t="str">
            <v>Malapo, Arvin</v>
          </cell>
        </row>
        <row r="4190">
          <cell r="A4190">
            <v>13625</v>
          </cell>
          <cell r="B4190" t="str">
            <v>Mamuri, Levi Della</v>
          </cell>
        </row>
        <row r="4191">
          <cell r="A4191">
            <v>8731</v>
          </cell>
          <cell r="B4191" t="str">
            <v>Mangilit, Celeste</v>
          </cell>
        </row>
        <row r="4192">
          <cell r="A4192">
            <v>8732</v>
          </cell>
          <cell r="B4192" t="str">
            <v>Maniego, Theresa</v>
          </cell>
        </row>
        <row r="4193">
          <cell r="A4193">
            <v>8733</v>
          </cell>
          <cell r="B4193" t="str">
            <v>Maninang, Edwin</v>
          </cell>
        </row>
        <row r="4194">
          <cell r="A4194">
            <v>17839</v>
          </cell>
          <cell r="B4194" t="str">
            <v>Maniscan, Restituto</v>
          </cell>
        </row>
        <row r="4195">
          <cell r="A4195">
            <v>12245</v>
          </cell>
          <cell r="B4195" t="str">
            <v>MANLOCTAO, MICHAEL</v>
          </cell>
        </row>
        <row r="4196">
          <cell r="A4196">
            <v>19161</v>
          </cell>
          <cell r="B4196" t="str">
            <v>Mapa, Cherry</v>
          </cell>
        </row>
        <row r="4197">
          <cell r="A4197">
            <v>8734</v>
          </cell>
          <cell r="B4197" t="str">
            <v>Maranan, Vergel</v>
          </cell>
        </row>
        <row r="4198">
          <cell r="A4198">
            <v>8736</v>
          </cell>
          <cell r="B4198" t="str">
            <v>Martinez, Leonila</v>
          </cell>
        </row>
        <row r="4199">
          <cell r="A4199">
            <v>8735</v>
          </cell>
          <cell r="B4199" t="str">
            <v>Martinez, Rogelio</v>
          </cell>
        </row>
        <row r="4200">
          <cell r="A4200">
            <v>19632</v>
          </cell>
          <cell r="B4200" t="str">
            <v>MATABANG, Alvin</v>
          </cell>
        </row>
        <row r="4201">
          <cell r="A4201">
            <v>12691</v>
          </cell>
          <cell r="B4201" t="str">
            <v>Mateo, Clarissa</v>
          </cell>
        </row>
        <row r="4202">
          <cell r="A4202">
            <v>13626</v>
          </cell>
          <cell r="B4202" t="str">
            <v>Mateo, Jaemee</v>
          </cell>
        </row>
        <row r="4203">
          <cell r="A4203">
            <v>11442</v>
          </cell>
          <cell r="B4203" t="str">
            <v>Matheson, Chrissie</v>
          </cell>
        </row>
        <row r="4204">
          <cell r="A4204">
            <v>8737</v>
          </cell>
          <cell r="B4204" t="str">
            <v>Matibag, Anna Marie</v>
          </cell>
        </row>
        <row r="4205">
          <cell r="A4205">
            <v>18748</v>
          </cell>
          <cell r="B4205" t="str">
            <v>Maulit, Mark Anthony</v>
          </cell>
        </row>
        <row r="4206">
          <cell r="A4206">
            <v>8738</v>
          </cell>
          <cell r="B4206" t="str">
            <v>Mendiola, Lalaine</v>
          </cell>
        </row>
        <row r="4207">
          <cell r="A4207">
            <v>8739</v>
          </cell>
          <cell r="B4207" t="str">
            <v>Mendoza, Anna Louise</v>
          </cell>
        </row>
        <row r="4208">
          <cell r="A4208">
            <v>19180</v>
          </cell>
          <cell r="B4208" t="str">
            <v>Mendoza, May Mozenda</v>
          </cell>
        </row>
        <row r="4209">
          <cell r="A4209">
            <v>8740</v>
          </cell>
          <cell r="B4209" t="str">
            <v>Merida, Anicia Venancia</v>
          </cell>
        </row>
        <row r="4210">
          <cell r="A4210">
            <v>14422</v>
          </cell>
          <cell r="B4210" t="str">
            <v>Mesina, Mae</v>
          </cell>
        </row>
        <row r="4211">
          <cell r="A4211">
            <v>17461</v>
          </cell>
          <cell r="B4211" t="str">
            <v>Millete, Benedicto</v>
          </cell>
        </row>
        <row r="4212">
          <cell r="A4212">
            <v>8741</v>
          </cell>
          <cell r="B4212" t="str">
            <v>Mills, Rebecca</v>
          </cell>
        </row>
        <row r="4213">
          <cell r="A4213">
            <v>8742</v>
          </cell>
          <cell r="B4213" t="str">
            <v>Molina, Maria Elena</v>
          </cell>
        </row>
        <row r="4214">
          <cell r="A4214">
            <v>14717</v>
          </cell>
          <cell r="B4214" t="str">
            <v>Montallana, Rommel</v>
          </cell>
        </row>
        <row r="4215">
          <cell r="A4215">
            <v>19173</v>
          </cell>
          <cell r="B4215" t="str">
            <v>Muñoz, May</v>
          </cell>
        </row>
        <row r="4216">
          <cell r="A4216">
            <v>16154</v>
          </cell>
          <cell r="B4216" t="str">
            <v>Mutiangpili, Marlon</v>
          </cell>
        </row>
        <row r="4217">
          <cell r="A4217">
            <v>8743</v>
          </cell>
          <cell r="B4217" t="str">
            <v>Navarro, Armen</v>
          </cell>
        </row>
        <row r="4218">
          <cell r="A4218">
            <v>8744</v>
          </cell>
          <cell r="B4218" t="str">
            <v>Nery, Sherry Ann</v>
          </cell>
        </row>
        <row r="4219">
          <cell r="A4219">
            <v>10679</v>
          </cell>
          <cell r="B4219" t="str">
            <v>Ngo, Ronson Rony</v>
          </cell>
        </row>
        <row r="4220">
          <cell r="A4220">
            <v>15804</v>
          </cell>
          <cell r="B4220" t="str">
            <v>Nomorosa, Karen Joy</v>
          </cell>
        </row>
        <row r="4221">
          <cell r="A4221">
            <v>17512</v>
          </cell>
          <cell r="B4221" t="str">
            <v>Nueva, Sir John</v>
          </cell>
        </row>
        <row r="4222">
          <cell r="A4222">
            <v>15770</v>
          </cell>
          <cell r="B4222" t="str">
            <v>Obero, Karen Liz</v>
          </cell>
        </row>
        <row r="4223">
          <cell r="A4223">
            <v>13092</v>
          </cell>
          <cell r="B4223" t="str">
            <v>OGAS, CLINT</v>
          </cell>
        </row>
        <row r="4224">
          <cell r="A4224">
            <v>14057</v>
          </cell>
          <cell r="B4224" t="str">
            <v>Oidi, Everlyn</v>
          </cell>
        </row>
        <row r="4225">
          <cell r="A4225">
            <v>16182</v>
          </cell>
          <cell r="B4225" t="str">
            <v>Ortega, Santie</v>
          </cell>
        </row>
        <row r="4226">
          <cell r="A4226">
            <v>15801</v>
          </cell>
          <cell r="B4226" t="str">
            <v>Padilla, Hazel</v>
          </cell>
        </row>
        <row r="4227">
          <cell r="A4227">
            <v>17033</v>
          </cell>
          <cell r="B4227" t="str">
            <v>Palado, Ma. Charisse</v>
          </cell>
        </row>
        <row r="4228">
          <cell r="A4228">
            <v>18136</v>
          </cell>
          <cell r="B4228" t="str">
            <v>Pallar, Marie Grace</v>
          </cell>
        </row>
        <row r="4229">
          <cell r="A4229">
            <v>10682</v>
          </cell>
          <cell r="B4229" t="str">
            <v>Pamfilo, Cecilia</v>
          </cell>
        </row>
        <row r="4230">
          <cell r="A4230">
            <v>15771</v>
          </cell>
          <cell r="B4230" t="str">
            <v>Pamulaklakin, Maricar</v>
          </cell>
        </row>
        <row r="4231">
          <cell r="A4231">
            <v>13093</v>
          </cell>
          <cell r="B4231" t="str">
            <v>PANADO, Cynthia</v>
          </cell>
        </row>
        <row r="4232">
          <cell r="A4232">
            <v>14702</v>
          </cell>
          <cell r="B4232" t="str">
            <v>Pangilinan, Marie Jennifer</v>
          </cell>
        </row>
        <row r="4233">
          <cell r="A4233">
            <v>13094</v>
          </cell>
          <cell r="B4233" t="str">
            <v>Pantastico, Maria Elisa</v>
          </cell>
        </row>
        <row r="4234">
          <cell r="A4234">
            <v>18274</v>
          </cell>
          <cell r="B4234" t="str">
            <v>Paredes, Armando</v>
          </cell>
        </row>
        <row r="4235">
          <cell r="A4235">
            <v>12246</v>
          </cell>
          <cell r="B4235" t="str">
            <v>Paredes, Yve Saint Laurent</v>
          </cell>
        </row>
        <row r="4236">
          <cell r="A4236">
            <v>9170</v>
          </cell>
          <cell r="B4236" t="str">
            <v>Pedrosa, Mariana</v>
          </cell>
        </row>
        <row r="4237">
          <cell r="A4237">
            <v>11853</v>
          </cell>
          <cell r="B4237" t="str">
            <v>Pelaez, Michael Joseph</v>
          </cell>
        </row>
        <row r="4238">
          <cell r="A4238">
            <v>19633</v>
          </cell>
          <cell r="B4238" t="str">
            <v>PELOVELLO, Juanito Jr.</v>
          </cell>
        </row>
        <row r="4239">
          <cell r="A4239">
            <v>19178</v>
          </cell>
          <cell r="B4239" t="str">
            <v>Peza, Jojo</v>
          </cell>
        </row>
        <row r="4240">
          <cell r="A4240">
            <v>17087</v>
          </cell>
          <cell r="B4240" t="str">
            <v>Pimentel, Derrick Bart</v>
          </cell>
        </row>
        <row r="4241">
          <cell r="A4241">
            <v>17088</v>
          </cell>
          <cell r="B4241" t="str">
            <v>Pimentel, Derrick Bart</v>
          </cell>
        </row>
        <row r="4242">
          <cell r="A4242">
            <v>8746</v>
          </cell>
          <cell r="B4242" t="str">
            <v>Poco, Cecilia</v>
          </cell>
        </row>
        <row r="4243">
          <cell r="A4243">
            <v>8747</v>
          </cell>
          <cell r="B4243" t="str">
            <v>Policarpio, Michelle</v>
          </cell>
        </row>
        <row r="4244">
          <cell r="A4244">
            <v>8748</v>
          </cell>
          <cell r="B4244" t="str">
            <v>Pornuevo, Jeremie</v>
          </cell>
        </row>
        <row r="4245">
          <cell r="A4245">
            <v>17514</v>
          </cell>
          <cell r="B4245" t="str">
            <v>Portem, Augustus</v>
          </cell>
        </row>
        <row r="4246">
          <cell r="A4246">
            <v>8749</v>
          </cell>
          <cell r="B4246" t="str">
            <v>Purugganan, Maricar</v>
          </cell>
        </row>
        <row r="4247">
          <cell r="A4247">
            <v>13343</v>
          </cell>
          <cell r="B4247" t="str">
            <v>Queyquep, Melissa</v>
          </cell>
        </row>
        <row r="4248">
          <cell r="A4248">
            <v>8750</v>
          </cell>
          <cell r="B4248" t="str">
            <v>Quiambao, Cristilina</v>
          </cell>
        </row>
        <row r="4249">
          <cell r="A4249">
            <v>16153</v>
          </cell>
          <cell r="B4249" t="str">
            <v>Rada, Kristine Melanie</v>
          </cell>
        </row>
        <row r="4250">
          <cell r="A4250">
            <v>11443</v>
          </cell>
          <cell r="B4250" t="str">
            <v>Ramirez, Raoul John</v>
          </cell>
        </row>
        <row r="4251">
          <cell r="A4251">
            <v>8751</v>
          </cell>
          <cell r="B4251" t="str">
            <v>Ramos, Cynthia</v>
          </cell>
        </row>
        <row r="4252">
          <cell r="A4252">
            <v>8753</v>
          </cell>
          <cell r="B4252" t="str">
            <v>Ramos, Edwin</v>
          </cell>
        </row>
        <row r="4253">
          <cell r="A4253">
            <v>18275</v>
          </cell>
          <cell r="B4253" t="str">
            <v>Ramos, Joselito</v>
          </cell>
        </row>
        <row r="4254">
          <cell r="A4254">
            <v>8752</v>
          </cell>
          <cell r="B4254" t="str">
            <v>Ramos, Joy</v>
          </cell>
        </row>
        <row r="4255">
          <cell r="A4255">
            <v>8754</v>
          </cell>
          <cell r="B4255" t="str">
            <v>Ranao, Cecilia</v>
          </cell>
        </row>
        <row r="4256">
          <cell r="A4256">
            <v>8755</v>
          </cell>
          <cell r="B4256" t="str">
            <v>Regencia, Roseller</v>
          </cell>
        </row>
        <row r="4257">
          <cell r="A4257">
            <v>17505</v>
          </cell>
          <cell r="B4257" t="str">
            <v>Registos, Glen Dave</v>
          </cell>
        </row>
        <row r="4258">
          <cell r="A4258">
            <v>18743</v>
          </cell>
          <cell r="B4258" t="str">
            <v>Regondola, Waldo</v>
          </cell>
        </row>
        <row r="4259">
          <cell r="A4259">
            <v>8756</v>
          </cell>
          <cell r="B4259" t="str">
            <v>Remetir, Alistaire</v>
          </cell>
        </row>
        <row r="4260">
          <cell r="A4260">
            <v>8757</v>
          </cell>
          <cell r="B4260" t="str">
            <v>Remetir, Brenda</v>
          </cell>
        </row>
        <row r="4261">
          <cell r="A4261">
            <v>8758</v>
          </cell>
          <cell r="B4261" t="str">
            <v>Rennblad, Ingrid</v>
          </cell>
        </row>
        <row r="4262">
          <cell r="A4262">
            <v>8724</v>
          </cell>
          <cell r="B4262" t="str">
            <v>Requiz, Mercie</v>
          </cell>
        </row>
        <row r="4263">
          <cell r="A4263">
            <v>13627</v>
          </cell>
          <cell r="B4263" t="str">
            <v>Reyes, Ma. Lamife</v>
          </cell>
        </row>
        <row r="4264">
          <cell r="A4264">
            <v>5136</v>
          </cell>
          <cell r="B4264" t="str">
            <v>Reyes, Maria Violeta</v>
          </cell>
        </row>
        <row r="4265">
          <cell r="A4265">
            <v>8698</v>
          </cell>
          <cell r="B4265" t="str">
            <v>Rodriguez, Gloria</v>
          </cell>
        </row>
        <row r="4266">
          <cell r="A4266">
            <v>8760</v>
          </cell>
          <cell r="B4266" t="str">
            <v>Ruiz, Arturo</v>
          </cell>
        </row>
        <row r="4267">
          <cell r="A4267">
            <v>8761</v>
          </cell>
          <cell r="B4267" t="str">
            <v>Sabater, Johanna</v>
          </cell>
        </row>
        <row r="4268">
          <cell r="A4268">
            <v>8762</v>
          </cell>
          <cell r="B4268" t="str">
            <v>Saet, John Eric Dylan</v>
          </cell>
        </row>
        <row r="4269">
          <cell r="A4269">
            <v>8763</v>
          </cell>
          <cell r="B4269" t="str">
            <v>Saguinsin, Marcial Referendum</v>
          </cell>
        </row>
        <row r="4270">
          <cell r="A4270">
            <v>13096</v>
          </cell>
          <cell r="B4270" t="str">
            <v>SALIPOT, ALIPIO JR</v>
          </cell>
        </row>
        <row r="4271">
          <cell r="A4271">
            <v>15810</v>
          </cell>
          <cell r="B4271" t="str">
            <v>Salise, Faye</v>
          </cell>
        </row>
        <row r="4272">
          <cell r="A4272">
            <v>18277</v>
          </cell>
          <cell r="B4272" t="str">
            <v>Sanchez, Genaro</v>
          </cell>
        </row>
        <row r="4273">
          <cell r="A4273">
            <v>8764</v>
          </cell>
          <cell r="B4273" t="str">
            <v>Sanchez, Gerardo</v>
          </cell>
        </row>
        <row r="4274">
          <cell r="A4274">
            <v>8765</v>
          </cell>
          <cell r="B4274" t="str">
            <v>Santos, Conrado</v>
          </cell>
        </row>
        <row r="4275">
          <cell r="A4275">
            <v>8766</v>
          </cell>
          <cell r="B4275" t="str">
            <v>Santos, Conrado II</v>
          </cell>
        </row>
        <row r="4276">
          <cell r="A4276">
            <v>17838</v>
          </cell>
          <cell r="B4276" t="str">
            <v>Sebastian, Ma. Luisa</v>
          </cell>
        </row>
        <row r="4277">
          <cell r="A4277">
            <v>14719</v>
          </cell>
          <cell r="B4277" t="str">
            <v>See, Hoc Lim</v>
          </cell>
        </row>
        <row r="4278">
          <cell r="A4278">
            <v>14109</v>
          </cell>
          <cell r="B4278" t="str">
            <v>Señas, Sarah</v>
          </cell>
        </row>
        <row r="4279">
          <cell r="A4279">
            <v>8767</v>
          </cell>
          <cell r="B4279" t="str">
            <v>Sese, Marilou</v>
          </cell>
        </row>
        <row r="4280">
          <cell r="A4280">
            <v>18742</v>
          </cell>
          <cell r="B4280" t="str">
            <v>Silerio, Ralph Lyndon</v>
          </cell>
        </row>
        <row r="4281">
          <cell r="A4281">
            <v>8768</v>
          </cell>
          <cell r="B4281" t="str">
            <v>Sison, Darell</v>
          </cell>
        </row>
        <row r="4282">
          <cell r="A4282">
            <v>8769</v>
          </cell>
          <cell r="B4282" t="str">
            <v>Sison, Marino</v>
          </cell>
        </row>
        <row r="4283">
          <cell r="A4283">
            <v>17460</v>
          </cell>
          <cell r="B4283" t="str">
            <v>So, Kenneth</v>
          </cell>
        </row>
        <row r="4284">
          <cell r="A4284">
            <v>8770</v>
          </cell>
          <cell r="B4284" t="str">
            <v>Soliman, Marilen</v>
          </cell>
        </row>
        <row r="4285">
          <cell r="A4285">
            <v>14799</v>
          </cell>
          <cell r="B4285" t="str">
            <v>Solinap, Frances Marie</v>
          </cell>
        </row>
        <row r="4286">
          <cell r="A4286">
            <v>8771</v>
          </cell>
          <cell r="B4286" t="str">
            <v>Soriano, Ma. Marissa</v>
          </cell>
        </row>
        <row r="4287">
          <cell r="A4287">
            <v>11854</v>
          </cell>
          <cell r="B4287" t="str">
            <v>Sto. Domingo, Menandro</v>
          </cell>
        </row>
        <row r="4288">
          <cell r="A4288">
            <v>11855</v>
          </cell>
          <cell r="B4288" t="str">
            <v>Sy, Alma</v>
          </cell>
        </row>
        <row r="4289">
          <cell r="A4289">
            <v>8772</v>
          </cell>
          <cell r="B4289" t="str">
            <v>Sy, Yves</v>
          </cell>
        </row>
        <row r="4290">
          <cell r="A4290">
            <v>17841</v>
          </cell>
          <cell r="B4290" t="str">
            <v>Sy Jr., Crisanto</v>
          </cell>
        </row>
        <row r="4291">
          <cell r="A4291">
            <v>14056</v>
          </cell>
          <cell r="B4291" t="str">
            <v>Tabuldan, Michelle</v>
          </cell>
        </row>
        <row r="4292">
          <cell r="A4292">
            <v>11444</v>
          </cell>
          <cell r="B4292" t="str">
            <v>Talapian, Aris</v>
          </cell>
        </row>
        <row r="4293">
          <cell r="A4293">
            <v>14710</v>
          </cell>
          <cell r="B4293" t="str">
            <v>Tan, Ruben</v>
          </cell>
        </row>
        <row r="4294">
          <cell r="A4294">
            <v>8773</v>
          </cell>
          <cell r="B4294" t="str">
            <v>Tariga, Ma. Gilda</v>
          </cell>
        </row>
        <row r="4295">
          <cell r="A4295">
            <v>8712</v>
          </cell>
          <cell r="B4295" t="str">
            <v>Tarun, Dionne Lorelie</v>
          </cell>
        </row>
        <row r="4296">
          <cell r="A4296">
            <v>19217</v>
          </cell>
          <cell r="B4296" t="str">
            <v>Timbang, Cecilia</v>
          </cell>
        </row>
        <row r="4297">
          <cell r="A4297">
            <v>19183</v>
          </cell>
          <cell r="B4297" t="str">
            <v>Tino, Manuel</v>
          </cell>
        </row>
        <row r="4298">
          <cell r="A4298">
            <v>15809</v>
          </cell>
          <cell r="B4298" t="str">
            <v>Torres, Carmelo</v>
          </cell>
        </row>
        <row r="4299">
          <cell r="A4299">
            <v>13817</v>
          </cell>
          <cell r="B4299" t="str">
            <v>Unsay, Fritz</v>
          </cell>
        </row>
        <row r="4300">
          <cell r="A4300">
            <v>12690</v>
          </cell>
          <cell r="B4300" t="str">
            <v>Vacal, Pauline Kay</v>
          </cell>
        </row>
        <row r="4301">
          <cell r="A4301">
            <v>14058</v>
          </cell>
          <cell r="B4301" t="str">
            <v>Valera, Maria Iris</v>
          </cell>
        </row>
        <row r="4302">
          <cell r="A4302">
            <v>17519</v>
          </cell>
          <cell r="B4302" t="str">
            <v>Velacruz, Jacqueline</v>
          </cell>
        </row>
        <row r="4303">
          <cell r="A4303">
            <v>14420</v>
          </cell>
          <cell r="B4303" t="str">
            <v>Velasco, Marlon</v>
          </cell>
        </row>
        <row r="4304">
          <cell r="A4304">
            <v>8774</v>
          </cell>
          <cell r="B4304" t="str">
            <v>Velayo, Kristine Lynn</v>
          </cell>
        </row>
        <row r="4305">
          <cell r="A4305">
            <v>8775</v>
          </cell>
          <cell r="B4305" t="str">
            <v>Ventura, John Paul</v>
          </cell>
        </row>
        <row r="4306">
          <cell r="A4306">
            <v>8776</v>
          </cell>
          <cell r="B4306" t="str">
            <v>Victorino, Meldred</v>
          </cell>
        </row>
        <row r="4307">
          <cell r="A4307">
            <v>8777</v>
          </cell>
          <cell r="B4307" t="str">
            <v>Villamor, Robert Anthony</v>
          </cell>
        </row>
        <row r="4308">
          <cell r="A4308">
            <v>8779</v>
          </cell>
          <cell r="B4308" t="str">
            <v>Villanueva, Cecilia</v>
          </cell>
        </row>
        <row r="4309">
          <cell r="A4309">
            <v>8780</v>
          </cell>
          <cell r="B4309" t="str">
            <v>Villanueva, Cristina</v>
          </cell>
        </row>
        <row r="4310">
          <cell r="A4310">
            <v>8778</v>
          </cell>
          <cell r="B4310" t="str">
            <v>Villanueva, Cristina Pilar</v>
          </cell>
        </row>
        <row r="4311">
          <cell r="A4311">
            <v>12692</v>
          </cell>
          <cell r="B4311" t="str">
            <v>Villanueva, Ruffy</v>
          </cell>
        </row>
        <row r="4312">
          <cell r="A4312">
            <v>10683</v>
          </cell>
          <cell r="B4312" t="str">
            <v>Villegas, Romel</v>
          </cell>
        </row>
        <row r="4313">
          <cell r="A4313">
            <v>9171</v>
          </cell>
          <cell r="B4313" t="str">
            <v>Weston, Catherine</v>
          </cell>
        </row>
        <row r="4314">
          <cell r="A4314">
            <v>8781</v>
          </cell>
          <cell r="B4314" t="str">
            <v>Bijak, Jakub</v>
          </cell>
        </row>
        <row r="4315">
          <cell r="A4315">
            <v>8782</v>
          </cell>
          <cell r="B4315" t="str">
            <v>Golebiewska, Dorota</v>
          </cell>
        </row>
        <row r="4316">
          <cell r="A4316">
            <v>8783</v>
          </cell>
          <cell r="B4316" t="str">
            <v>Golen, Malgorzata</v>
          </cell>
        </row>
        <row r="4317">
          <cell r="A4317">
            <v>8784</v>
          </cell>
          <cell r="B4317" t="str">
            <v>Gozdzik, Michal</v>
          </cell>
        </row>
        <row r="4318">
          <cell r="A4318">
            <v>8785</v>
          </cell>
          <cell r="B4318" t="str">
            <v>Jagielski, Jacek</v>
          </cell>
        </row>
        <row r="4319">
          <cell r="A4319">
            <v>8786</v>
          </cell>
          <cell r="B4319" t="str">
            <v>Kicinger, Anna</v>
          </cell>
        </row>
        <row r="4320">
          <cell r="A4320">
            <v>8787</v>
          </cell>
          <cell r="B4320" t="str">
            <v>Klin, Aleksandra</v>
          </cell>
        </row>
        <row r="4321">
          <cell r="A4321">
            <v>8788</v>
          </cell>
          <cell r="B4321" t="str">
            <v>Kloc-Nowak, Weronika</v>
          </cell>
        </row>
        <row r="4322">
          <cell r="A4322">
            <v>8789</v>
          </cell>
          <cell r="B4322" t="str">
            <v>Korys, Izabela</v>
          </cell>
        </row>
        <row r="4323">
          <cell r="A4323">
            <v>8790</v>
          </cell>
          <cell r="B4323" t="str">
            <v>Koziuk, Ewa</v>
          </cell>
        </row>
        <row r="4324">
          <cell r="A4324">
            <v>8791</v>
          </cell>
          <cell r="B4324" t="str">
            <v>Kupiszewska, Dorota</v>
          </cell>
        </row>
        <row r="4325">
          <cell r="A4325">
            <v>8792</v>
          </cell>
          <cell r="B4325" t="str">
            <v>Kupiszewski, Marek</v>
          </cell>
        </row>
        <row r="4326">
          <cell r="A4326">
            <v>8793</v>
          </cell>
          <cell r="B4326" t="str">
            <v>Laskowski, Artur</v>
          </cell>
        </row>
        <row r="4327">
          <cell r="A4327">
            <v>8794</v>
          </cell>
          <cell r="B4327" t="str">
            <v>Leszek, Pawel</v>
          </cell>
        </row>
        <row r="4328">
          <cell r="A4328">
            <v>8795</v>
          </cell>
          <cell r="B4328" t="str">
            <v>Marchlewska, Dorota</v>
          </cell>
        </row>
        <row r="4329">
          <cell r="A4329">
            <v>8796</v>
          </cell>
          <cell r="B4329" t="str">
            <v>Mazur-Rafal, Monika</v>
          </cell>
        </row>
        <row r="4330">
          <cell r="A4330">
            <v>8797</v>
          </cell>
          <cell r="B4330" t="str">
            <v>Mierzejewska, Magdalena</v>
          </cell>
        </row>
        <row r="4331">
          <cell r="A4331">
            <v>8798</v>
          </cell>
          <cell r="B4331" t="str">
            <v>Moli?ska, Edyta</v>
          </cell>
        </row>
        <row r="4332">
          <cell r="A4332">
            <v>8799</v>
          </cell>
          <cell r="B4332" t="str">
            <v>Nowok, Beata</v>
          </cell>
        </row>
        <row r="4333">
          <cell r="A4333">
            <v>8800</v>
          </cell>
          <cell r="B4333" t="str">
            <v>Osiewalski, Jacek</v>
          </cell>
        </row>
        <row r="4334">
          <cell r="A4334">
            <v>8801</v>
          </cell>
          <cell r="B4334" t="str">
            <v>Owczarek, Janina</v>
          </cell>
        </row>
        <row r="4335">
          <cell r="A4335">
            <v>8802</v>
          </cell>
          <cell r="B4335" t="str">
            <v>Rostocka, Anna</v>
          </cell>
        </row>
        <row r="4336">
          <cell r="A4336">
            <v>8803</v>
          </cell>
          <cell r="B4336" t="str">
            <v>Sowa, Marcin Konrad</v>
          </cell>
        </row>
        <row r="4337">
          <cell r="A4337">
            <v>8804</v>
          </cell>
          <cell r="B4337" t="str">
            <v>Stola, Dariusz</v>
          </cell>
        </row>
        <row r="4338">
          <cell r="A4338">
            <v>8805</v>
          </cell>
          <cell r="B4338" t="str">
            <v>Zabolotna, Anna</v>
          </cell>
        </row>
        <row r="4339">
          <cell r="A4339">
            <v>11257</v>
          </cell>
          <cell r="B4339" t="str">
            <v>Sikorski, Szczepan</v>
          </cell>
        </row>
        <row r="4340">
          <cell r="A4340">
            <v>11445</v>
          </cell>
          <cell r="B4340" t="str">
            <v>Kuljon, Marta</v>
          </cell>
        </row>
        <row r="4341">
          <cell r="A4341">
            <v>11446</v>
          </cell>
          <cell r="B4341" t="str">
            <v>Przylucki, Adam</v>
          </cell>
        </row>
        <row r="4342">
          <cell r="A4342">
            <v>11447</v>
          </cell>
          <cell r="B4342" t="str">
            <v>Sawczenko, Konstanty</v>
          </cell>
        </row>
        <row r="4343">
          <cell r="A4343">
            <v>12247</v>
          </cell>
          <cell r="B4343" t="str">
            <v>KOSINSKA, MAGDALENA</v>
          </cell>
        </row>
        <row r="4344">
          <cell r="A4344">
            <v>12458</v>
          </cell>
          <cell r="B4344" t="str">
            <v>MICEVSKA, MAJA</v>
          </cell>
        </row>
        <row r="4345">
          <cell r="A4345">
            <v>12459</v>
          </cell>
          <cell r="B4345" t="str">
            <v>STARK, ODED</v>
          </cell>
        </row>
        <row r="4346">
          <cell r="A4346">
            <v>13160</v>
          </cell>
          <cell r="B4346" t="str">
            <v>KOTOWSKA, IRENA</v>
          </cell>
        </row>
        <row r="4347">
          <cell r="A4347">
            <v>13161</v>
          </cell>
          <cell r="B4347" t="str">
            <v>KULKA, ADAM</v>
          </cell>
        </row>
        <row r="4348">
          <cell r="A4348">
            <v>13162</v>
          </cell>
          <cell r="B4348" t="str">
            <v>SACZUK, KATARZYNA</v>
          </cell>
        </row>
        <row r="4349">
          <cell r="A4349">
            <v>13344</v>
          </cell>
          <cell r="B4349" t="str">
            <v>GLOWACKA, KATARZYNA</v>
          </cell>
        </row>
        <row r="4350">
          <cell r="A4350">
            <v>13345</v>
          </cell>
          <cell r="B4350" t="str">
            <v>PAWLICKA, ELZBIETA</v>
          </cell>
        </row>
        <row r="4351">
          <cell r="A4351">
            <v>13346</v>
          </cell>
          <cell r="B4351" t="str">
            <v>ZACHAREK, ANNA</v>
          </cell>
        </row>
        <row r="4352">
          <cell r="A4352">
            <v>13628</v>
          </cell>
          <cell r="B4352" t="str">
            <v>DOBRZYNSKA, HANNA</v>
          </cell>
        </row>
        <row r="4353">
          <cell r="A4353">
            <v>13629</v>
          </cell>
          <cell r="B4353" t="str">
            <v>SOBOCINSKA-TATERRA, MARIOLA</v>
          </cell>
        </row>
        <row r="4354">
          <cell r="A4354">
            <v>13630</v>
          </cell>
          <cell r="B4354" t="str">
            <v>WOJCIECHOWSKA, ANNA</v>
          </cell>
        </row>
        <row r="4355">
          <cell r="A4355">
            <v>13702</v>
          </cell>
          <cell r="B4355" t="str">
            <v>IZDEBSKI, ZBIGNIEW</v>
          </cell>
        </row>
        <row r="4356">
          <cell r="A4356">
            <v>14206</v>
          </cell>
          <cell r="B4356" t="str">
            <v>PHAN, VAN</v>
          </cell>
        </row>
        <row r="4357">
          <cell r="A4357">
            <v>14529</v>
          </cell>
          <cell r="B4357" t="str">
            <v>JOANNA, GOMOLA</v>
          </cell>
        </row>
        <row r="4358">
          <cell r="A4358">
            <v>15519</v>
          </cell>
          <cell r="B4358" t="str">
            <v>FIHEL, AGNIESZKA</v>
          </cell>
        </row>
        <row r="4359">
          <cell r="A4359">
            <v>15520</v>
          </cell>
          <cell r="B4359" t="str">
            <v>Grzymala-Kozlowska, Aleksandra</v>
          </cell>
        </row>
        <row r="4360">
          <cell r="A4360">
            <v>15521</v>
          </cell>
          <cell r="B4360" t="str">
            <v>KACZMARCZYK, Pawel</v>
          </cell>
        </row>
        <row r="4361">
          <cell r="A4361">
            <v>15522</v>
          </cell>
          <cell r="B4361" t="str">
            <v>NAPIERALA, JOANNA</v>
          </cell>
        </row>
        <row r="4362">
          <cell r="A4362">
            <v>15523</v>
          </cell>
          <cell r="B4362" t="str">
            <v>SZULC, DARIUSZ</v>
          </cell>
        </row>
        <row r="4363">
          <cell r="A4363">
            <v>15524</v>
          </cell>
          <cell r="B4363" t="str">
            <v>WEINAR, AGNIESZKA</v>
          </cell>
        </row>
        <row r="4364">
          <cell r="A4364">
            <v>15973</v>
          </cell>
          <cell r="B4364" t="str">
            <v>KRECZ, MAREK</v>
          </cell>
        </row>
        <row r="4365">
          <cell r="A4365">
            <v>15974</v>
          </cell>
          <cell r="B4365" t="str">
            <v>PLACHTANSKI, PIOTR</v>
          </cell>
        </row>
        <row r="4366">
          <cell r="A4366">
            <v>16307</v>
          </cell>
          <cell r="B4366" t="str">
            <v>FAC, MAGDALENA</v>
          </cell>
        </row>
        <row r="4367">
          <cell r="A4367">
            <v>17228</v>
          </cell>
          <cell r="B4367" t="str">
            <v>GAZDA, JOLANTA</v>
          </cell>
        </row>
        <row r="4368">
          <cell r="A4368">
            <v>17994</v>
          </cell>
          <cell r="B4368" t="str">
            <v>BARABASZ, PAWEL</v>
          </cell>
        </row>
        <row r="4369">
          <cell r="A4369">
            <v>17995</v>
          </cell>
          <cell r="B4369" t="str">
            <v>WINSKI, TOMASZ</v>
          </cell>
        </row>
        <row r="4370">
          <cell r="A4370">
            <v>19501</v>
          </cell>
          <cell r="B4370" t="str">
            <v>BYLICA, Jacek</v>
          </cell>
        </row>
        <row r="4371">
          <cell r="A4371">
            <v>19502</v>
          </cell>
          <cell r="B4371" t="str">
            <v>MIRGA, ELZBIETA</v>
          </cell>
        </row>
        <row r="4372">
          <cell r="A4372">
            <v>8812</v>
          </cell>
          <cell r="B4372" t="str">
            <v>Borcan, Paul Gabriel</v>
          </cell>
        </row>
        <row r="4373">
          <cell r="A4373">
            <v>8813</v>
          </cell>
          <cell r="B4373" t="str">
            <v>Bradatan, Niculina</v>
          </cell>
        </row>
        <row r="4374">
          <cell r="A4374">
            <v>8814</v>
          </cell>
          <cell r="B4374" t="str">
            <v>Clondir, Ileana Gabriela</v>
          </cell>
        </row>
        <row r="4375">
          <cell r="A4375">
            <v>8815</v>
          </cell>
          <cell r="B4375" t="str">
            <v>Clondir, Radu Mihail</v>
          </cell>
        </row>
        <row r="4376">
          <cell r="A4376">
            <v>8816</v>
          </cell>
          <cell r="B4376" t="str">
            <v>Cristea, Arina</v>
          </cell>
        </row>
        <row r="4377">
          <cell r="A4377">
            <v>8817</v>
          </cell>
          <cell r="B4377" t="str">
            <v>Curariu, Cosmin</v>
          </cell>
        </row>
        <row r="4378">
          <cell r="A4378">
            <v>8818</v>
          </cell>
          <cell r="B4378" t="str">
            <v>Damceska, Gordana</v>
          </cell>
        </row>
        <row r="4379">
          <cell r="A4379">
            <v>8819</v>
          </cell>
          <cell r="B4379" t="str">
            <v>Dorojan, Cristina Sorina</v>
          </cell>
        </row>
        <row r="4380">
          <cell r="A4380">
            <v>8820</v>
          </cell>
          <cell r="B4380" t="str">
            <v>Ion, Romulus Laurentiu</v>
          </cell>
        </row>
        <row r="4381">
          <cell r="A4381">
            <v>8821</v>
          </cell>
          <cell r="B4381" t="str">
            <v>Joita, Monica</v>
          </cell>
        </row>
        <row r="4382">
          <cell r="A4382">
            <v>8822</v>
          </cell>
          <cell r="B4382" t="str">
            <v>Kozak, Daniel Mihai</v>
          </cell>
        </row>
        <row r="4383">
          <cell r="A4383">
            <v>8823</v>
          </cell>
          <cell r="B4383" t="str">
            <v>Mateescu, Ioana</v>
          </cell>
        </row>
        <row r="4384">
          <cell r="A4384">
            <v>8824</v>
          </cell>
          <cell r="B4384" t="str">
            <v>Nasrredine, Mazen</v>
          </cell>
        </row>
        <row r="4385">
          <cell r="A4385">
            <v>8825</v>
          </cell>
          <cell r="B4385" t="str">
            <v>Neagu, Simona</v>
          </cell>
        </row>
        <row r="4386">
          <cell r="A4386">
            <v>8826</v>
          </cell>
          <cell r="B4386" t="str">
            <v>Nita, Ciprian Constantin</v>
          </cell>
        </row>
        <row r="4387">
          <cell r="A4387">
            <v>8827</v>
          </cell>
          <cell r="B4387" t="str">
            <v>Oancea, Cristian</v>
          </cell>
        </row>
        <row r="4388">
          <cell r="A4388">
            <v>8828</v>
          </cell>
          <cell r="B4388" t="str">
            <v>Olteanu, Cristina Nicoleta</v>
          </cell>
        </row>
        <row r="4389">
          <cell r="A4389">
            <v>8829</v>
          </cell>
          <cell r="B4389" t="str">
            <v>Ruse, Decebal</v>
          </cell>
        </row>
        <row r="4390">
          <cell r="A4390">
            <v>8830</v>
          </cell>
          <cell r="B4390" t="str">
            <v>LACOBLEV, Liuba</v>
          </cell>
        </row>
        <row r="4391">
          <cell r="A4391">
            <v>13632</v>
          </cell>
          <cell r="B4391" t="str">
            <v>CONSTANTIN, SIMONA</v>
          </cell>
        </row>
        <row r="4392">
          <cell r="A4392">
            <v>17692</v>
          </cell>
          <cell r="B4392" t="str">
            <v>COSTACHE, FELIX-EMANUEL</v>
          </cell>
        </row>
        <row r="4393">
          <cell r="A4393">
            <v>17693</v>
          </cell>
          <cell r="B4393" t="str">
            <v>IRINEL, STEFAN</v>
          </cell>
        </row>
        <row r="4394">
          <cell r="A4394">
            <v>17694</v>
          </cell>
          <cell r="B4394" t="str">
            <v>MIHAI, CRISTINA</v>
          </cell>
        </row>
        <row r="4395">
          <cell r="A4395">
            <v>17695</v>
          </cell>
          <cell r="B4395" t="str">
            <v>SEIN, RAMONA</v>
          </cell>
        </row>
        <row r="4396">
          <cell r="A4396">
            <v>3386</v>
          </cell>
          <cell r="B4396" t="str">
            <v>ARAPI, SHAQIR</v>
          </cell>
        </row>
        <row r="4397">
          <cell r="A4397">
            <v>5105</v>
          </cell>
          <cell r="B4397" t="str">
            <v>BERBEROVIC, TAMARA</v>
          </cell>
        </row>
        <row r="4398">
          <cell r="A4398">
            <v>5107</v>
          </cell>
          <cell r="B4398" t="str">
            <v>MILIVOJEV, MILENA</v>
          </cell>
        </row>
        <row r="4399">
          <cell r="A4399">
            <v>5108</v>
          </cell>
          <cell r="B4399" t="str">
            <v>PAUNOVIC, VESNA</v>
          </cell>
        </row>
        <row r="4400">
          <cell r="A4400">
            <v>5127</v>
          </cell>
          <cell r="B4400" t="str">
            <v>RADOJEVIC, OLIVERA</v>
          </cell>
        </row>
        <row r="4401">
          <cell r="A4401">
            <v>9037</v>
          </cell>
          <cell r="B4401" t="str">
            <v>Calovska-Herzog, Nevena</v>
          </cell>
        </row>
        <row r="4402">
          <cell r="A4402">
            <v>9038</v>
          </cell>
          <cell r="B4402" t="str">
            <v>Ciganovic, Aleksandar</v>
          </cell>
        </row>
        <row r="4403">
          <cell r="A4403">
            <v>9039</v>
          </cell>
          <cell r="B4403" t="str">
            <v>Crvenko, Ivana</v>
          </cell>
        </row>
        <row r="4404">
          <cell r="A4404">
            <v>9040</v>
          </cell>
          <cell r="B4404" t="str">
            <v>De Luca, Zivota</v>
          </cell>
        </row>
        <row r="4405">
          <cell r="A4405">
            <v>9041</v>
          </cell>
          <cell r="B4405" t="str">
            <v>Galonja, Aleksandra</v>
          </cell>
        </row>
        <row r="4406">
          <cell r="A4406">
            <v>9042</v>
          </cell>
          <cell r="B4406" t="str">
            <v>Garnicki-Jankovic, Sladjana</v>
          </cell>
        </row>
        <row r="4407">
          <cell r="A4407">
            <v>9043</v>
          </cell>
          <cell r="B4407" t="str">
            <v>Gusic, Jovana</v>
          </cell>
        </row>
        <row r="4408">
          <cell r="A4408">
            <v>9045</v>
          </cell>
          <cell r="B4408" t="str">
            <v>Jankovic, Jovan</v>
          </cell>
        </row>
        <row r="4409">
          <cell r="A4409">
            <v>9047</v>
          </cell>
          <cell r="B4409" t="str">
            <v>Lebovic-Radojevic, Selena</v>
          </cell>
        </row>
        <row r="4410">
          <cell r="A4410">
            <v>9048</v>
          </cell>
          <cell r="B4410" t="str">
            <v>Ljesevic, Srdja</v>
          </cell>
        </row>
        <row r="4411">
          <cell r="A4411">
            <v>9049</v>
          </cell>
          <cell r="B4411" t="str">
            <v>Markovic, Milos</v>
          </cell>
        </row>
        <row r="4412">
          <cell r="A4412">
            <v>9050</v>
          </cell>
          <cell r="B4412" t="str">
            <v>Markovic, Lidija</v>
          </cell>
        </row>
        <row r="4413">
          <cell r="A4413">
            <v>9051</v>
          </cell>
          <cell r="B4413" t="str">
            <v>Mihajlovic, Danilo</v>
          </cell>
        </row>
        <row r="4414">
          <cell r="A4414">
            <v>9052</v>
          </cell>
          <cell r="B4414" t="str">
            <v>Mikic, Darinka</v>
          </cell>
        </row>
        <row r="4415">
          <cell r="A4415">
            <v>9053</v>
          </cell>
          <cell r="B4415" t="str">
            <v>Milenkovic, Radovan</v>
          </cell>
        </row>
        <row r="4416">
          <cell r="A4416">
            <v>9054</v>
          </cell>
          <cell r="B4416" t="str">
            <v>Molnar, Jasmina</v>
          </cell>
        </row>
        <row r="4417">
          <cell r="A4417">
            <v>9055</v>
          </cell>
          <cell r="B4417" t="str">
            <v>Petrovic, Milos</v>
          </cell>
        </row>
        <row r="4418">
          <cell r="A4418">
            <v>9058</v>
          </cell>
          <cell r="B4418" t="str">
            <v>Radic, Jelka</v>
          </cell>
        </row>
        <row r="4419">
          <cell r="A4419">
            <v>9059</v>
          </cell>
          <cell r="B4419" t="str">
            <v>Radosavljevic, Dragan</v>
          </cell>
        </row>
        <row r="4420">
          <cell r="A4420">
            <v>9060</v>
          </cell>
          <cell r="B4420" t="str">
            <v>Mihajlovic, Jovana</v>
          </cell>
        </row>
        <row r="4421">
          <cell r="A4421">
            <v>9062</v>
          </cell>
          <cell r="B4421" t="str">
            <v>Stojkovic, Slavica</v>
          </cell>
        </row>
        <row r="4422">
          <cell r="A4422">
            <v>9063</v>
          </cell>
          <cell r="B4422" t="str">
            <v>Vidakovic, Predrag</v>
          </cell>
        </row>
        <row r="4423">
          <cell r="A4423">
            <v>9064</v>
          </cell>
          <cell r="B4423" t="str">
            <v>Vucenovic, Tamara</v>
          </cell>
        </row>
        <row r="4424">
          <cell r="A4424">
            <v>9069</v>
          </cell>
          <cell r="B4424" t="str">
            <v>Denkovic, Milena</v>
          </cell>
        </row>
        <row r="4425">
          <cell r="A4425">
            <v>9081</v>
          </cell>
          <cell r="B4425" t="str">
            <v>Rexhepi, Afrim</v>
          </cell>
        </row>
        <row r="4426">
          <cell r="A4426">
            <v>9165</v>
          </cell>
          <cell r="B4426" t="str">
            <v>Brboric, Tatjana</v>
          </cell>
        </row>
        <row r="4427">
          <cell r="A4427">
            <v>11053</v>
          </cell>
          <cell r="B4427" t="str">
            <v>MIRENA, Remzi</v>
          </cell>
        </row>
        <row r="4428">
          <cell r="A4428">
            <v>11259</v>
          </cell>
          <cell r="B4428" t="str">
            <v>BALOKU, Aferdita</v>
          </cell>
        </row>
        <row r="4429">
          <cell r="A4429">
            <v>11260</v>
          </cell>
          <cell r="B4429" t="str">
            <v>PAJAZITI-VRELLA, Ilirjana</v>
          </cell>
        </row>
        <row r="4430">
          <cell r="A4430">
            <v>11860</v>
          </cell>
          <cell r="B4430" t="str">
            <v>CIRKOVIC, RADE</v>
          </cell>
        </row>
        <row r="4431">
          <cell r="A4431">
            <v>12050</v>
          </cell>
          <cell r="B4431" t="str">
            <v>MILJANOVIC, SLAVKO</v>
          </cell>
        </row>
        <row r="4432">
          <cell r="A4432">
            <v>12251</v>
          </cell>
          <cell r="B4432" t="str">
            <v>ALIU, VIOLETA</v>
          </cell>
        </row>
        <row r="4433">
          <cell r="A4433">
            <v>12695</v>
          </cell>
          <cell r="B4433" t="str">
            <v>CELIC, DEJAN</v>
          </cell>
        </row>
        <row r="4434">
          <cell r="A4434">
            <v>12696</v>
          </cell>
          <cell r="B4434" t="str">
            <v>JOVANOVSKA, MIROSLAVA</v>
          </cell>
        </row>
        <row r="4435">
          <cell r="A4435">
            <v>12697</v>
          </cell>
          <cell r="B4435" t="str">
            <v>LUKACEV, RADIVOJ</v>
          </cell>
        </row>
        <row r="4436">
          <cell r="A4436">
            <v>12698</v>
          </cell>
          <cell r="B4436" t="str">
            <v>PERKOVIC, NENAD</v>
          </cell>
        </row>
        <row r="4437">
          <cell r="A4437">
            <v>12699</v>
          </cell>
          <cell r="B4437" t="str">
            <v>SAMARDZIJA, BILJANA</v>
          </cell>
        </row>
        <row r="4438">
          <cell r="A4438">
            <v>13350</v>
          </cell>
          <cell r="B4438" t="str">
            <v>GASHI, FILLORETA</v>
          </cell>
        </row>
        <row r="4439">
          <cell r="A4439">
            <v>13637</v>
          </cell>
          <cell r="B4439" t="str">
            <v>DJOKIC, SVJETLANA</v>
          </cell>
        </row>
        <row r="4440">
          <cell r="A4440">
            <v>13963</v>
          </cell>
          <cell r="B4440" t="str">
            <v>GLOMAZIC, RADE</v>
          </cell>
        </row>
        <row r="4441">
          <cell r="A4441">
            <v>13964</v>
          </cell>
          <cell r="B4441" t="str">
            <v>NIKOLIC, NEBOJSA</v>
          </cell>
        </row>
        <row r="4442">
          <cell r="A4442">
            <v>13965</v>
          </cell>
          <cell r="B4442" t="str">
            <v>STOJANOVIC, VOJISLAV</v>
          </cell>
        </row>
        <row r="4443">
          <cell r="A4443">
            <v>14371</v>
          </cell>
          <cell r="B4443" t="str">
            <v>VUCICEVIC, MIRKO</v>
          </cell>
        </row>
        <row r="4444">
          <cell r="A4444">
            <v>15976</v>
          </cell>
          <cell r="B4444" t="str">
            <v>HISENI, EMINA</v>
          </cell>
        </row>
        <row r="4445">
          <cell r="A4445">
            <v>15977</v>
          </cell>
          <cell r="B4445" t="str">
            <v>KONTREC, BOJAN</v>
          </cell>
        </row>
        <row r="4446">
          <cell r="A4446">
            <v>15979</v>
          </cell>
          <cell r="B4446" t="str">
            <v>RAJKOVIC, SASA</v>
          </cell>
        </row>
        <row r="4447">
          <cell r="A4447">
            <v>16320</v>
          </cell>
          <cell r="B4447" t="str">
            <v>KEPUSKA, BRIKENDA</v>
          </cell>
        </row>
        <row r="4448">
          <cell r="A4448">
            <v>16321</v>
          </cell>
          <cell r="B4448" t="str">
            <v>THAQI, FEXHRIE</v>
          </cell>
        </row>
        <row r="4449">
          <cell r="A4449">
            <v>16322</v>
          </cell>
          <cell r="B4449" t="str">
            <v>DAIJA, ILIRE</v>
          </cell>
        </row>
        <row r="4450">
          <cell r="A4450">
            <v>16323</v>
          </cell>
          <cell r="B4450" t="str">
            <v>ILIJAZI, XHANGYLE</v>
          </cell>
        </row>
        <row r="4451">
          <cell r="A4451">
            <v>16325</v>
          </cell>
          <cell r="B4451" t="str">
            <v>SYLEJMANI, ADEM</v>
          </cell>
        </row>
        <row r="4452">
          <cell r="A4452">
            <v>16326</v>
          </cell>
          <cell r="B4452" t="str">
            <v>SYLEJMANI, RRAHIM</v>
          </cell>
        </row>
        <row r="4453">
          <cell r="A4453">
            <v>16328</v>
          </cell>
          <cell r="B4453" t="str">
            <v>GROGAN, MARCEL</v>
          </cell>
        </row>
        <row r="4454">
          <cell r="A4454">
            <v>17240</v>
          </cell>
          <cell r="B4454" t="str">
            <v>DIMIC, GORDANA</v>
          </cell>
        </row>
        <row r="4455">
          <cell r="A4455">
            <v>17241</v>
          </cell>
          <cell r="B4455" t="str">
            <v>SPINOLA, CRISTIANA</v>
          </cell>
        </row>
        <row r="4456">
          <cell r="A4456">
            <v>17242</v>
          </cell>
          <cell r="B4456" t="str">
            <v>VARDJAN, VANJA</v>
          </cell>
        </row>
        <row r="4457">
          <cell r="A4457">
            <v>17701</v>
          </cell>
          <cell r="B4457" t="str">
            <v>KENDUSI, LUAN</v>
          </cell>
        </row>
        <row r="4458">
          <cell r="A4458">
            <v>18515</v>
          </cell>
          <cell r="B4458" t="str">
            <v>SLIJEPCEVIC, VANJA</v>
          </cell>
        </row>
        <row r="4459">
          <cell r="A4459">
            <v>18516</v>
          </cell>
          <cell r="B4459" t="str">
            <v>JELIC, DUSAN</v>
          </cell>
        </row>
        <row r="4460">
          <cell r="A4460">
            <v>18517</v>
          </cell>
          <cell r="B4460" t="str">
            <v>VLAJIC, JELENA</v>
          </cell>
        </row>
        <row r="4461">
          <cell r="A4461">
            <v>18518</v>
          </cell>
          <cell r="B4461" t="str">
            <v>OLENIK, SVETLANA</v>
          </cell>
        </row>
        <row r="4462">
          <cell r="A4462">
            <v>18519</v>
          </cell>
          <cell r="B4462" t="str">
            <v>POPOVIC, IRENA</v>
          </cell>
        </row>
        <row r="4463">
          <cell r="A4463">
            <v>19508</v>
          </cell>
          <cell r="B4463" t="str">
            <v>RISTIC, BRANISLAV</v>
          </cell>
        </row>
        <row r="4464">
          <cell r="A4464">
            <v>19509</v>
          </cell>
          <cell r="B4464" t="str">
            <v>MADZAREVIC, JELENA</v>
          </cell>
        </row>
        <row r="4465">
          <cell r="A4465">
            <v>19510</v>
          </cell>
          <cell r="B4465" t="str">
            <v>MATIJEVIC, MILICA</v>
          </cell>
        </row>
        <row r="4466">
          <cell r="A4466">
            <v>19511</v>
          </cell>
          <cell r="B4466" t="str">
            <v>KOS, GREGOR</v>
          </cell>
        </row>
        <row r="4467">
          <cell r="A4467">
            <v>19579</v>
          </cell>
          <cell r="B4467" t="str">
            <v>BUFO, Marco</v>
          </cell>
        </row>
        <row r="4468">
          <cell r="A4468">
            <v>19580</v>
          </cell>
          <cell r="B4468" t="str">
            <v>COSTELLA, Pippo</v>
          </cell>
        </row>
        <row r="4469">
          <cell r="A4469">
            <v>5106</v>
          </cell>
          <cell r="B4469" t="str">
            <v>MATIC, ANA</v>
          </cell>
        </row>
        <row r="4470">
          <cell r="A4470">
            <v>9036</v>
          </cell>
          <cell r="B4470" t="str">
            <v>Bojic, Daniela</v>
          </cell>
        </row>
        <row r="4471">
          <cell r="A4471">
            <v>9044</v>
          </cell>
          <cell r="B4471" t="str">
            <v>Hadzi Mihailovic, Tanja</v>
          </cell>
        </row>
        <row r="4472">
          <cell r="A4472">
            <v>9046</v>
          </cell>
          <cell r="B4472" t="str">
            <v>Kocovic, Zoran</v>
          </cell>
        </row>
        <row r="4473">
          <cell r="A4473">
            <v>9057</v>
          </cell>
          <cell r="B4473" t="str">
            <v>Platisa, Slobodan</v>
          </cell>
        </row>
        <row r="4474">
          <cell r="A4474">
            <v>9061</v>
          </cell>
          <cell r="B4474" t="str">
            <v>Stefanovic, Tanja</v>
          </cell>
        </row>
        <row r="4475">
          <cell r="A4475">
            <v>9065</v>
          </cell>
          <cell r="B4475" t="str">
            <v>Vukadin, Vanja</v>
          </cell>
        </row>
        <row r="4476">
          <cell r="A4476">
            <v>9067</v>
          </cell>
          <cell r="B4476" t="str">
            <v>Kuc, Natasa</v>
          </cell>
        </row>
        <row r="4477">
          <cell r="A4477">
            <v>9070</v>
          </cell>
          <cell r="B4477" t="str">
            <v>Hasani, Shkelzen</v>
          </cell>
        </row>
        <row r="4478">
          <cell r="A4478">
            <v>9071</v>
          </cell>
          <cell r="B4478" t="str">
            <v>Matoshi, Robert</v>
          </cell>
        </row>
        <row r="4479">
          <cell r="A4479">
            <v>9072</v>
          </cell>
          <cell r="B4479" t="str">
            <v>Prasevic, Alen</v>
          </cell>
        </row>
        <row r="4480">
          <cell r="A4480">
            <v>9073</v>
          </cell>
          <cell r="B4480" t="str">
            <v>Selmani, Agron</v>
          </cell>
        </row>
        <row r="4481">
          <cell r="A4481">
            <v>9074</v>
          </cell>
          <cell r="B4481" t="str">
            <v>Vranja, Ismete</v>
          </cell>
        </row>
        <row r="4482">
          <cell r="A4482">
            <v>9075</v>
          </cell>
          <cell r="B4482" t="str">
            <v>Zubaku, Muhamed</v>
          </cell>
        </row>
        <row r="4483">
          <cell r="A4483">
            <v>9076</v>
          </cell>
          <cell r="B4483" t="str">
            <v>Lalic, Zarko</v>
          </cell>
        </row>
        <row r="4484">
          <cell r="A4484">
            <v>9077</v>
          </cell>
          <cell r="B4484" t="str">
            <v>Cvorovic, Slavica</v>
          </cell>
        </row>
        <row r="4485">
          <cell r="A4485">
            <v>9078</v>
          </cell>
          <cell r="B4485" t="str">
            <v>GRUJIC, Tijana</v>
          </cell>
        </row>
        <row r="4486">
          <cell r="A4486">
            <v>9079</v>
          </cell>
          <cell r="B4486" t="str">
            <v>Lazarevic, Vladislav</v>
          </cell>
        </row>
        <row r="4487">
          <cell r="A4487">
            <v>9080</v>
          </cell>
          <cell r="B4487" t="str">
            <v>Latifi, Naim</v>
          </cell>
        </row>
        <row r="4488">
          <cell r="A4488">
            <v>9082</v>
          </cell>
          <cell r="B4488" t="str">
            <v>Rozhaja, Liulaja</v>
          </cell>
        </row>
        <row r="4489">
          <cell r="A4489">
            <v>9083</v>
          </cell>
          <cell r="B4489" t="str">
            <v>Todorovic, Drenko</v>
          </cell>
        </row>
        <row r="4490">
          <cell r="A4490">
            <v>9084</v>
          </cell>
          <cell r="B4490" t="str">
            <v>Vukelli, Safet</v>
          </cell>
        </row>
        <row r="4491">
          <cell r="A4491">
            <v>9085</v>
          </cell>
          <cell r="B4491" t="str">
            <v>Zhara/Haxhihasani, Blerta</v>
          </cell>
        </row>
        <row r="4492">
          <cell r="A4492">
            <v>9086</v>
          </cell>
          <cell r="B4492" t="str">
            <v>Abdullahu, Fejzullah</v>
          </cell>
        </row>
        <row r="4493">
          <cell r="A4493">
            <v>9087</v>
          </cell>
          <cell r="B4493" t="str">
            <v>Ademaj, Milot</v>
          </cell>
        </row>
        <row r="4494">
          <cell r="A4494">
            <v>9088</v>
          </cell>
          <cell r="B4494" t="str">
            <v>Ahmetaj, Sherif</v>
          </cell>
        </row>
        <row r="4495">
          <cell r="A4495">
            <v>9089</v>
          </cell>
          <cell r="B4495" t="str">
            <v>Ajdini, Bekim</v>
          </cell>
        </row>
        <row r="4496">
          <cell r="A4496">
            <v>9090</v>
          </cell>
          <cell r="B4496" t="str">
            <v>Arenliu, Aliriza</v>
          </cell>
        </row>
        <row r="4497">
          <cell r="A4497">
            <v>9091</v>
          </cell>
          <cell r="B4497" t="str">
            <v>Babaj, Ismet</v>
          </cell>
        </row>
        <row r="4498">
          <cell r="A4498">
            <v>9092</v>
          </cell>
          <cell r="B4498" t="str">
            <v>Bakija, Lekë</v>
          </cell>
        </row>
        <row r="4499">
          <cell r="A4499">
            <v>9093</v>
          </cell>
          <cell r="B4499" t="str">
            <v>Balidemaj, Luan</v>
          </cell>
        </row>
        <row r="4500">
          <cell r="A4500">
            <v>9094</v>
          </cell>
          <cell r="B4500" t="str">
            <v>Berisha, Arben</v>
          </cell>
        </row>
        <row r="4501">
          <cell r="A4501">
            <v>9095</v>
          </cell>
          <cell r="B4501" t="str">
            <v>Bllaca, Artan</v>
          </cell>
        </row>
        <row r="4502">
          <cell r="A4502">
            <v>9096</v>
          </cell>
          <cell r="B4502" t="str">
            <v>Bujupi, Gezim</v>
          </cell>
        </row>
        <row r="4503">
          <cell r="A4503">
            <v>9097</v>
          </cell>
          <cell r="B4503" t="str">
            <v>Cerovina, Tatjana</v>
          </cell>
        </row>
        <row r="4504">
          <cell r="A4504">
            <v>9098</v>
          </cell>
          <cell r="B4504" t="str">
            <v>Cesko, Enver</v>
          </cell>
        </row>
        <row r="4505">
          <cell r="A4505">
            <v>9099</v>
          </cell>
          <cell r="B4505" t="str">
            <v>Citaku, Yll</v>
          </cell>
        </row>
        <row r="4506">
          <cell r="A4506">
            <v>9100</v>
          </cell>
          <cell r="B4506" t="str">
            <v>Daci, Naser</v>
          </cell>
        </row>
        <row r="4507">
          <cell r="A4507">
            <v>9101</v>
          </cell>
          <cell r="B4507" t="str">
            <v>Dedinja, Ramadan</v>
          </cell>
        </row>
        <row r="4508">
          <cell r="A4508">
            <v>9102</v>
          </cell>
          <cell r="B4508" t="str">
            <v>Deliu, Visar</v>
          </cell>
        </row>
        <row r="4509">
          <cell r="A4509">
            <v>9103</v>
          </cell>
          <cell r="B4509" t="str">
            <v>Demiri, Nora</v>
          </cell>
        </row>
        <row r="4510">
          <cell r="A4510">
            <v>9104</v>
          </cell>
          <cell r="B4510" t="str">
            <v>Di Maio, Maria Antonia</v>
          </cell>
        </row>
        <row r="4511">
          <cell r="A4511">
            <v>9105</v>
          </cell>
          <cell r="B4511" t="str">
            <v>Dimitrijevic, Dejan</v>
          </cell>
        </row>
        <row r="4512">
          <cell r="A4512">
            <v>9106</v>
          </cell>
          <cell r="B4512" t="str">
            <v>Dushullovci, Diana</v>
          </cell>
        </row>
        <row r="4513">
          <cell r="A4513">
            <v>9107</v>
          </cell>
          <cell r="B4513" t="str">
            <v>Elshani, Vlora</v>
          </cell>
        </row>
        <row r="4514">
          <cell r="A4514">
            <v>9108</v>
          </cell>
          <cell r="B4514" t="str">
            <v>Elshani, Filiz</v>
          </cell>
        </row>
        <row r="4515">
          <cell r="A4515">
            <v>9110</v>
          </cell>
          <cell r="B4515" t="str">
            <v>Ferataj, Hajredin</v>
          </cell>
        </row>
        <row r="4516">
          <cell r="A4516">
            <v>9111</v>
          </cell>
          <cell r="B4516" t="str">
            <v>Gashi, Gafur</v>
          </cell>
        </row>
        <row r="4517">
          <cell r="A4517">
            <v>9112</v>
          </cell>
          <cell r="B4517" t="str">
            <v>Gjeli, Erblin</v>
          </cell>
        </row>
        <row r="4518">
          <cell r="A4518">
            <v>9113</v>
          </cell>
          <cell r="B4518" t="str">
            <v>Gosalci, Sabrije</v>
          </cell>
        </row>
        <row r="4519">
          <cell r="A4519">
            <v>9114</v>
          </cell>
          <cell r="B4519" t="str">
            <v>Govori, Idriz</v>
          </cell>
        </row>
        <row r="4520">
          <cell r="A4520">
            <v>9115</v>
          </cell>
          <cell r="B4520" t="str">
            <v>Habibi, Habib</v>
          </cell>
        </row>
        <row r="4521">
          <cell r="A4521">
            <v>9116</v>
          </cell>
          <cell r="B4521" t="str">
            <v>Hadri, Valdet</v>
          </cell>
        </row>
        <row r="4522">
          <cell r="A4522">
            <v>9118</v>
          </cell>
          <cell r="B4522" t="str">
            <v>Hodza-Beganovic, Ruhije</v>
          </cell>
        </row>
        <row r="4523">
          <cell r="A4523">
            <v>9119</v>
          </cell>
          <cell r="B4523" t="str">
            <v>Hoxha, Fatlinda</v>
          </cell>
        </row>
        <row r="4524">
          <cell r="A4524">
            <v>9120</v>
          </cell>
          <cell r="B4524" t="str">
            <v>Hyseni, Kismete</v>
          </cell>
        </row>
        <row r="4525">
          <cell r="A4525">
            <v>9121</v>
          </cell>
          <cell r="B4525" t="str">
            <v>Jovanovic, Radovan</v>
          </cell>
        </row>
        <row r="4526">
          <cell r="A4526">
            <v>9122</v>
          </cell>
          <cell r="B4526" t="str">
            <v>Kadriu, Lumnije</v>
          </cell>
        </row>
        <row r="4527">
          <cell r="A4527">
            <v>9123</v>
          </cell>
          <cell r="B4527" t="str">
            <v>Kelmendi, Faton</v>
          </cell>
        </row>
        <row r="4528">
          <cell r="A4528">
            <v>9124</v>
          </cell>
          <cell r="B4528" t="str">
            <v>Kostic, Ilia</v>
          </cell>
        </row>
        <row r="4529">
          <cell r="A4529">
            <v>9125</v>
          </cell>
          <cell r="B4529" t="str">
            <v>Krasniqi, Rexhep</v>
          </cell>
        </row>
        <row r="4530">
          <cell r="A4530">
            <v>9126</v>
          </cell>
          <cell r="B4530" t="str">
            <v>Krasniqi, Vedije</v>
          </cell>
        </row>
        <row r="4531">
          <cell r="A4531">
            <v>9127</v>
          </cell>
          <cell r="B4531" t="str">
            <v>Krasniqi, Zana</v>
          </cell>
        </row>
        <row r="4532">
          <cell r="A4532">
            <v>9128</v>
          </cell>
          <cell r="B4532" t="str">
            <v>Krasniqi, Mehdi</v>
          </cell>
        </row>
        <row r="4533">
          <cell r="A4533">
            <v>9129</v>
          </cell>
          <cell r="B4533" t="str">
            <v>Cocaj, Sadije</v>
          </cell>
        </row>
        <row r="4534">
          <cell r="A4534">
            <v>9130</v>
          </cell>
          <cell r="B4534" t="str">
            <v>Kukaj, Sheremet</v>
          </cell>
        </row>
        <row r="4535">
          <cell r="A4535">
            <v>9131</v>
          </cell>
          <cell r="B4535" t="str">
            <v>Mehmeti, Gazmend</v>
          </cell>
        </row>
        <row r="4536">
          <cell r="A4536">
            <v>9132</v>
          </cell>
          <cell r="B4536" t="str">
            <v>Miftari, Zethane</v>
          </cell>
        </row>
        <row r="4537">
          <cell r="A4537">
            <v>9133</v>
          </cell>
          <cell r="B4537" t="str">
            <v>Pallaska, Shqipe</v>
          </cell>
        </row>
        <row r="4538">
          <cell r="A4538">
            <v>9134</v>
          </cell>
          <cell r="B4538" t="str">
            <v>Peja, Kujtesa</v>
          </cell>
        </row>
        <row r="4539">
          <cell r="A4539">
            <v>9135</v>
          </cell>
          <cell r="B4539" t="str">
            <v>Petrovic, Dragan</v>
          </cell>
        </row>
        <row r="4540">
          <cell r="A4540">
            <v>9136</v>
          </cell>
          <cell r="B4540" t="str">
            <v>PLESHINA, MENSUR</v>
          </cell>
        </row>
        <row r="4541">
          <cell r="A4541">
            <v>9137</v>
          </cell>
          <cell r="B4541" t="str">
            <v>Qeska, Valon</v>
          </cell>
        </row>
        <row r="4542">
          <cell r="A4542">
            <v>9138</v>
          </cell>
          <cell r="B4542" t="str">
            <v>Radomirovic, Bojan</v>
          </cell>
        </row>
        <row r="4543">
          <cell r="A4543">
            <v>9139</v>
          </cell>
          <cell r="B4543" t="str">
            <v>Rama, Mustafa</v>
          </cell>
        </row>
        <row r="4544">
          <cell r="A4544">
            <v>9140</v>
          </cell>
          <cell r="B4544" t="str">
            <v>Rashiti, Mehmet</v>
          </cell>
        </row>
        <row r="4545">
          <cell r="A4545">
            <v>9141</v>
          </cell>
          <cell r="B4545" t="str">
            <v>Rashiti, Tahir</v>
          </cell>
        </row>
        <row r="4546">
          <cell r="A4546">
            <v>9142</v>
          </cell>
          <cell r="B4546" t="str">
            <v>Rasimi, Elvira</v>
          </cell>
        </row>
        <row r="4547">
          <cell r="A4547">
            <v>9143</v>
          </cell>
          <cell r="B4547" t="str">
            <v>Sekiraqa, Naim</v>
          </cell>
        </row>
        <row r="4548">
          <cell r="A4548">
            <v>9144</v>
          </cell>
          <cell r="B4548" t="str">
            <v>Selimaj, Abedin</v>
          </cell>
        </row>
        <row r="4549">
          <cell r="A4549">
            <v>9145</v>
          </cell>
          <cell r="B4549" t="str">
            <v>Shileku, Hylija</v>
          </cell>
        </row>
        <row r="4550">
          <cell r="A4550">
            <v>9146</v>
          </cell>
          <cell r="B4550" t="str">
            <v>Sllamniku, Edita</v>
          </cell>
        </row>
        <row r="4551">
          <cell r="A4551">
            <v>9147</v>
          </cell>
          <cell r="B4551" t="str">
            <v>Sopjani, Petrit</v>
          </cell>
        </row>
        <row r="4552">
          <cell r="A4552">
            <v>9148</v>
          </cell>
          <cell r="B4552" t="str">
            <v>Tasholli, Lendita</v>
          </cell>
        </row>
        <row r="4553">
          <cell r="A4553">
            <v>9149</v>
          </cell>
          <cell r="B4553" t="str">
            <v>Turkaj, Blerim</v>
          </cell>
        </row>
        <row r="4554">
          <cell r="A4554">
            <v>9150</v>
          </cell>
          <cell r="B4554" t="str">
            <v>Vranica, Valmira</v>
          </cell>
        </row>
        <row r="4555">
          <cell r="A4555">
            <v>9151</v>
          </cell>
          <cell r="B4555" t="str">
            <v>Xhemaili, Faik</v>
          </cell>
        </row>
        <row r="4556">
          <cell r="A4556">
            <v>9152</v>
          </cell>
          <cell r="B4556" t="str">
            <v>Xhemaili, Aze</v>
          </cell>
        </row>
        <row r="4557">
          <cell r="A4557">
            <v>9153</v>
          </cell>
          <cell r="B4557" t="str">
            <v>Zhitija, Lindita</v>
          </cell>
        </row>
        <row r="4558">
          <cell r="A4558">
            <v>9154</v>
          </cell>
          <cell r="B4558" t="str">
            <v>Gashi, Dardan</v>
          </cell>
        </row>
        <row r="4559">
          <cell r="A4559">
            <v>9155</v>
          </cell>
          <cell r="B4559" t="str">
            <v>Bicaj, Ilir</v>
          </cell>
        </row>
        <row r="4560">
          <cell r="A4560">
            <v>9156</v>
          </cell>
          <cell r="B4560" t="str">
            <v>Bllaca, Astrit</v>
          </cell>
        </row>
        <row r="4561">
          <cell r="A4561">
            <v>9157</v>
          </cell>
          <cell r="B4561" t="str">
            <v>Dobroshi, Shpend</v>
          </cell>
        </row>
        <row r="4562">
          <cell r="A4562">
            <v>9158</v>
          </cell>
          <cell r="B4562" t="str">
            <v>Hisari, Lorika</v>
          </cell>
        </row>
        <row r="4563">
          <cell r="A4563">
            <v>9159</v>
          </cell>
          <cell r="B4563" t="str">
            <v>Nushi, Arianit</v>
          </cell>
        </row>
        <row r="4564">
          <cell r="A4564">
            <v>9160</v>
          </cell>
          <cell r="B4564" t="str">
            <v>Vitosevic, Nemanja</v>
          </cell>
        </row>
        <row r="4565">
          <cell r="A4565">
            <v>9161</v>
          </cell>
          <cell r="B4565" t="str">
            <v>Aliqkaj, Esat</v>
          </cell>
        </row>
        <row r="4566">
          <cell r="A4566">
            <v>9162</v>
          </cell>
          <cell r="B4566" t="str">
            <v>Milovanovic, Milos</v>
          </cell>
        </row>
        <row r="4567">
          <cell r="A4567">
            <v>9163</v>
          </cell>
          <cell r="B4567" t="str">
            <v>Olenik, Aleksandar</v>
          </cell>
        </row>
        <row r="4568">
          <cell r="A4568">
            <v>9164</v>
          </cell>
          <cell r="B4568" t="str">
            <v>Zdravkovic, Jelena</v>
          </cell>
        </row>
        <row r="4569">
          <cell r="A4569">
            <v>9166</v>
          </cell>
          <cell r="B4569" t="str">
            <v>Koneski, Michel</v>
          </cell>
        </row>
        <row r="4570">
          <cell r="A4570">
            <v>9167</v>
          </cell>
          <cell r="B4570" t="str">
            <v>Lalic, Bojan</v>
          </cell>
        </row>
        <row r="4571">
          <cell r="A4571">
            <v>9168</v>
          </cell>
          <cell r="B4571" t="str">
            <v>Nebihu, Burim</v>
          </cell>
        </row>
        <row r="4572">
          <cell r="A4572">
            <v>9169</v>
          </cell>
          <cell r="B4572" t="str">
            <v>Pecelj, Marijana</v>
          </cell>
        </row>
        <row r="4573">
          <cell r="A4573">
            <v>9172</v>
          </cell>
          <cell r="B4573" t="str">
            <v>Hasani, Donika</v>
          </cell>
        </row>
        <row r="4574">
          <cell r="A4574">
            <v>10687</v>
          </cell>
          <cell r="B4574" t="str">
            <v>MACKAY, Angela</v>
          </cell>
        </row>
        <row r="4575">
          <cell r="A4575">
            <v>10688</v>
          </cell>
          <cell r="B4575" t="str">
            <v>MISINI, Ganimete</v>
          </cell>
        </row>
        <row r="4576">
          <cell r="A4576">
            <v>10689</v>
          </cell>
          <cell r="B4576" t="str">
            <v>RECICA, Bujar</v>
          </cell>
        </row>
        <row r="4577">
          <cell r="A4577">
            <v>10690</v>
          </cell>
          <cell r="B4577" t="str">
            <v>Crnojevic, Uros</v>
          </cell>
        </row>
        <row r="4578">
          <cell r="A4578">
            <v>10691</v>
          </cell>
          <cell r="B4578" t="str">
            <v>Milivojevic, Nenad</v>
          </cell>
        </row>
        <row r="4579">
          <cell r="A4579">
            <v>10692</v>
          </cell>
          <cell r="B4579" t="str">
            <v>Pavic, Verica</v>
          </cell>
        </row>
        <row r="4580">
          <cell r="A4580">
            <v>10693</v>
          </cell>
          <cell r="B4580" t="str">
            <v>Pudar, Gazela</v>
          </cell>
        </row>
        <row r="4581">
          <cell r="A4581">
            <v>10694</v>
          </cell>
          <cell r="B4581" t="str">
            <v>Radic, Tatjana</v>
          </cell>
        </row>
        <row r="4582">
          <cell r="A4582">
            <v>10695</v>
          </cell>
          <cell r="B4582" t="str">
            <v>Zivanov, Ivan</v>
          </cell>
        </row>
        <row r="4583">
          <cell r="A4583">
            <v>10696</v>
          </cell>
          <cell r="B4583" t="str">
            <v>Cuk-Milankov, Dragana</v>
          </cell>
        </row>
        <row r="4584">
          <cell r="A4584">
            <v>10697</v>
          </cell>
          <cell r="B4584" t="str">
            <v>Jovanovic, Sladjana</v>
          </cell>
        </row>
        <row r="4585">
          <cell r="A4585">
            <v>11047</v>
          </cell>
          <cell r="B4585" t="str">
            <v>STEVANOVIC, Vladimir</v>
          </cell>
        </row>
        <row r="4586">
          <cell r="A4586">
            <v>11051</v>
          </cell>
          <cell r="B4586" t="str">
            <v>ADEMI, Rudina</v>
          </cell>
        </row>
        <row r="4587">
          <cell r="A4587">
            <v>11052</v>
          </cell>
          <cell r="B4587" t="str">
            <v>DAJAKAJ, Antigona</v>
          </cell>
        </row>
        <row r="4588">
          <cell r="A4588">
            <v>11054</v>
          </cell>
          <cell r="B4588" t="str">
            <v>MORINA, Gjylieta</v>
          </cell>
        </row>
        <row r="4589">
          <cell r="A4589">
            <v>11055</v>
          </cell>
          <cell r="B4589" t="str">
            <v>XHARRA, Liana</v>
          </cell>
        </row>
        <row r="4590">
          <cell r="A4590">
            <v>11258</v>
          </cell>
          <cell r="B4590" t="str">
            <v>ADZIC, Kristijan</v>
          </cell>
        </row>
        <row r="4591">
          <cell r="A4591">
            <v>11707</v>
          </cell>
          <cell r="B4591" t="str">
            <v>BERISHA, Agron</v>
          </cell>
        </row>
        <row r="4592">
          <cell r="A4592">
            <v>11708</v>
          </cell>
          <cell r="B4592" t="str">
            <v>KRALANI, Armend</v>
          </cell>
        </row>
        <row r="4593">
          <cell r="A4593">
            <v>11709</v>
          </cell>
          <cell r="B4593" t="str">
            <v>BYTYQI, Agron</v>
          </cell>
        </row>
        <row r="4594">
          <cell r="A4594">
            <v>12009</v>
          </cell>
          <cell r="B4594" t="str">
            <v>BRADIC, DONATELLA</v>
          </cell>
        </row>
        <row r="4595">
          <cell r="A4595">
            <v>12252</v>
          </cell>
          <cell r="B4595" t="str">
            <v>PLLANA, DELFIN</v>
          </cell>
        </row>
        <row r="4596">
          <cell r="A4596">
            <v>12253</v>
          </cell>
          <cell r="B4596" t="str">
            <v>STOJANOVIC, MIRJANA</v>
          </cell>
        </row>
        <row r="4597">
          <cell r="A4597">
            <v>12254</v>
          </cell>
          <cell r="B4597" t="str">
            <v>ZOGJANI, ARJETA</v>
          </cell>
        </row>
        <row r="4598">
          <cell r="A4598">
            <v>12700</v>
          </cell>
          <cell r="B4598" t="str">
            <v>ZIVKOVIC, MILOS</v>
          </cell>
        </row>
        <row r="4599">
          <cell r="A4599">
            <v>13100</v>
          </cell>
          <cell r="B4599" t="str">
            <v>PAVLOVIC, ZORAN</v>
          </cell>
        </row>
        <row r="4600">
          <cell r="A4600">
            <v>13349</v>
          </cell>
          <cell r="B4600" t="str">
            <v>DERMAKU, VALBONA</v>
          </cell>
        </row>
        <row r="4601">
          <cell r="A4601">
            <v>13351</v>
          </cell>
          <cell r="B4601" t="str">
            <v>SYLEJMANI, SHAIP</v>
          </cell>
        </row>
        <row r="4602">
          <cell r="A4602">
            <v>13962</v>
          </cell>
          <cell r="B4602" t="str">
            <v>BINXHIA, SHKELZEN</v>
          </cell>
        </row>
        <row r="4603">
          <cell r="A4603">
            <v>14576</v>
          </cell>
          <cell r="B4603" t="str">
            <v>CIPA, ADELINA</v>
          </cell>
        </row>
        <row r="4604">
          <cell r="A4604">
            <v>14577</v>
          </cell>
          <cell r="B4604" t="str">
            <v>KCIKU, MEFAIL</v>
          </cell>
        </row>
        <row r="4605">
          <cell r="A4605">
            <v>14578</v>
          </cell>
          <cell r="B4605" t="str">
            <v>MURTURI, MUSTAFE</v>
          </cell>
        </row>
        <row r="4606">
          <cell r="A4606">
            <v>15975</v>
          </cell>
          <cell r="B4606" t="str">
            <v>HALKOLLARI, NERON</v>
          </cell>
        </row>
        <row r="4607">
          <cell r="A4607">
            <v>15978</v>
          </cell>
          <cell r="B4607" t="str">
            <v>NISHORI, BURIM</v>
          </cell>
        </row>
        <row r="4608">
          <cell r="A4608">
            <v>15980</v>
          </cell>
          <cell r="B4608" t="str">
            <v>YMERI, IGBALLE</v>
          </cell>
        </row>
        <row r="4609">
          <cell r="A4609">
            <v>16317</v>
          </cell>
          <cell r="B4609" t="str">
            <v>JAKUPI, Burim</v>
          </cell>
        </row>
        <row r="4610">
          <cell r="A4610">
            <v>16318</v>
          </cell>
          <cell r="B4610" t="str">
            <v>VESIC, ALEKSANDER</v>
          </cell>
        </row>
        <row r="4611">
          <cell r="A4611">
            <v>16319</v>
          </cell>
          <cell r="B4611" t="str">
            <v>ANTIC, SRETEN</v>
          </cell>
        </row>
        <row r="4612">
          <cell r="A4612">
            <v>16324</v>
          </cell>
          <cell r="B4612" t="str">
            <v>ABDULAHI, ELVIR</v>
          </cell>
        </row>
        <row r="4613">
          <cell r="A4613">
            <v>16327</v>
          </cell>
          <cell r="B4613" t="str">
            <v>VORFI, ABDYL</v>
          </cell>
        </row>
        <row r="4614">
          <cell r="A4614">
            <v>17702</v>
          </cell>
          <cell r="B4614" t="str">
            <v>PASKA, TAJFUN</v>
          </cell>
        </row>
        <row r="4615">
          <cell r="A4615">
            <v>17703</v>
          </cell>
          <cell r="B4615" t="str">
            <v>SOPJANI, FISNIK</v>
          </cell>
        </row>
        <row r="4616">
          <cell r="A4616">
            <v>17704</v>
          </cell>
          <cell r="B4616" t="str">
            <v>VOKSHI, DUKAGJIN</v>
          </cell>
        </row>
        <row r="4617">
          <cell r="A4617">
            <v>18003</v>
          </cell>
          <cell r="B4617" t="str">
            <v>ALAJ, ARIAND</v>
          </cell>
        </row>
        <row r="4618">
          <cell r="A4618">
            <v>18078</v>
          </cell>
          <cell r="B4618" t="str">
            <v>GASHI, AFRIM</v>
          </cell>
        </row>
        <row r="4619">
          <cell r="A4619">
            <v>18993</v>
          </cell>
          <cell r="B4619" t="str">
            <v>MARKOVIC, MARIJA</v>
          </cell>
        </row>
        <row r="4620">
          <cell r="A4620">
            <v>18994</v>
          </cell>
          <cell r="B4620" t="str">
            <v>KUQI, GAZMEND</v>
          </cell>
        </row>
        <row r="4621">
          <cell r="A4621">
            <v>18995</v>
          </cell>
          <cell r="B4621" t="str">
            <v>XHAHA, ATIJE</v>
          </cell>
        </row>
        <row r="4622">
          <cell r="A4622">
            <v>18996</v>
          </cell>
          <cell r="B4622" t="str">
            <v>MILJKOVIC, DARKO</v>
          </cell>
        </row>
        <row r="4623">
          <cell r="A4623">
            <v>18997</v>
          </cell>
          <cell r="B4623" t="str">
            <v>THACI, FEXHRIJE</v>
          </cell>
        </row>
        <row r="4624">
          <cell r="A4624">
            <v>19512</v>
          </cell>
          <cell r="B4624" t="str">
            <v>CUK, NIKOLA</v>
          </cell>
        </row>
        <row r="4625">
          <cell r="A4625">
            <v>19513</v>
          </cell>
          <cell r="B4625" t="str">
            <v>BERANI, BESA</v>
          </cell>
        </row>
        <row r="4626">
          <cell r="A4626">
            <v>19514</v>
          </cell>
          <cell r="B4626" t="str">
            <v>KUKAJ, MARVIN</v>
          </cell>
        </row>
        <row r="4627">
          <cell r="A4627">
            <v>9173</v>
          </cell>
          <cell r="B4627" t="str">
            <v>Bangura, Kadijatu</v>
          </cell>
        </row>
        <row r="4628">
          <cell r="A4628">
            <v>9174</v>
          </cell>
          <cell r="B4628" t="str">
            <v>Bangura, Ibrahim</v>
          </cell>
        </row>
        <row r="4629">
          <cell r="A4629">
            <v>9175</v>
          </cell>
          <cell r="B4629" t="str">
            <v>Conteh, Santigie</v>
          </cell>
        </row>
        <row r="4630">
          <cell r="A4630">
            <v>9176</v>
          </cell>
          <cell r="B4630" t="str">
            <v>Greenwood, Catherine</v>
          </cell>
        </row>
        <row r="4631">
          <cell r="A4631">
            <v>9177</v>
          </cell>
          <cell r="B4631" t="str">
            <v>Kamara, Musa</v>
          </cell>
        </row>
        <row r="4632">
          <cell r="A4632">
            <v>9178</v>
          </cell>
          <cell r="B4632" t="str">
            <v>Kamara, Edward</v>
          </cell>
        </row>
        <row r="4633">
          <cell r="A4633">
            <v>9179</v>
          </cell>
          <cell r="B4633" t="str">
            <v>Kamara, Marian</v>
          </cell>
        </row>
        <row r="4634">
          <cell r="A4634">
            <v>9180</v>
          </cell>
          <cell r="B4634" t="str">
            <v>Kamara, Abubakar</v>
          </cell>
        </row>
        <row r="4635">
          <cell r="A4635">
            <v>9181</v>
          </cell>
          <cell r="B4635" t="str">
            <v>Kanu, Joseph.A.</v>
          </cell>
        </row>
        <row r="4636">
          <cell r="A4636">
            <v>9182</v>
          </cell>
          <cell r="B4636" t="str">
            <v>Humpah, Jane</v>
          </cell>
        </row>
        <row r="4637">
          <cell r="A4637">
            <v>9183</v>
          </cell>
          <cell r="B4637" t="str">
            <v>Lahai, Augustine</v>
          </cell>
        </row>
        <row r="4638">
          <cell r="A4638">
            <v>9184</v>
          </cell>
          <cell r="B4638" t="str">
            <v>Lamin, Ansinu</v>
          </cell>
        </row>
        <row r="4639">
          <cell r="A4639">
            <v>9185</v>
          </cell>
          <cell r="B4639" t="str">
            <v>Lewis, Jonathan</v>
          </cell>
        </row>
        <row r="4640">
          <cell r="A4640">
            <v>9186</v>
          </cell>
          <cell r="B4640" t="str">
            <v>Mansaray, Sarrah</v>
          </cell>
        </row>
        <row r="4641">
          <cell r="A4641">
            <v>9187</v>
          </cell>
          <cell r="B4641" t="str">
            <v>Massaquoi, Vandi</v>
          </cell>
        </row>
        <row r="4642">
          <cell r="A4642">
            <v>9188</v>
          </cell>
          <cell r="B4642" t="str">
            <v>Roberts, Daphne</v>
          </cell>
        </row>
        <row r="4643">
          <cell r="A4643">
            <v>9189</v>
          </cell>
          <cell r="B4643" t="str">
            <v>Russell, James</v>
          </cell>
        </row>
        <row r="4644">
          <cell r="A4644">
            <v>9190</v>
          </cell>
          <cell r="B4644" t="str">
            <v>Savage, Sanusi</v>
          </cell>
        </row>
        <row r="4645">
          <cell r="A4645">
            <v>9191</v>
          </cell>
          <cell r="B4645" t="str">
            <v>Taylor, Messie</v>
          </cell>
        </row>
        <row r="4646">
          <cell r="A4646">
            <v>9192</v>
          </cell>
          <cell r="B4646" t="str">
            <v>Wilson, Charlie</v>
          </cell>
        </row>
        <row r="4647">
          <cell r="A4647">
            <v>10698</v>
          </cell>
          <cell r="B4647" t="str">
            <v>Jalloh, Aminata</v>
          </cell>
        </row>
        <row r="4648">
          <cell r="A4648">
            <v>10699</v>
          </cell>
          <cell r="B4648" t="str">
            <v>Marrah, Lansana</v>
          </cell>
        </row>
        <row r="4649">
          <cell r="A4649">
            <v>13966</v>
          </cell>
          <cell r="B4649" t="str">
            <v>BOCKARIE, EDWARD</v>
          </cell>
        </row>
        <row r="4650">
          <cell r="A4650">
            <v>15528</v>
          </cell>
          <cell r="B4650" t="str">
            <v>MANSARAY, MUSA</v>
          </cell>
        </row>
        <row r="4651">
          <cell r="A4651">
            <v>15529</v>
          </cell>
          <cell r="B4651" t="str">
            <v>MARAH, MOHAMED</v>
          </cell>
        </row>
        <row r="4652">
          <cell r="A4652">
            <v>17705</v>
          </cell>
          <cell r="B4652" t="str">
            <v>MANSARAY, HASSAN .I</v>
          </cell>
        </row>
        <row r="4653">
          <cell r="A4653">
            <v>18998</v>
          </cell>
          <cell r="B4653" t="str">
            <v>MELLO, ROBYN J.</v>
          </cell>
        </row>
        <row r="4654">
          <cell r="A4654">
            <v>9193</v>
          </cell>
          <cell r="B4654" t="str">
            <v>Andras, Peter</v>
          </cell>
        </row>
        <row r="4655">
          <cell r="A4655">
            <v>9194</v>
          </cell>
          <cell r="B4655" t="str">
            <v>Bargerova, Zuzana</v>
          </cell>
        </row>
        <row r="4656">
          <cell r="A4656">
            <v>9195</v>
          </cell>
          <cell r="B4656" t="str">
            <v>Grethe Gulicova, Maria</v>
          </cell>
        </row>
        <row r="4657">
          <cell r="A4657">
            <v>9196</v>
          </cell>
          <cell r="B4657" t="str">
            <v>Hrivnakova, Jana</v>
          </cell>
        </row>
        <row r="4658">
          <cell r="A4658">
            <v>9197</v>
          </cell>
          <cell r="B4658" t="str">
            <v>Janeva, Katina</v>
          </cell>
        </row>
        <row r="4659">
          <cell r="A4659">
            <v>9198</v>
          </cell>
          <cell r="B4659" t="str">
            <v>Kellenbergerova, Katarina</v>
          </cell>
        </row>
        <row r="4660">
          <cell r="A4660">
            <v>9199</v>
          </cell>
          <cell r="B4660" t="str">
            <v>Klimo Zlatosova, Petra</v>
          </cell>
        </row>
        <row r="4661">
          <cell r="A4661">
            <v>9200</v>
          </cell>
          <cell r="B4661" t="str">
            <v>Pospisilova, Vlasta</v>
          </cell>
        </row>
        <row r="4662">
          <cell r="A4662">
            <v>9201</v>
          </cell>
          <cell r="B4662" t="str">
            <v>Kubovicova, Katarina</v>
          </cell>
        </row>
        <row r="4663">
          <cell r="A4663">
            <v>9202</v>
          </cell>
          <cell r="B4663" t="str">
            <v>Rabatin, Radoslav</v>
          </cell>
        </row>
        <row r="4664">
          <cell r="A4664">
            <v>9203</v>
          </cell>
          <cell r="B4664" t="str">
            <v>Rusnakova, Erika</v>
          </cell>
        </row>
        <row r="4665">
          <cell r="A4665">
            <v>9204</v>
          </cell>
          <cell r="B4665" t="str">
            <v>Andrasova, Sona</v>
          </cell>
        </row>
        <row r="4666">
          <cell r="A4666">
            <v>9205</v>
          </cell>
          <cell r="B4666" t="str">
            <v>Slama, Vladimir</v>
          </cell>
        </row>
        <row r="4667">
          <cell r="A4667">
            <v>9206</v>
          </cell>
          <cell r="B4667" t="str">
            <v>Vatralova, Zuzana</v>
          </cell>
        </row>
        <row r="4668">
          <cell r="A4668">
            <v>9207</v>
          </cell>
          <cell r="B4668" t="str">
            <v>Vlasaty, Marian</v>
          </cell>
        </row>
        <row r="4669">
          <cell r="A4669">
            <v>9208</v>
          </cell>
          <cell r="B4669" t="str">
            <v>Weissova, Adriana</v>
          </cell>
        </row>
        <row r="4670">
          <cell r="A4670">
            <v>9209</v>
          </cell>
          <cell r="B4670" t="str">
            <v>FANCALSKA ONDRUSOVA, Martina</v>
          </cell>
        </row>
        <row r="4671">
          <cell r="A4671">
            <v>10700</v>
          </cell>
          <cell r="B4671" t="str">
            <v>Kacerova, Zuzana</v>
          </cell>
        </row>
        <row r="4672">
          <cell r="A4672">
            <v>10701</v>
          </cell>
          <cell r="B4672" t="str">
            <v>Valihorova, Anna</v>
          </cell>
        </row>
        <row r="4673">
          <cell r="A4673">
            <v>10702</v>
          </cell>
          <cell r="B4673" t="str">
            <v>Ondrasovicova, Lubica</v>
          </cell>
        </row>
        <row r="4674">
          <cell r="A4674">
            <v>10703</v>
          </cell>
          <cell r="B4674" t="str">
            <v>Kovacech, Stefan</v>
          </cell>
        </row>
        <row r="4675">
          <cell r="A4675">
            <v>10704</v>
          </cell>
          <cell r="B4675" t="str">
            <v>Cseriova, Priska</v>
          </cell>
        </row>
        <row r="4676">
          <cell r="A4676">
            <v>10705</v>
          </cell>
          <cell r="B4676" t="str">
            <v>Hustavova, Adriana</v>
          </cell>
        </row>
        <row r="4677">
          <cell r="A4677">
            <v>10706</v>
          </cell>
          <cell r="B4677" t="str">
            <v>Csorgoova, Brigita</v>
          </cell>
        </row>
        <row r="4678">
          <cell r="A4678">
            <v>10707</v>
          </cell>
          <cell r="B4678" t="str">
            <v>Kolackova, Jaroslava</v>
          </cell>
        </row>
        <row r="4679">
          <cell r="A4679">
            <v>10708</v>
          </cell>
          <cell r="B4679" t="str">
            <v>Babiak, Peter</v>
          </cell>
        </row>
        <row r="4680">
          <cell r="A4680">
            <v>10709</v>
          </cell>
          <cell r="B4680" t="str">
            <v>Bartalosova, Lucia</v>
          </cell>
        </row>
        <row r="4681">
          <cell r="A4681">
            <v>10710</v>
          </cell>
          <cell r="B4681" t="str">
            <v>Privitzer, Peter</v>
          </cell>
        </row>
        <row r="4682">
          <cell r="A4682">
            <v>10711</v>
          </cell>
          <cell r="B4682" t="str">
            <v>Bursa, Jan</v>
          </cell>
        </row>
        <row r="4683">
          <cell r="A4683">
            <v>10712</v>
          </cell>
          <cell r="B4683" t="str">
            <v>Hubcej, Peter</v>
          </cell>
        </row>
        <row r="4684">
          <cell r="A4684">
            <v>10713</v>
          </cell>
          <cell r="B4684" t="str">
            <v>Brunckova, Dagmar</v>
          </cell>
        </row>
        <row r="4685">
          <cell r="A4685">
            <v>11671</v>
          </cell>
          <cell r="B4685" t="str">
            <v>Sabova, Katarina</v>
          </cell>
        </row>
        <row r="4686">
          <cell r="A4686">
            <v>11672</v>
          </cell>
          <cell r="B4686" t="str">
            <v>Hodak, Rudolf</v>
          </cell>
        </row>
        <row r="4687">
          <cell r="A4687">
            <v>11673</v>
          </cell>
          <cell r="B4687" t="str">
            <v>Bobakova, Miroslava</v>
          </cell>
        </row>
        <row r="4688">
          <cell r="A4688">
            <v>11674</v>
          </cell>
          <cell r="B4688" t="str">
            <v>Foldesiova, Monika</v>
          </cell>
        </row>
        <row r="4689">
          <cell r="A4689">
            <v>11675</v>
          </cell>
          <cell r="B4689" t="str">
            <v>Kurucova, Irena</v>
          </cell>
        </row>
        <row r="4690">
          <cell r="A4690">
            <v>11676</v>
          </cell>
          <cell r="B4690" t="str">
            <v>Friedrich, Martin</v>
          </cell>
        </row>
        <row r="4691">
          <cell r="A4691">
            <v>12255</v>
          </cell>
          <cell r="B4691" t="str">
            <v>SALINGOVA, ANDREA</v>
          </cell>
        </row>
        <row r="4692">
          <cell r="A4692">
            <v>12701</v>
          </cell>
          <cell r="B4692" t="str">
            <v>KAZIMIROVA, PETRA</v>
          </cell>
        </row>
        <row r="4693">
          <cell r="A4693">
            <v>12702</v>
          </cell>
          <cell r="B4693" t="str">
            <v>STASKOVA, ALEXANDRA</v>
          </cell>
        </row>
        <row r="4694">
          <cell r="A4694">
            <v>12703</v>
          </cell>
          <cell r="B4694" t="str">
            <v>SZARVASOVA, GABRIELA</v>
          </cell>
        </row>
        <row r="4695">
          <cell r="A4695">
            <v>13967</v>
          </cell>
          <cell r="B4695" t="str">
            <v>SMIROVA, MICHAELA</v>
          </cell>
        </row>
        <row r="4696">
          <cell r="A4696">
            <v>14372</v>
          </cell>
          <cell r="B4696" t="str">
            <v>VLNECKA, LUKAS</v>
          </cell>
        </row>
        <row r="4697">
          <cell r="A4697">
            <v>14459</v>
          </cell>
          <cell r="B4697" t="str">
            <v>ASVERUSOVA, LENKA</v>
          </cell>
        </row>
        <row r="4698">
          <cell r="A4698">
            <v>15981</v>
          </cell>
          <cell r="B4698" t="str">
            <v>HYCKOVA, MAGDALENA</v>
          </cell>
        </row>
        <row r="4699">
          <cell r="A4699">
            <v>18709</v>
          </cell>
          <cell r="B4699" t="str">
            <v>SANETRIKOVA, LIVIA</v>
          </cell>
        </row>
        <row r="4700">
          <cell r="A4700">
            <v>18710</v>
          </cell>
          <cell r="B4700" t="str">
            <v>NEUPAUEROVA, LUBICA</v>
          </cell>
        </row>
        <row r="4701">
          <cell r="A4701">
            <v>19146</v>
          </cell>
          <cell r="B4701" t="str">
            <v>DIVINSKY, BORIS</v>
          </cell>
        </row>
        <row r="4702">
          <cell r="A4702">
            <v>19171</v>
          </cell>
          <cell r="B4702" t="str">
            <v>Krajnakova, Zuzana</v>
          </cell>
        </row>
        <row r="4703">
          <cell r="A4703">
            <v>19172</v>
          </cell>
          <cell r="B4703" t="str">
            <v>Ujcik, Lukas</v>
          </cell>
        </row>
        <row r="4704">
          <cell r="A4704">
            <v>19515</v>
          </cell>
          <cell r="B4704" t="str">
            <v>DEMETEROVA, ZDENKA</v>
          </cell>
        </row>
        <row r="4705">
          <cell r="A4705">
            <v>19516</v>
          </cell>
          <cell r="B4705" t="str">
            <v>MACIAKOVA, JANA</v>
          </cell>
        </row>
        <row r="4706">
          <cell r="A4706">
            <v>19517</v>
          </cell>
          <cell r="B4706" t="str">
            <v>POLLAK, MIROSLAV</v>
          </cell>
        </row>
        <row r="4707">
          <cell r="A4707">
            <v>19518</v>
          </cell>
          <cell r="B4707" t="str">
            <v>SVAJKOVA, JULIA</v>
          </cell>
        </row>
        <row r="4708">
          <cell r="A4708">
            <v>19519</v>
          </cell>
          <cell r="B4708" t="str">
            <v>FIGURA, MAREK</v>
          </cell>
        </row>
        <row r="4709">
          <cell r="A4709">
            <v>9210</v>
          </cell>
          <cell r="B4709" t="str">
            <v>Jeglic, Peter</v>
          </cell>
        </row>
        <row r="4710">
          <cell r="A4710">
            <v>5128</v>
          </cell>
          <cell r="B4710" t="str">
            <v>KOTZE, JACOB PIETER</v>
          </cell>
        </row>
        <row r="4711">
          <cell r="A4711">
            <v>5141</v>
          </cell>
          <cell r="B4711" t="str">
            <v>MASHIGO, ROSE</v>
          </cell>
        </row>
        <row r="4712">
          <cell r="A4712">
            <v>9215</v>
          </cell>
          <cell r="B4712" t="str">
            <v>Futter, Lidia</v>
          </cell>
        </row>
        <row r="4713">
          <cell r="A4713">
            <v>9216</v>
          </cell>
          <cell r="B4713" t="str">
            <v>Ramkishun, Marcellino Narain</v>
          </cell>
        </row>
        <row r="4714">
          <cell r="A4714">
            <v>9217</v>
          </cell>
          <cell r="B4714" t="str">
            <v>Mlatsha, Bongiwe Yvonne</v>
          </cell>
        </row>
        <row r="4715">
          <cell r="A4715">
            <v>9219</v>
          </cell>
          <cell r="B4715" t="str">
            <v>Bhoola, Deeksha</v>
          </cell>
        </row>
        <row r="4716">
          <cell r="A4716">
            <v>9220</v>
          </cell>
          <cell r="B4716" t="str">
            <v>Blackman, Karen</v>
          </cell>
        </row>
        <row r="4717">
          <cell r="A4717">
            <v>9221</v>
          </cell>
          <cell r="B4717" t="str">
            <v>Bomba, Boetie Samuel</v>
          </cell>
        </row>
        <row r="4718">
          <cell r="A4718">
            <v>9222</v>
          </cell>
          <cell r="B4718" t="str">
            <v>Cardoso, Vania</v>
          </cell>
        </row>
        <row r="4719">
          <cell r="A4719">
            <v>9223</v>
          </cell>
          <cell r="B4719" t="str">
            <v>Diamond, Tanya</v>
          </cell>
        </row>
        <row r="4720">
          <cell r="A4720">
            <v>9224</v>
          </cell>
          <cell r="B4720" t="str">
            <v>Duarte, Karla</v>
          </cell>
        </row>
        <row r="4721">
          <cell r="A4721">
            <v>9225</v>
          </cell>
          <cell r="B4721" t="str">
            <v>Noble, Ilze</v>
          </cell>
        </row>
        <row r="4722">
          <cell r="A4722">
            <v>9226</v>
          </cell>
          <cell r="B4722" t="str">
            <v>Hill-Mlati, Julia Alexandra</v>
          </cell>
        </row>
        <row r="4723">
          <cell r="A4723">
            <v>9227</v>
          </cell>
          <cell r="B4723" t="str">
            <v>Le Roux, Susanna Hendrina</v>
          </cell>
        </row>
        <row r="4724">
          <cell r="A4724">
            <v>9228</v>
          </cell>
          <cell r="B4724" t="str">
            <v>Tshatsinde, Phuti Phina</v>
          </cell>
        </row>
        <row r="4725">
          <cell r="A4725">
            <v>9229</v>
          </cell>
          <cell r="B4725" t="str">
            <v>Maswanganyi, Rodney Lavi</v>
          </cell>
        </row>
        <row r="4726">
          <cell r="A4726">
            <v>9230</v>
          </cell>
          <cell r="B4726" t="str">
            <v>Meno, Linda</v>
          </cell>
        </row>
        <row r="4727">
          <cell r="A4727">
            <v>9231</v>
          </cell>
          <cell r="B4727" t="str">
            <v>Moreriane, Maria Makgalane</v>
          </cell>
        </row>
        <row r="4728">
          <cell r="A4728">
            <v>9232</v>
          </cell>
          <cell r="B4728" t="str">
            <v>Moutloatse, Naomi</v>
          </cell>
        </row>
        <row r="4729">
          <cell r="A4729">
            <v>9233</v>
          </cell>
          <cell r="B4729" t="str">
            <v>Nair, Ragen</v>
          </cell>
        </row>
        <row r="4730">
          <cell r="A4730">
            <v>9234</v>
          </cell>
          <cell r="B4730" t="str">
            <v>Ndifonke, Nde</v>
          </cell>
        </row>
        <row r="4731">
          <cell r="A4731">
            <v>9236</v>
          </cell>
          <cell r="B4731" t="str">
            <v>Pretorius, Sylvia Dorothy</v>
          </cell>
        </row>
        <row r="4732">
          <cell r="A4732">
            <v>9237</v>
          </cell>
          <cell r="B4732" t="str">
            <v>Thompson, Jill</v>
          </cell>
        </row>
        <row r="4733">
          <cell r="A4733">
            <v>9238</v>
          </cell>
          <cell r="B4733" t="str">
            <v>Tsatsane, Ntsimane David</v>
          </cell>
        </row>
        <row r="4734">
          <cell r="A4734">
            <v>9239</v>
          </cell>
          <cell r="B4734" t="str">
            <v>Tsheko, Grace</v>
          </cell>
        </row>
        <row r="4735">
          <cell r="A4735">
            <v>9240</v>
          </cell>
          <cell r="B4735" t="str">
            <v>Van Dyk, Johann</v>
          </cell>
        </row>
        <row r="4736">
          <cell r="A4736">
            <v>9241</v>
          </cell>
          <cell r="B4736" t="str">
            <v>Vernout, Linda</v>
          </cell>
        </row>
        <row r="4737">
          <cell r="A4737">
            <v>10714</v>
          </cell>
          <cell r="B4737" t="str">
            <v>Blake, Hussainatu</v>
          </cell>
        </row>
        <row r="4738">
          <cell r="A4738">
            <v>11057</v>
          </cell>
          <cell r="B4738" t="str">
            <v>Naidoo, Donavan</v>
          </cell>
        </row>
        <row r="4739">
          <cell r="A4739">
            <v>11058</v>
          </cell>
          <cell r="B4739" t="str">
            <v>Shakwane, Solomon Motinyane</v>
          </cell>
        </row>
        <row r="4740">
          <cell r="A4740">
            <v>11773</v>
          </cell>
          <cell r="B4740" t="str">
            <v>Matsuyama, Reiko</v>
          </cell>
        </row>
        <row r="4741">
          <cell r="A4741">
            <v>11775</v>
          </cell>
          <cell r="B4741" t="str">
            <v>Avramidis, Paula Christina Mano Fernandes</v>
          </cell>
        </row>
        <row r="4742">
          <cell r="A4742">
            <v>11776</v>
          </cell>
          <cell r="B4742" t="str">
            <v>Verduijm, Liselott</v>
          </cell>
        </row>
        <row r="4743">
          <cell r="A4743">
            <v>11861</v>
          </cell>
          <cell r="B4743" t="str">
            <v>RALESWINGA, ALEX SELLO</v>
          </cell>
        </row>
        <row r="4744">
          <cell r="A4744">
            <v>11957</v>
          </cell>
          <cell r="B4744" t="str">
            <v>SINGH, GAYATRI</v>
          </cell>
        </row>
        <row r="4745">
          <cell r="A4745">
            <v>11959</v>
          </cell>
          <cell r="B4745" t="str">
            <v>ZUBERI, FARHANA</v>
          </cell>
        </row>
        <row r="4746">
          <cell r="A4746">
            <v>12704</v>
          </cell>
          <cell r="B4746" t="str">
            <v>KENDALL, MEGAN</v>
          </cell>
        </row>
        <row r="4747">
          <cell r="A4747">
            <v>13101</v>
          </cell>
          <cell r="B4747" t="str">
            <v>CHIPAMAUNGA, SHALOTE</v>
          </cell>
        </row>
        <row r="4748">
          <cell r="A4748">
            <v>13102</v>
          </cell>
          <cell r="B4748" t="str">
            <v>SHARMA, DEEPUL</v>
          </cell>
        </row>
        <row r="4749">
          <cell r="A4749">
            <v>13165</v>
          </cell>
          <cell r="B4749" t="str">
            <v>SIEREN, ANDREAS</v>
          </cell>
        </row>
        <row r="4750">
          <cell r="A4750">
            <v>13352</v>
          </cell>
          <cell r="B4750" t="str">
            <v>GABOUTLOELOE, MOTLOGELWA DABEA</v>
          </cell>
        </row>
        <row r="4751">
          <cell r="A4751">
            <v>13818</v>
          </cell>
          <cell r="B4751" t="str">
            <v>CHEUNG, WAI KUEN</v>
          </cell>
        </row>
        <row r="4752">
          <cell r="A4752">
            <v>13819</v>
          </cell>
          <cell r="B4752" t="str">
            <v>KATENDE, KALAMBAYI</v>
          </cell>
        </row>
        <row r="4753">
          <cell r="A4753">
            <v>13968</v>
          </cell>
          <cell r="B4753" t="str">
            <v>WANG, YUN-CHANG</v>
          </cell>
        </row>
        <row r="4754">
          <cell r="A4754">
            <v>14047</v>
          </cell>
          <cell r="B4754" t="str">
            <v>ELS, MELANIE</v>
          </cell>
        </row>
        <row r="4755">
          <cell r="A4755">
            <v>14579</v>
          </cell>
          <cell r="B4755" t="str">
            <v>SHIKWENI, PAULINE RHULANI</v>
          </cell>
        </row>
        <row r="4756">
          <cell r="A4756">
            <v>14694</v>
          </cell>
          <cell r="B4756" t="str">
            <v>MOITSE, SINDILE</v>
          </cell>
        </row>
        <row r="4757">
          <cell r="A4757">
            <v>16112</v>
          </cell>
          <cell r="B4757" t="str">
            <v>VAN NIEKERK, HENRIETTE</v>
          </cell>
        </row>
        <row r="4758">
          <cell r="A4758">
            <v>16141</v>
          </cell>
          <cell r="B4758" t="str">
            <v>NOBLE, HUGO</v>
          </cell>
        </row>
        <row r="4759">
          <cell r="A4759">
            <v>16142</v>
          </cell>
          <cell r="B4759" t="str">
            <v>DONKIN, SAMANTHA</v>
          </cell>
        </row>
        <row r="4760">
          <cell r="A4760">
            <v>16143</v>
          </cell>
          <cell r="B4760" t="str">
            <v>KALUZA, JORGIO</v>
          </cell>
        </row>
        <row r="4761">
          <cell r="A4761">
            <v>16330</v>
          </cell>
          <cell r="B4761" t="str">
            <v>NDABA, VICTORIA PENYU</v>
          </cell>
        </row>
        <row r="4762">
          <cell r="A4762">
            <v>16331</v>
          </cell>
          <cell r="B4762" t="str">
            <v>DAVIOT, STEPHANIE</v>
          </cell>
        </row>
        <row r="4763">
          <cell r="A4763">
            <v>16332</v>
          </cell>
          <cell r="B4763" t="str">
            <v>MEEHAN, SUE ANN</v>
          </cell>
        </row>
        <row r="4764">
          <cell r="A4764">
            <v>16333</v>
          </cell>
          <cell r="B4764" t="str">
            <v>ROEFS, MARLENE</v>
          </cell>
        </row>
        <row r="4765">
          <cell r="A4765">
            <v>17707</v>
          </cell>
          <cell r="B4765" t="str">
            <v>TSHANGWANE, RABELANI SUZAN</v>
          </cell>
        </row>
        <row r="4766">
          <cell r="A4766">
            <v>18006</v>
          </cell>
          <cell r="B4766" t="str">
            <v>NGQASE, SIKHULILE</v>
          </cell>
        </row>
        <row r="4767">
          <cell r="A4767">
            <v>18079</v>
          </cell>
          <cell r="B4767" t="str">
            <v>ACHOKI, TOM</v>
          </cell>
        </row>
        <row r="4768">
          <cell r="A4768">
            <v>18080</v>
          </cell>
          <cell r="B4768" t="str">
            <v>COETZEE, ARDI</v>
          </cell>
        </row>
        <row r="4769">
          <cell r="A4769">
            <v>19003</v>
          </cell>
          <cell r="B4769" t="str">
            <v>PITSO, AUGUSTINUS TLADI</v>
          </cell>
        </row>
        <row r="4770">
          <cell r="A4770">
            <v>19004</v>
          </cell>
          <cell r="B4770" t="str">
            <v>IMMELBACK, MIA</v>
          </cell>
        </row>
        <row r="4771">
          <cell r="A4771">
            <v>9245</v>
          </cell>
          <cell r="B4771" t="str">
            <v>Abthu Raheem, Mohideen Aliyar</v>
          </cell>
        </row>
        <row r="4772">
          <cell r="A4772">
            <v>9246</v>
          </cell>
          <cell r="B4772" t="str">
            <v>Abullhudha, Aboobucker</v>
          </cell>
        </row>
        <row r="4773">
          <cell r="A4773">
            <v>9247</v>
          </cell>
          <cell r="B4773" t="str">
            <v>Aliyapoody, Kugarasa Ramesh</v>
          </cell>
        </row>
        <row r="4774">
          <cell r="A4774">
            <v>9248</v>
          </cell>
          <cell r="B4774" t="str">
            <v>Arullraj, Thiyagarajah</v>
          </cell>
        </row>
        <row r="4775">
          <cell r="A4775">
            <v>9249</v>
          </cell>
          <cell r="B4775" t="str">
            <v>Athambawa, Mohamed Lafeer</v>
          </cell>
        </row>
        <row r="4776">
          <cell r="A4776">
            <v>9250</v>
          </cell>
          <cell r="B4776" t="str">
            <v>Chandrapala, Piyantha</v>
          </cell>
        </row>
        <row r="4777">
          <cell r="A4777">
            <v>9251</v>
          </cell>
          <cell r="B4777" t="str">
            <v>Ifthikaroon, Athambawa</v>
          </cell>
        </row>
        <row r="4778">
          <cell r="A4778">
            <v>9252</v>
          </cell>
          <cell r="B4778" t="str">
            <v>Kanakaratnam, Robinson</v>
          </cell>
        </row>
        <row r="4779">
          <cell r="A4779">
            <v>9253</v>
          </cell>
          <cell r="B4779" t="str">
            <v>Karunakaran, Nadarajah</v>
          </cell>
        </row>
        <row r="4780">
          <cell r="A4780">
            <v>9254</v>
          </cell>
          <cell r="B4780" t="str">
            <v>Karunathapillai, Saraniya</v>
          </cell>
        </row>
        <row r="4781">
          <cell r="A4781">
            <v>9255</v>
          </cell>
          <cell r="B4781" t="str">
            <v>Ketheesaran, Muthulingam</v>
          </cell>
        </row>
        <row r="4782">
          <cell r="A4782">
            <v>9256</v>
          </cell>
          <cell r="B4782" t="str">
            <v>Muhammadu, Ismail Muhamadu Haneesh</v>
          </cell>
        </row>
        <row r="4783">
          <cell r="A4783">
            <v>9257</v>
          </cell>
          <cell r="B4783" t="str">
            <v>Pathmarajah, Arumugam</v>
          </cell>
        </row>
        <row r="4784">
          <cell r="A4784">
            <v>9258</v>
          </cell>
          <cell r="B4784" t="str">
            <v>Poopalarathnam, Thayaseelan</v>
          </cell>
        </row>
        <row r="4785">
          <cell r="A4785">
            <v>9259</v>
          </cell>
          <cell r="B4785" t="str">
            <v>Prasana, Selvanayagam</v>
          </cell>
        </row>
        <row r="4786">
          <cell r="A4786">
            <v>9260</v>
          </cell>
          <cell r="B4786" t="str">
            <v>Pushpakanthan, Kaneshapillai</v>
          </cell>
        </row>
        <row r="4787">
          <cell r="A4787">
            <v>9261</v>
          </cell>
          <cell r="B4787" t="str">
            <v>Rajapaksha-Muthiyansalage, Rajapakse L.</v>
          </cell>
        </row>
        <row r="4788">
          <cell r="A4788">
            <v>9262</v>
          </cell>
          <cell r="B4788" t="str">
            <v>Rajenthiran, Shanmugarasa</v>
          </cell>
        </row>
        <row r="4789">
          <cell r="A4789">
            <v>9263</v>
          </cell>
          <cell r="B4789" t="str">
            <v>Razeem, Mohamed H.</v>
          </cell>
        </row>
        <row r="4790">
          <cell r="A4790">
            <v>9264</v>
          </cell>
          <cell r="B4790" t="str">
            <v>Razeen, Aliyar M.</v>
          </cell>
        </row>
        <row r="4791">
          <cell r="A4791">
            <v>9265</v>
          </cell>
          <cell r="B4791" t="str">
            <v>Sabapathy, Thillainathan</v>
          </cell>
        </row>
        <row r="4792">
          <cell r="A4792">
            <v>9266</v>
          </cell>
          <cell r="B4792" t="str">
            <v>Selliah, Paskaran</v>
          </cell>
        </row>
        <row r="4793">
          <cell r="A4793">
            <v>9267</v>
          </cell>
          <cell r="B4793" t="str">
            <v>Sivagnanasundarampillai, Sivajothy</v>
          </cell>
        </row>
        <row r="4794">
          <cell r="A4794">
            <v>9268</v>
          </cell>
          <cell r="B4794" t="str">
            <v>Sivamoorthy, Jegatheeswaran</v>
          </cell>
        </row>
        <row r="4795">
          <cell r="A4795">
            <v>9269</v>
          </cell>
          <cell r="B4795" t="str">
            <v>Palanivel, Sritharan</v>
          </cell>
        </row>
        <row r="4796">
          <cell r="A4796">
            <v>9270</v>
          </cell>
          <cell r="B4796" t="str">
            <v>Sundar, Sinnyah</v>
          </cell>
        </row>
        <row r="4797">
          <cell r="A4797">
            <v>9271</v>
          </cell>
          <cell r="B4797" t="str">
            <v>Thayaparan, Ganeshan</v>
          </cell>
        </row>
        <row r="4798">
          <cell r="A4798">
            <v>9272</v>
          </cell>
          <cell r="B4798" t="str">
            <v>Theivanayagam, Kumaresan</v>
          </cell>
        </row>
        <row r="4799">
          <cell r="A4799">
            <v>9273</v>
          </cell>
          <cell r="B4799" t="str">
            <v>Thevanayagam, Sivakanthan</v>
          </cell>
        </row>
        <row r="4800">
          <cell r="A4800">
            <v>9274</v>
          </cell>
          <cell r="B4800" t="str">
            <v>Vasuthevan, Shiyanthan</v>
          </cell>
        </row>
        <row r="4801">
          <cell r="A4801">
            <v>9275</v>
          </cell>
          <cell r="B4801" t="str">
            <v>Devasagayam, Gayan Anton</v>
          </cell>
        </row>
        <row r="4802">
          <cell r="A4802">
            <v>9276</v>
          </cell>
          <cell r="B4802" t="str">
            <v>Emmanuel   , John  </v>
          </cell>
        </row>
        <row r="4803">
          <cell r="A4803">
            <v>9277</v>
          </cell>
          <cell r="B4803" t="str">
            <v>Govintharajah, Amirtharaj</v>
          </cell>
        </row>
        <row r="4804">
          <cell r="A4804">
            <v>9278</v>
          </cell>
          <cell r="B4804" t="str">
            <v>Hemachandran, Sumithchandravansa</v>
          </cell>
        </row>
        <row r="4805">
          <cell r="A4805">
            <v>9279</v>
          </cell>
          <cell r="B4805" t="str">
            <v>Ignatius, Sylvester</v>
          </cell>
        </row>
        <row r="4806">
          <cell r="A4806">
            <v>9280</v>
          </cell>
          <cell r="B4806" t="str">
            <v>Jeevaretnam, Prehashini</v>
          </cell>
        </row>
        <row r="4807">
          <cell r="A4807">
            <v>9281</v>
          </cell>
          <cell r="B4807" t="str">
            <v>Krishnapillai, Jegatheeswaran</v>
          </cell>
        </row>
        <row r="4808">
          <cell r="A4808">
            <v>9282</v>
          </cell>
          <cell r="B4808" t="str">
            <v>Kunathas, Pedhuru G.L.</v>
          </cell>
        </row>
        <row r="4809">
          <cell r="A4809">
            <v>9283</v>
          </cell>
          <cell r="B4809" t="str">
            <v>Manohar, Francis</v>
          </cell>
        </row>
        <row r="4810">
          <cell r="A4810">
            <v>9284</v>
          </cell>
          <cell r="B4810" t="str">
            <v>Nagalingam, Sutheshkumar</v>
          </cell>
        </row>
        <row r="4811">
          <cell r="A4811">
            <v>9285</v>
          </cell>
          <cell r="B4811" t="str">
            <v>Nimalarajah, Sivarajah</v>
          </cell>
        </row>
        <row r="4812">
          <cell r="A4812">
            <v>9286</v>
          </cell>
          <cell r="B4812" t="str">
            <v>Navaratnarajah Sylvester, Nishanthini</v>
          </cell>
        </row>
        <row r="4813">
          <cell r="A4813">
            <v>9287</v>
          </cell>
          <cell r="B4813" t="str">
            <v>Perananthan, Rasalingam</v>
          </cell>
        </row>
        <row r="4814">
          <cell r="A4814">
            <v>9288</v>
          </cell>
          <cell r="B4814" t="str">
            <v>Prabaharan, Pulendran</v>
          </cell>
        </row>
        <row r="4815">
          <cell r="A4815">
            <v>9289</v>
          </cell>
          <cell r="B4815" t="str">
            <v>Pushparajah, Joy</v>
          </cell>
        </row>
        <row r="4816">
          <cell r="A4816">
            <v>9290</v>
          </cell>
          <cell r="B4816" t="str">
            <v>Ruthrakumar, Veerasingam</v>
          </cell>
        </row>
        <row r="4817">
          <cell r="A4817">
            <v>9291</v>
          </cell>
          <cell r="B4817" t="str">
            <v>Sasikantharajah, Selvarajah</v>
          </cell>
        </row>
        <row r="4818">
          <cell r="A4818">
            <v>9292</v>
          </cell>
          <cell r="B4818" t="str">
            <v>Satheesramanan, Thangavelu</v>
          </cell>
        </row>
        <row r="4819">
          <cell r="A4819">
            <v>9293</v>
          </cell>
          <cell r="B4819" t="str">
            <v>Shibly, Ilmah</v>
          </cell>
        </row>
        <row r="4820">
          <cell r="A4820">
            <v>9294</v>
          </cell>
          <cell r="B4820" t="str">
            <v>Sinnathurai, Suthaharan</v>
          </cell>
        </row>
        <row r="4821">
          <cell r="A4821">
            <v>9295</v>
          </cell>
          <cell r="B4821" t="str">
            <v>Sivagnanam, Harane R.</v>
          </cell>
        </row>
        <row r="4822">
          <cell r="A4822">
            <v>9296</v>
          </cell>
          <cell r="B4822" t="str">
            <v>Sivarajasingam, Prasanna</v>
          </cell>
        </row>
        <row r="4823">
          <cell r="A4823">
            <v>9297</v>
          </cell>
          <cell r="B4823" t="str">
            <v>Tharsan, Sriranganath</v>
          </cell>
        </row>
        <row r="4824">
          <cell r="A4824">
            <v>9298</v>
          </cell>
          <cell r="B4824" t="str">
            <v>Vellaian, Shurresh</v>
          </cell>
        </row>
        <row r="4825">
          <cell r="A4825">
            <v>9299</v>
          </cell>
          <cell r="B4825" t="str">
            <v>Visitharan, Sivalingam</v>
          </cell>
        </row>
        <row r="4826">
          <cell r="A4826">
            <v>9300</v>
          </cell>
          <cell r="B4826" t="str">
            <v>Abeyratne, Anushka</v>
          </cell>
        </row>
        <row r="4827">
          <cell r="A4827">
            <v>9301</v>
          </cell>
          <cell r="B4827" t="str">
            <v>Abeywardena De Silva, Dudley</v>
          </cell>
        </row>
        <row r="4828">
          <cell r="A4828">
            <v>9302</v>
          </cell>
          <cell r="B4828" t="str">
            <v>Arambawela, Lesly</v>
          </cell>
        </row>
        <row r="4829">
          <cell r="A4829">
            <v>9303</v>
          </cell>
          <cell r="B4829" t="str">
            <v>Asantha, A K A</v>
          </cell>
        </row>
        <row r="4830">
          <cell r="A4830">
            <v>9304</v>
          </cell>
          <cell r="B4830" t="str">
            <v>Atapattu, Tissa Hemantha</v>
          </cell>
        </row>
        <row r="4831">
          <cell r="A4831">
            <v>9305</v>
          </cell>
          <cell r="B4831" t="str">
            <v>Chandrakumar, Suresh</v>
          </cell>
        </row>
        <row r="4832">
          <cell r="A4832">
            <v>9306</v>
          </cell>
          <cell r="B4832" t="str">
            <v>Colambage, Sameera N. Premathilake</v>
          </cell>
        </row>
        <row r="4833">
          <cell r="A4833">
            <v>9308</v>
          </cell>
          <cell r="B4833" t="str">
            <v>De Mel, Shirani</v>
          </cell>
        </row>
        <row r="4834">
          <cell r="A4834">
            <v>9309</v>
          </cell>
          <cell r="B4834" t="str">
            <v>De Silva, Mawanage Hewa Inesh</v>
          </cell>
        </row>
        <row r="4835">
          <cell r="A4835">
            <v>9310</v>
          </cell>
          <cell r="B4835" t="str">
            <v>De Silva, Sardha</v>
          </cell>
        </row>
        <row r="4836">
          <cell r="A4836">
            <v>9311</v>
          </cell>
          <cell r="B4836" t="str">
            <v>De Silva, P.R.N.</v>
          </cell>
        </row>
        <row r="4837">
          <cell r="A4837">
            <v>9312</v>
          </cell>
          <cell r="B4837" t="str">
            <v>De Silva, Chameera</v>
          </cell>
        </row>
        <row r="4838">
          <cell r="A4838">
            <v>9313</v>
          </cell>
          <cell r="B4838" t="str">
            <v>Deshapriya, Chamara</v>
          </cell>
        </row>
        <row r="4839">
          <cell r="A4839">
            <v>9314</v>
          </cell>
          <cell r="B4839" t="str">
            <v>Dharmasiri, Weerathunga Arachchige</v>
          </cell>
        </row>
        <row r="4840">
          <cell r="A4840">
            <v>9315</v>
          </cell>
          <cell r="B4840" t="str">
            <v>Dissanayake, Gayan</v>
          </cell>
        </row>
        <row r="4841">
          <cell r="A4841">
            <v>9316</v>
          </cell>
          <cell r="B4841" t="str">
            <v>Domagammana, Pc</v>
          </cell>
        </row>
        <row r="4842">
          <cell r="A4842">
            <v>9317</v>
          </cell>
          <cell r="B4842" t="str">
            <v>Dushmantha, De Rosario</v>
          </cell>
        </row>
        <row r="4843">
          <cell r="A4843">
            <v>9318</v>
          </cell>
          <cell r="B4843" t="str">
            <v>Edirisinghe, Roshan H.</v>
          </cell>
        </row>
        <row r="4844">
          <cell r="A4844">
            <v>9319</v>
          </cell>
          <cell r="B4844" t="str">
            <v>Ediriwickrama, H K R</v>
          </cell>
        </row>
        <row r="4845">
          <cell r="A4845">
            <v>9320</v>
          </cell>
          <cell r="B4845" t="str">
            <v>Edussuriya, Nihal H.</v>
          </cell>
        </row>
        <row r="4846">
          <cell r="A4846">
            <v>9321</v>
          </cell>
          <cell r="B4846" t="str">
            <v>Epitawala, Bandu</v>
          </cell>
        </row>
        <row r="4847">
          <cell r="A4847">
            <v>9322</v>
          </cell>
          <cell r="B4847" t="str">
            <v>Eranda, Punchi Nakathike Chanaka</v>
          </cell>
        </row>
        <row r="4848">
          <cell r="A4848">
            <v>9323</v>
          </cell>
          <cell r="B4848" t="str">
            <v>Fernando, Prashini Tanika</v>
          </cell>
        </row>
        <row r="4849">
          <cell r="A4849">
            <v>9324</v>
          </cell>
          <cell r="B4849" t="str">
            <v>Fernando, Sajeewani</v>
          </cell>
        </row>
        <row r="4850">
          <cell r="A4850">
            <v>9325</v>
          </cell>
          <cell r="B4850" t="str">
            <v>Fernando, Sharuni</v>
          </cell>
        </row>
        <row r="4851">
          <cell r="A4851">
            <v>9326</v>
          </cell>
          <cell r="B4851" t="str">
            <v>Gallage, Sugath Chandana</v>
          </cell>
        </row>
        <row r="4852">
          <cell r="A4852">
            <v>9327</v>
          </cell>
          <cell r="B4852" t="str">
            <v>Ganeshkumar, Vijayaratnam</v>
          </cell>
        </row>
        <row r="4853">
          <cell r="A4853">
            <v>9328</v>
          </cell>
          <cell r="B4853" t="str">
            <v>Gayan Rangajith, Ediriweera Arukkatu.P</v>
          </cell>
        </row>
        <row r="4854">
          <cell r="A4854">
            <v>9329</v>
          </cell>
          <cell r="B4854" t="str">
            <v>Goonerathne, Rajitha</v>
          </cell>
        </row>
        <row r="4855">
          <cell r="A4855">
            <v>9330</v>
          </cell>
          <cell r="B4855" t="str">
            <v>Goonerathne, Srinath</v>
          </cell>
        </row>
        <row r="4856">
          <cell r="A4856">
            <v>9331</v>
          </cell>
          <cell r="B4856" t="str">
            <v>Gunawardana, Dulan</v>
          </cell>
        </row>
        <row r="4857">
          <cell r="A4857">
            <v>9332</v>
          </cell>
          <cell r="B4857" t="str">
            <v>Haffeez, Mohamed Fulail Abdul</v>
          </cell>
        </row>
        <row r="4858">
          <cell r="A4858">
            <v>9333</v>
          </cell>
          <cell r="B4858" t="str">
            <v>Haniffa, Fathima Fazna</v>
          </cell>
        </row>
        <row r="4859">
          <cell r="A4859">
            <v>9334</v>
          </cell>
          <cell r="B4859" t="str">
            <v>Harshana, Bimal</v>
          </cell>
        </row>
        <row r="4860">
          <cell r="A4860">
            <v>9335</v>
          </cell>
          <cell r="B4860" t="str">
            <v>Heenwelle, Palitha</v>
          </cell>
        </row>
        <row r="4861">
          <cell r="A4861">
            <v>9336</v>
          </cell>
          <cell r="B4861" t="str">
            <v>Hemmings, Nicola</v>
          </cell>
        </row>
        <row r="4862">
          <cell r="A4862">
            <v>9337</v>
          </cell>
          <cell r="B4862" t="str">
            <v>Hussain, Nawziya</v>
          </cell>
        </row>
        <row r="4863">
          <cell r="A4863">
            <v>9338</v>
          </cell>
          <cell r="B4863" t="str">
            <v>Imtiaz, Athambawa</v>
          </cell>
        </row>
        <row r="4864">
          <cell r="A4864">
            <v>9339</v>
          </cell>
          <cell r="B4864" t="str">
            <v>Jayasekara, Raveendra W.D.</v>
          </cell>
        </row>
        <row r="4865">
          <cell r="A4865">
            <v>9340</v>
          </cell>
          <cell r="B4865" t="str">
            <v>Jayawardena, Atahwudha Arachchige.R.M</v>
          </cell>
        </row>
        <row r="4866">
          <cell r="A4866">
            <v>9341</v>
          </cell>
          <cell r="B4866" t="str">
            <v>Jayawardena, Percy</v>
          </cell>
        </row>
        <row r="4867">
          <cell r="A4867">
            <v>9342</v>
          </cell>
          <cell r="B4867" t="str">
            <v>Jayaweerage, Anjula Prasad</v>
          </cell>
        </row>
        <row r="4868">
          <cell r="A4868">
            <v>9343</v>
          </cell>
          <cell r="B4868" t="str">
            <v>Jayawickrema, Suresh A.S.</v>
          </cell>
        </row>
        <row r="4869">
          <cell r="A4869">
            <v>9344</v>
          </cell>
          <cell r="B4869" t="str">
            <v>Jegatheepan, Raveendran</v>
          </cell>
        </row>
        <row r="4870">
          <cell r="A4870">
            <v>9345</v>
          </cell>
          <cell r="B4870" t="str">
            <v>Jeyaseelan, Mario S K</v>
          </cell>
        </row>
        <row r="4871">
          <cell r="A4871">
            <v>9346</v>
          </cell>
          <cell r="B4871" t="str">
            <v>Kariyawasam, Chamarika Janadari</v>
          </cell>
        </row>
        <row r="4872">
          <cell r="A4872">
            <v>9347</v>
          </cell>
          <cell r="B4872" t="str">
            <v>Karunanayke, Susantha R.M.</v>
          </cell>
        </row>
        <row r="4873">
          <cell r="A4873">
            <v>9348</v>
          </cell>
          <cell r="B4873" t="str">
            <v>Karunaratne, Kanthi</v>
          </cell>
        </row>
        <row r="4874">
          <cell r="A4874">
            <v>9349</v>
          </cell>
          <cell r="B4874" t="str">
            <v>Karuppiah, Vedharaniyam</v>
          </cell>
        </row>
        <row r="4875">
          <cell r="A4875">
            <v>9350</v>
          </cell>
          <cell r="B4875" t="str">
            <v>Kodithuwakku, Sanjeewa</v>
          </cell>
        </row>
        <row r="4876">
          <cell r="A4876">
            <v>9351</v>
          </cell>
          <cell r="B4876" t="str">
            <v>Krall, Melissa</v>
          </cell>
        </row>
        <row r="4877">
          <cell r="A4877">
            <v>9352</v>
          </cell>
          <cell r="B4877" t="str">
            <v>Kulasekera, Shantha</v>
          </cell>
        </row>
        <row r="4878">
          <cell r="A4878">
            <v>9353</v>
          </cell>
          <cell r="B4878" t="str">
            <v>Kulatunge, Priyantha</v>
          </cell>
        </row>
        <row r="4879">
          <cell r="A4879">
            <v>9354</v>
          </cell>
          <cell r="B4879" t="str">
            <v>Kumara Silva, Kaluperuma Aruna</v>
          </cell>
        </row>
        <row r="4880">
          <cell r="A4880">
            <v>9355</v>
          </cell>
          <cell r="B4880" t="str">
            <v>Kuruppu, Dumith</v>
          </cell>
        </row>
        <row r="4881">
          <cell r="A4881">
            <v>9356</v>
          </cell>
          <cell r="B4881" t="str">
            <v>Lanka, Chaminda Milan</v>
          </cell>
        </row>
        <row r="4882">
          <cell r="A4882">
            <v>9357</v>
          </cell>
          <cell r="B4882" t="str">
            <v>Lansakara, Madushika</v>
          </cell>
        </row>
        <row r="4883">
          <cell r="A4883">
            <v>9358</v>
          </cell>
          <cell r="B4883" t="str">
            <v>Madduma Amarasekera, Suharshi Malika</v>
          </cell>
        </row>
        <row r="4884">
          <cell r="A4884">
            <v>9359</v>
          </cell>
          <cell r="B4884" t="str">
            <v>Mahamooth, Amjadeen Tuan</v>
          </cell>
        </row>
        <row r="4885">
          <cell r="A4885">
            <v>9360</v>
          </cell>
          <cell r="B4885" t="str">
            <v>Manarul Huda, Athambawa</v>
          </cell>
        </row>
        <row r="4886">
          <cell r="A4886">
            <v>9361</v>
          </cell>
          <cell r="B4886" t="str">
            <v>Manathunge, Ravindra</v>
          </cell>
        </row>
        <row r="4887">
          <cell r="A4887">
            <v>9362</v>
          </cell>
          <cell r="B4887" t="str">
            <v>Manickarajah, Prasanth</v>
          </cell>
        </row>
        <row r="4888">
          <cell r="A4888">
            <v>9363</v>
          </cell>
          <cell r="B4888" t="str">
            <v>Mapa, Sugath Chinthaka</v>
          </cell>
        </row>
        <row r="4889">
          <cell r="A4889">
            <v>9364</v>
          </cell>
          <cell r="B4889" t="str">
            <v>Mariyasoosai, Stanely</v>
          </cell>
        </row>
        <row r="4890">
          <cell r="A4890">
            <v>9365</v>
          </cell>
          <cell r="B4890" t="str">
            <v>Meegamarachchi, Chinthana</v>
          </cell>
        </row>
        <row r="4891">
          <cell r="A4891">
            <v>9366</v>
          </cell>
          <cell r="B4891" t="str">
            <v>Mendis, MarieTherese</v>
          </cell>
        </row>
        <row r="4892">
          <cell r="A4892">
            <v>9367</v>
          </cell>
          <cell r="B4892" t="str">
            <v>Mohamed Farook, Basith</v>
          </cell>
        </row>
        <row r="4893">
          <cell r="A4893">
            <v>9368</v>
          </cell>
          <cell r="B4893" t="str">
            <v>Mohamed Riffak, Mohamed Hasim</v>
          </cell>
        </row>
        <row r="4894">
          <cell r="A4894">
            <v>9369</v>
          </cell>
          <cell r="B4894" t="str">
            <v>Mohamed Ruwaiz, Mohamed Khalid</v>
          </cell>
        </row>
        <row r="4895">
          <cell r="A4895">
            <v>9370</v>
          </cell>
          <cell r="B4895" t="str">
            <v>Mohamed Subair, Haleed Risham</v>
          </cell>
        </row>
        <row r="4896">
          <cell r="A4896">
            <v>9371</v>
          </cell>
          <cell r="B4896" t="str">
            <v>Muhammadu, Sulthan Muhammadu Reeza</v>
          </cell>
        </row>
        <row r="4897">
          <cell r="A4897">
            <v>9372</v>
          </cell>
          <cell r="B4897" t="str">
            <v>Muhunthan, Thanuja</v>
          </cell>
        </row>
        <row r="4898">
          <cell r="A4898">
            <v>9373</v>
          </cell>
          <cell r="B4898" t="str">
            <v>Munasinghe, R L P Chaminda</v>
          </cell>
        </row>
        <row r="4899">
          <cell r="A4899">
            <v>9375</v>
          </cell>
          <cell r="B4899" t="str">
            <v>Nanayakkaragae, Deepani Naomal Ganga</v>
          </cell>
        </row>
        <row r="4900">
          <cell r="A4900">
            <v>9376</v>
          </cell>
          <cell r="B4900" t="str">
            <v>Nawarathne, Nishantha N.A.M.D</v>
          </cell>
        </row>
        <row r="4901">
          <cell r="A4901">
            <v>9377</v>
          </cell>
          <cell r="B4901" t="str">
            <v>Obeysekara, Chamika E.</v>
          </cell>
        </row>
        <row r="4902">
          <cell r="A4902">
            <v>9378</v>
          </cell>
          <cell r="B4902" t="str">
            <v>Oorloff, Tyrone Finton</v>
          </cell>
        </row>
        <row r="4903">
          <cell r="A4903">
            <v>9379</v>
          </cell>
          <cell r="B4903" t="str">
            <v>Padukkage, Prabud Lakmal</v>
          </cell>
        </row>
        <row r="4904">
          <cell r="A4904">
            <v>9380</v>
          </cell>
          <cell r="B4904" t="str">
            <v>Pathirana, Susil G.P.</v>
          </cell>
        </row>
        <row r="4905">
          <cell r="A4905">
            <v>9381</v>
          </cell>
          <cell r="B4905" t="str">
            <v>Perera, Ashal</v>
          </cell>
        </row>
        <row r="4906">
          <cell r="A4906">
            <v>9382</v>
          </cell>
          <cell r="B4906" t="str">
            <v>Perera, Ranjit K.R.J</v>
          </cell>
        </row>
        <row r="4907">
          <cell r="A4907">
            <v>9383</v>
          </cell>
          <cell r="B4907" t="str">
            <v>Perera, Thisara</v>
          </cell>
        </row>
        <row r="4908">
          <cell r="A4908">
            <v>9384</v>
          </cell>
          <cell r="B4908" t="str">
            <v>Perera, L.G.J.</v>
          </cell>
        </row>
        <row r="4909">
          <cell r="A4909">
            <v>9385</v>
          </cell>
          <cell r="B4909" t="str">
            <v>Perera, Premalal</v>
          </cell>
        </row>
        <row r="4910">
          <cell r="A4910">
            <v>9386</v>
          </cell>
          <cell r="B4910" t="str">
            <v>Pilekkuttiarachchige, Ayomi</v>
          </cell>
        </row>
        <row r="4911">
          <cell r="A4911">
            <v>9387</v>
          </cell>
          <cell r="B4911" t="str">
            <v>Ponweerarachchige Don, Aruna Dishantha</v>
          </cell>
        </row>
        <row r="4912">
          <cell r="A4912">
            <v>9388</v>
          </cell>
          <cell r="B4912" t="str">
            <v>Prabanthan, Selvarajah</v>
          </cell>
        </row>
        <row r="4913">
          <cell r="A4913">
            <v>9389</v>
          </cell>
          <cell r="B4913" t="str">
            <v>Prasad, Jeewantha</v>
          </cell>
        </row>
        <row r="4914">
          <cell r="A4914">
            <v>9390</v>
          </cell>
          <cell r="B4914" t="str">
            <v>Priyananda, Ratnayake Mudiyansalage</v>
          </cell>
        </row>
        <row r="4915">
          <cell r="A4915">
            <v>9391</v>
          </cell>
          <cell r="B4915" t="str">
            <v>Raihan, Rahmathullah Mohamed</v>
          </cell>
        </row>
        <row r="4916">
          <cell r="A4916">
            <v>9392</v>
          </cell>
          <cell r="B4916" t="str">
            <v>Ranasinghe, Chamara Nirmal</v>
          </cell>
        </row>
        <row r="4917">
          <cell r="A4917">
            <v>9393</v>
          </cell>
          <cell r="B4917" t="str">
            <v>Ranasinghe, Ratnayake Mudiyansalage</v>
          </cell>
        </row>
        <row r="4918">
          <cell r="A4918">
            <v>9394</v>
          </cell>
          <cell r="B4918" t="str">
            <v>Ranjitha, Balasubramaniam</v>
          </cell>
        </row>
        <row r="4919">
          <cell r="A4919">
            <v>9395</v>
          </cell>
          <cell r="B4919" t="str">
            <v>Rathnapala, Sunil.  S</v>
          </cell>
        </row>
        <row r="4920">
          <cell r="A4920">
            <v>9396</v>
          </cell>
          <cell r="B4920" t="str">
            <v>Rathnayake, Nilantha</v>
          </cell>
        </row>
        <row r="4921">
          <cell r="A4921">
            <v>9397</v>
          </cell>
          <cell r="B4921" t="str">
            <v>Rathne, H.M.J.</v>
          </cell>
        </row>
        <row r="4922">
          <cell r="A4922">
            <v>9398</v>
          </cell>
          <cell r="B4922" t="str">
            <v>Ratnasamy, Manimaran</v>
          </cell>
        </row>
        <row r="4923">
          <cell r="A4923">
            <v>9399</v>
          </cell>
          <cell r="B4923" t="str">
            <v>Ratnayake, Shanti</v>
          </cell>
        </row>
        <row r="4924">
          <cell r="A4924">
            <v>9400</v>
          </cell>
          <cell r="B4924" t="str">
            <v>Ratnayake, Ramani</v>
          </cell>
        </row>
        <row r="4925">
          <cell r="A4925">
            <v>9401</v>
          </cell>
          <cell r="B4925" t="str">
            <v>Raveentiran, Seenithamby</v>
          </cell>
        </row>
        <row r="4926">
          <cell r="A4926">
            <v>9402</v>
          </cell>
          <cell r="B4926" t="str">
            <v>Razeen, Paikeer Lebbe Muhammadu</v>
          </cell>
        </row>
        <row r="4927">
          <cell r="A4927">
            <v>9403</v>
          </cell>
          <cell r="B4927" t="str">
            <v>Rodrigo, Ananda</v>
          </cell>
        </row>
        <row r="4928">
          <cell r="A4928">
            <v>9404</v>
          </cell>
          <cell r="B4928" t="str">
            <v>Samaranayake Rajapaksha, Suresh Ranjan</v>
          </cell>
        </row>
        <row r="4929">
          <cell r="A4929">
            <v>9405</v>
          </cell>
          <cell r="B4929" t="str">
            <v>Samaranayake, Chaminda Deepal</v>
          </cell>
        </row>
        <row r="4930">
          <cell r="A4930">
            <v>9406</v>
          </cell>
          <cell r="B4930" t="str">
            <v>Samarasinghe, Harischandra</v>
          </cell>
        </row>
        <row r="4931">
          <cell r="A4931">
            <v>9407</v>
          </cell>
          <cell r="B4931" t="str">
            <v>Sangarajage, Hasantha.D.S</v>
          </cell>
        </row>
        <row r="4932">
          <cell r="A4932">
            <v>9408</v>
          </cell>
          <cell r="B4932" t="str">
            <v>Sarveswaran, Jegasothy</v>
          </cell>
        </row>
        <row r="4933">
          <cell r="A4933">
            <v>9409</v>
          </cell>
          <cell r="B4933" t="str">
            <v>Shatheesh, Sumiethan</v>
          </cell>
        </row>
        <row r="4934">
          <cell r="A4934">
            <v>9410</v>
          </cell>
          <cell r="B4934" t="str">
            <v>Silva, Asantha P.</v>
          </cell>
        </row>
        <row r="4935">
          <cell r="A4935">
            <v>9411</v>
          </cell>
          <cell r="B4935" t="str">
            <v>Siriwardena, Saumya</v>
          </cell>
        </row>
        <row r="4936">
          <cell r="A4936">
            <v>9412</v>
          </cell>
          <cell r="B4936" t="str">
            <v>Somasiri, Hewage Palitha</v>
          </cell>
        </row>
        <row r="4937">
          <cell r="A4937">
            <v>9414</v>
          </cell>
          <cell r="B4937" t="str">
            <v>Subasinghe, Lilantha</v>
          </cell>
        </row>
        <row r="4938">
          <cell r="A4938">
            <v>9415</v>
          </cell>
          <cell r="B4938" t="str">
            <v>Thevagurunathan, Sengodan</v>
          </cell>
        </row>
        <row r="4939">
          <cell r="A4939">
            <v>9416</v>
          </cell>
          <cell r="B4939" t="str">
            <v>Udara Gamage, Hasitha</v>
          </cell>
        </row>
        <row r="4940">
          <cell r="A4940">
            <v>9417</v>
          </cell>
          <cell r="B4940" t="str">
            <v>Uvais, Niloufer</v>
          </cell>
        </row>
        <row r="4941">
          <cell r="A4941">
            <v>9418</v>
          </cell>
          <cell r="B4941" t="str">
            <v>Valdivieso, Juan</v>
          </cell>
        </row>
        <row r="4942">
          <cell r="A4942">
            <v>9419</v>
          </cell>
          <cell r="B4942" t="str">
            <v>Walakulopla, Prasanna B.D.W.N.M.R.</v>
          </cell>
        </row>
        <row r="4943">
          <cell r="A4943">
            <v>9420</v>
          </cell>
          <cell r="B4943" t="str">
            <v>Weerakoon , Namalee</v>
          </cell>
        </row>
        <row r="4944">
          <cell r="A4944">
            <v>9421</v>
          </cell>
          <cell r="B4944" t="str">
            <v>Weeraparackrama, Dilini</v>
          </cell>
        </row>
        <row r="4945">
          <cell r="A4945">
            <v>9422</v>
          </cell>
          <cell r="B4945" t="str">
            <v>Weerasinghe, Arachchige Priyantha.K</v>
          </cell>
        </row>
        <row r="4946">
          <cell r="A4946">
            <v>9423</v>
          </cell>
          <cell r="B4946" t="str">
            <v>Weerasinghe, Asiri</v>
          </cell>
        </row>
        <row r="4947">
          <cell r="A4947">
            <v>9425</v>
          </cell>
          <cell r="B4947" t="str">
            <v>Wijesinghe, Atenpolgae Don Udara.S</v>
          </cell>
        </row>
        <row r="4948">
          <cell r="A4948">
            <v>9426</v>
          </cell>
          <cell r="B4948" t="str">
            <v>WIJESUNDERA, Dinithi</v>
          </cell>
        </row>
        <row r="4949">
          <cell r="A4949">
            <v>9427</v>
          </cell>
          <cell r="B4949" t="str">
            <v>Wise, Tracy Jeanne</v>
          </cell>
        </row>
        <row r="4950">
          <cell r="A4950">
            <v>9428</v>
          </cell>
          <cell r="B4950" t="str">
            <v>Worthington, John  </v>
          </cell>
        </row>
        <row r="4951">
          <cell r="A4951">
            <v>9429</v>
          </cell>
          <cell r="B4951" t="str">
            <v>De Silva, Mwda</v>
          </cell>
        </row>
        <row r="4952">
          <cell r="A4952">
            <v>9430</v>
          </cell>
          <cell r="B4952" t="str">
            <v>Shibly, Mohammed</v>
          </cell>
        </row>
        <row r="4953">
          <cell r="A4953">
            <v>9431</v>
          </cell>
          <cell r="B4953" t="str">
            <v>Weerasekara, W M Anura</v>
          </cell>
        </row>
        <row r="4954">
          <cell r="A4954">
            <v>9432</v>
          </cell>
          <cell r="B4954" t="str">
            <v>Arulgnanam, Hilary Anton</v>
          </cell>
        </row>
        <row r="4955">
          <cell r="A4955">
            <v>9433</v>
          </cell>
          <cell r="B4955" t="str">
            <v>Elayathambi, Shanmugalingam</v>
          </cell>
        </row>
        <row r="4956">
          <cell r="A4956">
            <v>9434</v>
          </cell>
          <cell r="B4956" t="str">
            <v>Inparuban, Sinnaththamby</v>
          </cell>
        </row>
        <row r="4957">
          <cell r="A4957">
            <v>9435</v>
          </cell>
          <cell r="B4957" t="str">
            <v>Kumarasubramaniam, Vithiananthy</v>
          </cell>
        </row>
        <row r="4958">
          <cell r="A4958">
            <v>9436</v>
          </cell>
          <cell r="B4958" t="str">
            <v>Mahendren, Darishini</v>
          </cell>
        </row>
        <row r="4959">
          <cell r="A4959">
            <v>9437</v>
          </cell>
          <cell r="B4959" t="str">
            <v>Masillamani, Shanthakumar</v>
          </cell>
        </row>
        <row r="4960">
          <cell r="A4960">
            <v>9438</v>
          </cell>
          <cell r="B4960" t="str">
            <v>Pathmanathan, Thayaruby</v>
          </cell>
        </row>
        <row r="4961">
          <cell r="A4961">
            <v>9439</v>
          </cell>
          <cell r="B4961" t="str">
            <v>Prabaharan, Emil</v>
          </cell>
        </row>
        <row r="4962">
          <cell r="A4962">
            <v>9440</v>
          </cell>
          <cell r="B4962" t="str">
            <v>Rajalingam, Suppiah</v>
          </cell>
        </row>
        <row r="4963">
          <cell r="A4963">
            <v>9441</v>
          </cell>
          <cell r="B4963" t="str">
            <v>Rajendram, Kanthan</v>
          </cell>
        </row>
        <row r="4964">
          <cell r="A4964">
            <v>9442</v>
          </cell>
          <cell r="B4964" t="str">
            <v>Rasappu, Jesuthasan</v>
          </cell>
        </row>
        <row r="4965">
          <cell r="A4965">
            <v>9443</v>
          </cell>
          <cell r="B4965" t="str">
            <v>Rasiah, Shanmugarasa</v>
          </cell>
        </row>
        <row r="4966">
          <cell r="A4966">
            <v>9444</v>
          </cell>
          <cell r="B4966" t="str">
            <v>Ratnasingham, Jeyamayooran</v>
          </cell>
        </row>
        <row r="4967">
          <cell r="A4967">
            <v>9445</v>
          </cell>
          <cell r="B4967" t="str">
            <v>Satchithananthan, Vinodhine</v>
          </cell>
        </row>
        <row r="4968">
          <cell r="A4968">
            <v>9446</v>
          </cell>
          <cell r="B4968" t="str">
            <v>Selvaratnam, Selvanayagan</v>
          </cell>
        </row>
        <row r="4969">
          <cell r="A4969">
            <v>9447</v>
          </cell>
          <cell r="B4969" t="str">
            <v>Shaelindrakumar, Ranjith</v>
          </cell>
        </row>
        <row r="4970">
          <cell r="A4970">
            <v>9448</v>
          </cell>
          <cell r="B4970" t="str">
            <v>Shanmuganathan, Jeyamohan</v>
          </cell>
        </row>
        <row r="4971">
          <cell r="A4971">
            <v>9450</v>
          </cell>
          <cell r="B4971" t="str">
            <v>Solomon, Wesly Chandrakumar</v>
          </cell>
        </row>
        <row r="4972">
          <cell r="A4972">
            <v>9451</v>
          </cell>
          <cell r="B4972" t="str">
            <v>Sriskantharajah, Sivasankar</v>
          </cell>
        </row>
        <row r="4973">
          <cell r="A4973">
            <v>9452</v>
          </cell>
          <cell r="B4973" t="str">
            <v>Thevathas, Jenaraj</v>
          </cell>
        </row>
        <row r="4974">
          <cell r="A4974">
            <v>9453</v>
          </cell>
          <cell r="B4974" t="str">
            <v>Thurairasa, Konar</v>
          </cell>
        </row>
        <row r="4975">
          <cell r="A4975">
            <v>9454</v>
          </cell>
          <cell r="B4975" t="str">
            <v>Uthayakkumar, Augustine</v>
          </cell>
        </row>
        <row r="4976">
          <cell r="A4976">
            <v>9455</v>
          </cell>
          <cell r="B4976" t="str">
            <v>Uthayakumar, Ganashan</v>
          </cell>
        </row>
        <row r="4977">
          <cell r="A4977">
            <v>9456</v>
          </cell>
          <cell r="B4977" t="str">
            <v>Varathaparan, Varathrajah</v>
          </cell>
        </row>
        <row r="4978">
          <cell r="A4978">
            <v>9457</v>
          </cell>
          <cell r="B4978" t="str">
            <v>Vathanojan, S.Anthony</v>
          </cell>
        </row>
        <row r="4979">
          <cell r="A4979">
            <v>9458</v>
          </cell>
          <cell r="B4979" t="str">
            <v>Vijendran, Preminie</v>
          </cell>
        </row>
        <row r="4980">
          <cell r="A4980">
            <v>9459</v>
          </cell>
          <cell r="B4980" t="str">
            <v>Yoganathan, Kirubakaran</v>
          </cell>
        </row>
        <row r="4981">
          <cell r="A4981">
            <v>9460</v>
          </cell>
          <cell r="B4981" t="str">
            <v>Aponso, Asoka Priyangani</v>
          </cell>
        </row>
        <row r="4982">
          <cell r="A4982">
            <v>9461</v>
          </cell>
          <cell r="B4982" t="str">
            <v>Chandimal, Kuruppu A.D.D.</v>
          </cell>
        </row>
        <row r="4983">
          <cell r="A4983">
            <v>9462</v>
          </cell>
          <cell r="B4983" t="str">
            <v>De Silva, Hemali</v>
          </cell>
        </row>
        <row r="4984">
          <cell r="A4984">
            <v>9463</v>
          </cell>
          <cell r="B4984" t="str">
            <v>Samarakkutti Lekamge C, Chaminda Deshapriya</v>
          </cell>
        </row>
        <row r="4985">
          <cell r="A4985">
            <v>9464</v>
          </cell>
          <cell r="B4985" t="str">
            <v>Fernando, Weerawarna</v>
          </cell>
        </row>
        <row r="4986">
          <cell r="A4986">
            <v>9465</v>
          </cell>
          <cell r="B4986" t="str">
            <v>Fernando, Erangi Harshika</v>
          </cell>
        </row>
        <row r="4987">
          <cell r="A4987">
            <v>9466</v>
          </cell>
          <cell r="B4987" t="str">
            <v>Fernando, Sandhaya</v>
          </cell>
        </row>
        <row r="4988">
          <cell r="A4988">
            <v>9467</v>
          </cell>
          <cell r="B4988" t="str">
            <v>Fonseka, Sandhaya Kumari</v>
          </cell>
        </row>
        <row r="4989">
          <cell r="A4989">
            <v>9468</v>
          </cell>
          <cell r="B4989" t="str">
            <v>Gajanayake, Chanaka</v>
          </cell>
        </row>
        <row r="4990">
          <cell r="A4990">
            <v>9469</v>
          </cell>
          <cell r="B4990" t="str">
            <v>Gamage, Ajith</v>
          </cell>
        </row>
        <row r="4991">
          <cell r="A4991">
            <v>9470</v>
          </cell>
          <cell r="B4991" t="str">
            <v>Hettiarachchige, Kumuduni</v>
          </cell>
        </row>
        <row r="4992">
          <cell r="A4992">
            <v>9471</v>
          </cell>
          <cell r="B4992" t="str">
            <v>Hettiarachchige, Sunethra</v>
          </cell>
        </row>
        <row r="4993">
          <cell r="A4993">
            <v>9472</v>
          </cell>
          <cell r="B4993" t="str">
            <v>Jayamuni, Danshka Presadanee</v>
          </cell>
        </row>
        <row r="4994">
          <cell r="A4994">
            <v>9473</v>
          </cell>
          <cell r="B4994" t="str">
            <v>Jayasundara, Shyam</v>
          </cell>
        </row>
        <row r="4995">
          <cell r="A4995">
            <v>9474</v>
          </cell>
          <cell r="B4995" t="str">
            <v>Kolamba Gonaduwage, Nishanthi</v>
          </cell>
        </row>
        <row r="4996">
          <cell r="A4996">
            <v>9475</v>
          </cell>
          <cell r="B4996" t="str">
            <v>Lal, Samantha</v>
          </cell>
        </row>
        <row r="4997">
          <cell r="A4997">
            <v>9476</v>
          </cell>
          <cell r="B4997" t="str">
            <v>Mahatelge Butres Peiris, Helan Kumari</v>
          </cell>
        </row>
        <row r="4998">
          <cell r="A4998">
            <v>9477</v>
          </cell>
          <cell r="B4998" t="str">
            <v>Mannampeli-Patabedi-Ralalage, Subani</v>
          </cell>
        </row>
        <row r="4999">
          <cell r="A4999">
            <v>9478</v>
          </cell>
          <cell r="B4999" t="str">
            <v>Mendis, Mervyn</v>
          </cell>
        </row>
        <row r="5000">
          <cell r="A5000">
            <v>9479</v>
          </cell>
          <cell r="B5000" t="str">
            <v>Peiris, Sureka</v>
          </cell>
        </row>
        <row r="5001">
          <cell r="A5001">
            <v>9480</v>
          </cell>
          <cell r="B5001" t="str">
            <v>Perera, Sinnathtomelage Mildra Upali</v>
          </cell>
        </row>
        <row r="5002">
          <cell r="A5002">
            <v>9481</v>
          </cell>
          <cell r="B5002" t="str">
            <v>Pillekkuttige Arachchige, Dampath Layan</v>
          </cell>
        </row>
        <row r="5003">
          <cell r="A5003">
            <v>9482</v>
          </cell>
          <cell r="B5003" t="str">
            <v>Rajakaruna, Yogabandu</v>
          </cell>
        </row>
        <row r="5004">
          <cell r="A5004">
            <v>9483</v>
          </cell>
          <cell r="B5004" t="str">
            <v>Seethaka Rajapaksha, Devika Zoysa</v>
          </cell>
        </row>
        <row r="5005">
          <cell r="A5005">
            <v>9484</v>
          </cell>
          <cell r="B5005" t="str">
            <v>Silva, Manawaduge Lakshika</v>
          </cell>
        </row>
        <row r="5006">
          <cell r="A5006">
            <v>9485</v>
          </cell>
          <cell r="B5006" t="str">
            <v>Silva, Iresh Nimali Kaluperuma</v>
          </cell>
        </row>
        <row r="5007">
          <cell r="A5007">
            <v>9486</v>
          </cell>
          <cell r="B5007" t="str">
            <v>T. Bambarandage, Priyanka S</v>
          </cell>
        </row>
        <row r="5008">
          <cell r="A5008">
            <v>9487</v>
          </cell>
          <cell r="B5008" t="str">
            <v>Wallage Biytese, Wasantha Hamamali</v>
          </cell>
        </row>
        <row r="5009">
          <cell r="A5009">
            <v>9488</v>
          </cell>
          <cell r="B5009" t="str">
            <v>Warnakula Arachchige, Rusika Sarojini</v>
          </cell>
        </row>
        <row r="5010">
          <cell r="A5010">
            <v>9489</v>
          </cell>
          <cell r="B5010" t="str">
            <v>Weerasekara, Chandana Jagath Kumara</v>
          </cell>
        </row>
        <row r="5011">
          <cell r="A5011">
            <v>9490</v>
          </cell>
          <cell r="B5011" t="str">
            <v>Wickramasinghe, Lakshman</v>
          </cell>
        </row>
        <row r="5012">
          <cell r="A5012">
            <v>9491</v>
          </cell>
          <cell r="B5012" t="str">
            <v>Wijesekara, Renuka Namali</v>
          </cell>
        </row>
        <row r="5013">
          <cell r="A5013">
            <v>9492</v>
          </cell>
          <cell r="B5013" t="str">
            <v>Samarasinghe, Sumith</v>
          </cell>
        </row>
        <row r="5014">
          <cell r="A5014">
            <v>9493</v>
          </cell>
          <cell r="B5014" t="str">
            <v>Amuthakasan, Nageswaran</v>
          </cell>
        </row>
        <row r="5015">
          <cell r="A5015">
            <v>9494</v>
          </cell>
          <cell r="B5015" t="str">
            <v>Anuratharan, Nallathamby</v>
          </cell>
        </row>
        <row r="5016">
          <cell r="A5016">
            <v>9495</v>
          </cell>
          <cell r="B5016" t="str">
            <v>Ehamparam, Thineshkumar</v>
          </cell>
        </row>
        <row r="5017">
          <cell r="A5017">
            <v>9496</v>
          </cell>
          <cell r="B5017" t="str">
            <v>Paramanathan, Jeyasiri</v>
          </cell>
        </row>
        <row r="5018">
          <cell r="A5018">
            <v>9497</v>
          </cell>
          <cell r="B5018" t="str">
            <v>A. Ganeshwaran, Sasikumar</v>
          </cell>
        </row>
        <row r="5019">
          <cell r="A5019">
            <v>9498</v>
          </cell>
          <cell r="B5019" t="str">
            <v>Adaikalam, Leslie Jesurajan</v>
          </cell>
        </row>
        <row r="5020">
          <cell r="A5020">
            <v>9499</v>
          </cell>
          <cell r="B5020" t="str">
            <v>Christopher Dinesh, Ranjith Selvakumar</v>
          </cell>
        </row>
        <row r="5021">
          <cell r="A5021">
            <v>9500</v>
          </cell>
          <cell r="B5021" t="str">
            <v>Christy, Julian B.R.</v>
          </cell>
        </row>
        <row r="5022">
          <cell r="A5022">
            <v>9501</v>
          </cell>
          <cell r="B5022" t="str">
            <v>Croos, Francis Jebanesan</v>
          </cell>
        </row>
        <row r="5023">
          <cell r="A5023">
            <v>9502</v>
          </cell>
          <cell r="B5023" t="str">
            <v>Emilianspillai, Santhampillai</v>
          </cell>
        </row>
        <row r="5024">
          <cell r="A5024">
            <v>9503</v>
          </cell>
          <cell r="B5024" t="str">
            <v>Gnanaseelan, Thavaseelan</v>
          </cell>
        </row>
        <row r="5025">
          <cell r="A5025">
            <v>9504</v>
          </cell>
          <cell r="B5025" t="str">
            <v>Joseph, Santhiyogu</v>
          </cell>
        </row>
        <row r="5026">
          <cell r="A5026">
            <v>9505</v>
          </cell>
          <cell r="B5026" t="str">
            <v>Sivabalasingham, Umatharan</v>
          </cell>
        </row>
        <row r="5027">
          <cell r="A5027">
            <v>9506</v>
          </cell>
          <cell r="B5027" t="str">
            <v>Soosaithas, Carmalita</v>
          </cell>
        </row>
        <row r="5028">
          <cell r="A5028">
            <v>9507</v>
          </cell>
          <cell r="B5028" t="str">
            <v>Sosai, D Ranjith Kumar</v>
          </cell>
        </row>
        <row r="5029">
          <cell r="A5029">
            <v>9508</v>
          </cell>
          <cell r="B5029" t="str">
            <v>Stanly Alistor Royer, Royer</v>
          </cell>
        </row>
        <row r="5030">
          <cell r="A5030">
            <v>9509</v>
          </cell>
          <cell r="B5030" t="str">
            <v>Sugirtharajan, Benjamin</v>
          </cell>
        </row>
        <row r="5031">
          <cell r="A5031">
            <v>9510</v>
          </cell>
          <cell r="B5031" t="str">
            <v>Sujanthakumar, Jebathas</v>
          </cell>
        </row>
        <row r="5032">
          <cell r="A5032">
            <v>9511</v>
          </cell>
          <cell r="B5032" t="str">
            <v>Suppiah, Babu</v>
          </cell>
        </row>
        <row r="5033">
          <cell r="A5033">
            <v>9512</v>
          </cell>
          <cell r="B5033" t="str">
            <v>Thuranayagam, Bernard Prasana</v>
          </cell>
        </row>
        <row r="5034">
          <cell r="A5034">
            <v>9513</v>
          </cell>
          <cell r="B5034" t="str">
            <v>Ahamath, Mohamed Isthikas</v>
          </cell>
        </row>
        <row r="5035">
          <cell r="A5035">
            <v>9514</v>
          </cell>
          <cell r="B5035" t="str">
            <v>Chandradisthya, Aryathilaka.H</v>
          </cell>
        </row>
        <row r="5036">
          <cell r="A5036">
            <v>9515</v>
          </cell>
          <cell r="B5036" t="str">
            <v>Danajaya Wimaladasa, S.Dewage Widura</v>
          </cell>
        </row>
        <row r="5037">
          <cell r="A5037">
            <v>9516</v>
          </cell>
          <cell r="B5037" t="str">
            <v>De Silva, R.D.M. Wijesekara</v>
          </cell>
        </row>
        <row r="5038">
          <cell r="A5038">
            <v>9517</v>
          </cell>
          <cell r="B5038" t="str">
            <v>Hapuarachchi, Niroshan</v>
          </cell>
        </row>
        <row r="5039">
          <cell r="A5039">
            <v>9518</v>
          </cell>
          <cell r="B5039" t="str">
            <v>Hemewardana, Erandana</v>
          </cell>
        </row>
        <row r="5040">
          <cell r="A5040">
            <v>9519</v>
          </cell>
          <cell r="B5040" t="str">
            <v>Herath, Aruna T.B.</v>
          </cell>
        </row>
        <row r="5041">
          <cell r="A5041">
            <v>9520</v>
          </cell>
          <cell r="B5041" t="str">
            <v>Karaiyawasam, Asitha Gamage Prasadh.D.K</v>
          </cell>
        </row>
        <row r="5042">
          <cell r="A5042">
            <v>9521</v>
          </cell>
          <cell r="B5042" t="str">
            <v>Koku Hennadige, Anusha Gayanthi</v>
          </cell>
        </row>
        <row r="5043">
          <cell r="A5043">
            <v>9522</v>
          </cell>
          <cell r="B5043" t="str">
            <v>Lasitha, Ponnamperuma</v>
          </cell>
        </row>
        <row r="5044">
          <cell r="A5044">
            <v>9523</v>
          </cell>
          <cell r="B5044" t="str">
            <v>Mohamed Nazeer, Mohamed Azeer</v>
          </cell>
        </row>
        <row r="5045">
          <cell r="A5045">
            <v>9524</v>
          </cell>
          <cell r="B5045" t="str">
            <v>Mutuwahandi, Darsin Karunaratne</v>
          </cell>
        </row>
        <row r="5046">
          <cell r="A5046">
            <v>9525</v>
          </cell>
          <cell r="B5046" t="str">
            <v>Nagasinghe, Kumararathne</v>
          </cell>
        </row>
        <row r="5047">
          <cell r="A5047">
            <v>9526</v>
          </cell>
          <cell r="B5047" t="str">
            <v>Premadasa, P.K.Achini</v>
          </cell>
        </row>
        <row r="5048">
          <cell r="A5048">
            <v>9527</v>
          </cell>
          <cell r="B5048" t="str">
            <v>Prematunga, Kalani Himali</v>
          </cell>
        </row>
        <row r="5049">
          <cell r="A5049">
            <v>9528</v>
          </cell>
          <cell r="B5049" t="str">
            <v>Premawanksha, Awalikkara.G.N.K</v>
          </cell>
        </row>
        <row r="5050">
          <cell r="A5050">
            <v>9529</v>
          </cell>
          <cell r="B5050" t="str">
            <v>Priyadharshana, Karunanayake.M.N</v>
          </cell>
        </row>
        <row r="5051">
          <cell r="A5051">
            <v>9530</v>
          </cell>
          <cell r="B5051" t="str">
            <v>Ragel, Henry Gratien</v>
          </cell>
        </row>
        <row r="5052">
          <cell r="A5052">
            <v>9531</v>
          </cell>
          <cell r="B5052" t="str">
            <v>Rathnayake, R.M.Dinuja Mangala</v>
          </cell>
        </row>
        <row r="5053">
          <cell r="A5053">
            <v>9532</v>
          </cell>
          <cell r="B5053" t="str">
            <v>Ratnayake, Ranil</v>
          </cell>
        </row>
        <row r="5054">
          <cell r="A5054">
            <v>9533</v>
          </cell>
          <cell r="B5054" t="str">
            <v>Ruwanpathirana, Najith Kumara.G</v>
          </cell>
        </row>
        <row r="5055">
          <cell r="A5055">
            <v>9534</v>
          </cell>
          <cell r="B5055" t="str">
            <v>Samaranayake, Galhenage Nayantha.N.D.S</v>
          </cell>
        </row>
        <row r="5056">
          <cell r="A5056">
            <v>9535</v>
          </cell>
          <cell r="B5056" t="str">
            <v>Siriwardana, Sudharman Jayanath</v>
          </cell>
        </row>
        <row r="5057">
          <cell r="A5057">
            <v>9536</v>
          </cell>
          <cell r="B5057" t="str">
            <v>Sooriyapperuma, Dilesha</v>
          </cell>
        </row>
        <row r="5058">
          <cell r="A5058">
            <v>9537</v>
          </cell>
          <cell r="B5058" t="str">
            <v>Upali, J.A.</v>
          </cell>
        </row>
        <row r="5059">
          <cell r="A5059">
            <v>9538</v>
          </cell>
          <cell r="B5059" t="str">
            <v>Vaithiyalingam, Rathnakumar</v>
          </cell>
        </row>
        <row r="5060">
          <cell r="A5060">
            <v>9539</v>
          </cell>
          <cell r="B5060" t="str">
            <v>Wickramarathna, Nuwan Chamara</v>
          </cell>
        </row>
        <row r="5061">
          <cell r="A5061">
            <v>9540</v>
          </cell>
          <cell r="B5061" t="str">
            <v>Rajanikanthan, S</v>
          </cell>
        </row>
        <row r="5062">
          <cell r="A5062">
            <v>9541</v>
          </cell>
          <cell r="B5062" t="str">
            <v>Mapahamillage, Sunil Shantha</v>
          </cell>
        </row>
        <row r="5063">
          <cell r="A5063">
            <v>9542</v>
          </cell>
          <cell r="B5063" t="str">
            <v>Perera, Joseph</v>
          </cell>
        </row>
        <row r="5064">
          <cell r="A5064">
            <v>9543</v>
          </cell>
          <cell r="B5064" t="str">
            <v>Balendra, Niroshan</v>
          </cell>
        </row>
        <row r="5065">
          <cell r="A5065">
            <v>9544</v>
          </cell>
          <cell r="B5065" t="str">
            <v>Chandrakanthan, Ahalya</v>
          </cell>
        </row>
        <row r="5066">
          <cell r="A5066">
            <v>9545</v>
          </cell>
          <cell r="B5066" t="str">
            <v>Chandralingam, Chandrakumar</v>
          </cell>
        </row>
        <row r="5067">
          <cell r="A5067">
            <v>9546</v>
          </cell>
          <cell r="B5067" t="str">
            <v>Jatheeswaran, Sivasubramaniyam</v>
          </cell>
        </row>
        <row r="5068">
          <cell r="A5068">
            <v>9547</v>
          </cell>
          <cell r="B5068" t="str">
            <v>Jerome, Rajendram</v>
          </cell>
        </row>
        <row r="5069">
          <cell r="A5069">
            <v>9548</v>
          </cell>
          <cell r="B5069" t="str">
            <v>Jude Clement, Joseph</v>
          </cell>
        </row>
        <row r="5070">
          <cell r="A5070">
            <v>9549</v>
          </cell>
          <cell r="B5070" t="str">
            <v>Juliyas Keasvarajah, Pirahasarajah</v>
          </cell>
        </row>
        <row r="5071">
          <cell r="A5071">
            <v>9550</v>
          </cell>
          <cell r="B5071" t="str">
            <v>Karikalan, Jeevaratnam</v>
          </cell>
        </row>
        <row r="5072">
          <cell r="A5072">
            <v>9551</v>
          </cell>
          <cell r="B5072" t="str">
            <v>Kumarasamy, Arumugam</v>
          </cell>
        </row>
        <row r="5073">
          <cell r="A5073">
            <v>9552</v>
          </cell>
          <cell r="B5073" t="str">
            <v>Manicathiyakarajah, Abiraame</v>
          </cell>
        </row>
        <row r="5074">
          <cell r="A5074">
            <v>9553</v>
          </cell>
          <cell r="B5074" t="str">
            <v>Krishnapillai, Krishna Menon</v>
          </cell>
        </row>
        <row r="5075">
          <cell r="A5075">
            <v>9554</v>
          </cell>
          <cell r="B5075" t="str">
            <v>Mohanraj, Packiyarajah</v>
          </cell>
        </row>
        <row r="5076">
          <cell r="A5076">
            <v>9555</v>
          </cell>
          <cell r="B5076" t="str">
            <v>Muraleetharan, Varnakulasinghem</v>
          </cell>
        </row>
        <row r="5077">
          <cell r="A5077">
            <v>9556</v>
          </cell>
          <cell r="B5077" t="str">
            <v>Murugiah, Kirubakaran</v>
          </cell>
        </row>
        <row r="5078">
          <cell r="A5078">
            <v>9557</v>
          </cell>
          <cell r="B5078" t="str">
            <v>Nirmalakanthan, Premkanth</v>
          </cell>
        </row>
        <row r="5079">
          <cell r="A5079">
            <v>9558</v>
          </cell>
          <cell r="B5079" t="str">
            <v>Pararajasingham, Umachanthiran</v>
          </cell>
        </row>
        <row r="5080">
          <cell r="A5080">
            <v>9559</v>
          </cell>
          <cell r="B5080" t="str">
            <v>Pathmasegar, Thuraibalasingam</v>
          </cell>
        </row>
        <row r="5081">
          <cell r="A5081">
            <v>9560</v>
          </cell>
          <cell r="B5081" t="str">
            <v>Pushparajah, S</v>
          </cell>
        </row>
        <row r="5082">
          <cell r="A5082">
            <v>9561</v>
          </cell>
          <cell r="B5082" t="str">
            <v>Shakespeare, Abraham</v>
          </cell>
        </row>
        <row r="5083">
          <cell r="A5083">
            <v>9562</v>
          </cell>
          <cell r="B5083" t="str">
            <v>Thangarajah, Vellupillai</v>
          </cell>
        </row>
        <row r="5084">
          <cell r="A5084">
            <v>9563</v>
          </cell>
          <cell r="B5084" t="str">
            <v>Thiyagarasa, Uthayaraja</v>
          </cell>
        </row>
        <row r="5085">
          <cell r="A5085">
            <v>9576</v>
          </cell>
          <cell r="B5085" t="str">
            <v>Manivannan, Kumarasamy</v>
          </cell>
        </row>
        <row r="5086">
          <cell r="A5086">
            <v>9577</v>
          </cell>
          <cell r="B5086" t="str">
            <v>Nakkeeran, C.L.J.</v>
          </cell>
        </row>
        <row r="5087">
          <cell r="A5087">
            <v>9578</v>
          </cell>
          <cell r="B5087" t="str">
            <v>Satchitahananthan, Shivendaran</v>
          </cell>
        </row>
        <row r="5088">
          <cell r="A5088">
            <v>9579</v>
          </cell>
          <cell r="B5088" t="str">
            <v>Shanmugaratnam, Senthuran</v>
          </cell>
        </row>
        <row r="5089">
          <cell r="A5089">
            <v>9580</v>
          </cell>
          <cell r="B5089" t="str">
            <v>Sureshkumar, Rajathurai</v>
          </cell>
        </row>
        <row r="5090">
          <cell r="A5090">
            <v>9581</v>
          </cell>
          <cell r="B5090" t="str">
            <v>Vikneswaran, Supramaniyam</v>
          </cell>
        </row>
        <row r="5091">
          <cell r="A5091">
            <v>9582</v>
          </cell>
          <cell r="B5091" t="str">
            <v>Sivapathasuntharam, Srikaran</v>
          </cell>
        </row>
        <row r="5092">
          <cell r="A5092">
            <v>9583</v>
          </cell>
          <cell r="B5092" t="str">
            <v>Anpalakan, Nahendran</v>
          </cell>
        </row>
        <row r="5093">
          <cell r="A5093">
            <v>9584</v>
          </cell>
          <cell r="B5093" t="str">
            <v>Ebenazer, Manie</v>
          </cell>
        </row>
        <row r="5094">
          <cell r="A5094">
            <v>9585</v>
          </cell>
          <cell r="B5094" t="str">
            <v>Jegatheeswaran, Kathirkamanathan</v>
          </cell>
        </row>
        <row r="5095">
          <cell r="A5095">
            <v>9586</v>
          </cell>
          <cell r="B5095" t="str">
            <v>Kirupairasa, Arasaratnam</v>
          </cell>
        </row>
        <row r="5096">
          <cell r="A5096">
            <v>9587</v>
          </cell>
          <cell r="B5096" t="str">
            <v>Kokulathasan, Kunasekaram</v>
          </cell>
        </row>
        <row r="5097">
          <cell r="A5097">
            <v>9588</v>
          </cell>
          <cell r="B5097" t="str">
            <v>Muneer, Sahul</v>
          </cell>
        </row>
        <row r="5098">
          <cell r="A5098">
            <v>9589</v>
          </cell>
          <cell r="B5098" t="str">
            <v>Razeed, Abdul</v>
          </cell>
        </row>
        <row r="5099">
          <cell r="A5099">
            <v>9590</v>
          </cell>
          <cell r="B5099" t="str">
            <v>Razeek, S.M.</v>
          </cell>
        </row>
        <row r="5100">
          <cell r="A5100">
            <v>9591</v>
          </cell>
          <cell r="B5100" t="str">
            <v>Rosary, Gnanamuthu</v>
          </cell>
        </row>
        <row r="5101">
          <cell r="A5101">
            <v>9592</v>
          </cell>
          <cell r="B5101" t="str">
            <v>Samad, Naseer Abdul</v>
          </cell>
        </row>
        <row r="5102">
          <cell r="A5102">
            <v>9593</v>
          </cell>
          <cell r="B5102" t="str">
            <v>Sooriyamoorththi, Ampikaipalan</v>
          </cell>
        </row>
        <row r="5103">
          <cell r="A5103">
            <v>9594</v>
          </cell>
          <cell r="B5103" t="str">
            <v>Thawamany, Y</v>
          </cell>
        </row>
        <row r="5104">
          <cell r="A5104">
            <v>10715</v>
          </cell>
          <cell r="B5104" t="str">
            <v>Senthilruban, T</v>
          </cell>
        </row>
        <row r="5105">
          <cell r="A5105">
            <v>10716</v>
          </cell>
          <cell r="B5105" t="str">
            <v>Kandasamy, Kopalakrishnan</v>
          </cell>
        </row>
        <row r="5106">
          <cell r="A5106">
            <v>10717</v>
          </cell>
          <cell r="B5106" t="str">
            <v>Kanabathipillai, Rajeev</v>
          </cell>
        </row>
        <row r="5107">
          <cell r="A5107">
            <v>10718</v>
          </cell>
          <cell r="B5107" t="str">
            <v>Kumar, Mahaswaran Freddy</v>
          </cell>
        </row>
        <row r="5108">
          <cell r="A5108">
            <v>10719</v>
          </cell>
          <cell r="B5108" t="str">
            <v>Mahanama, Chandrani Krishna</v>
          </cell>
        </row>
        <row r="5109">
          <cell r="A5109">
            <v>10722</v>
          </cell>
          <cell r="B5109" t="str">
            <v>Kohuledas, Muraleetharan</v>
          </cell>
        </row>
        <row r="5110">
          <cell r="A5110">
            <v>10723</v>
          </cell>
          <cell r="B5110" t="str">
            <v>Dilrukshi, H K Champika</v>
          </cell>
        </row>
        <row r="5111">
          <cell r="A5111">
            <v>10724</v>
          </cell>
          <cell r="B5111" t="str">
            <v>Edirisinghe, Iresha Shilanthi</v>
          </cell>
        </row>
        <row r="5112">
          <cell r="A5112">
            <v>10725</v>
          </cell>
          <cell r="B5112" t="str">
            <v>Madushanka, M D Kanishka</v>
          </cell>
        </row>
        <row r="5113">
          <cell r="A5113">
            <v>10726</v>
          </cell>
          <cell r="B5113" t="str">
            <v>Ranasinghe, U G A S</v>
          </cell>
        </row>
        <row r="5114">
          <cell r="A5114">
            <v>10727</v>
          </cell>
          <cell r="B5114" t="str">
            <v>Saman Kumara, H P Chandrika</v>
          </cell>
        </row>
        <row r="5115">
          <cell r="A5115">
            <v>10728</v>
          </cell>
          <cell r="B5115" t="str">
            <v>Silva, Sunil Aloysius</v>
          </cell>
        </row>
        <row r="5116">
          <cell r="A5116">
            <v>10729</v>
          </cell>
          <cell r="B5116" t="str">
            <v>Gunarathna, R.P. Kalpana Sewwandi</v>
          </cell>
        </row>
        <row r="5117">
          <cell r="A5117">
            <v>10730</v>
          </cell>
          <cell r="B5117" t="str">
            <v>Koku Hannadige, Preethika</v>
          </cell>
        </row>
        <row r="5118">
          <cell r="A5118">
            <v>10731</v>
          </cell>
          <cell r="B5118" t="str">
            <v>Mahamada Kalapuwage, Prasad Iranga</v>
          </cell>
        </row>
        <row r="5119">
          <cell r="A5119">
            <v>10733</v>
          </cell>
          <cell r="B5119" t="str">
            <v>Usgoda Arachchige, Prasadini Kumari</v>
          </cell>
        </row>
        <row r="5120">
          <cell r="A5120">
            <v>10734</v>
          </cell>
          <cell r="B5120" t="str">
            <v>Wimalasuriya, Malika</v>
          </cell>
        </row>
        <row r="5121">
          <cell r="A5121">
            <v>10735</v>
          </cell>
          <cell r="B5121" t="str">
            <v>Emmanuel, Jasykaran</v>
          </cell>
        </row>
        <row r="5122">
          <cell r="A5122">
            <v>10736</v>
          </cell>
          <cell r="B5122" t="str">
            <v>Jemeen, Saleem</v>
          </cell>
        </row>
        <row r="5123">
          <cell r="A5123">
            <v>10737</v>
          </cell>
          <cell r="B5123" t="str">
            <v>Jainulabdeen, Mubarak</v>
          </cell>
        </row>
        <row r="5124">
          <cell r="A5124">
            <v>10738</v>
          </cell>
          <cell r="B5124" t="str">
            <v>Nawab Mohamed, Nabeer</v>
          </cell>
        </row>
        <row r="5125">
          <cell r="A5125">
            <v>10739</v>
          </cell>
          <cell r="B5125" t="str">
            <v>Thavaseelan, Tharshini</v>
          </cell>
        </row>
        <row r="5126">
          <cell r="A5126">
            <v>10822</v>
          </cell>
          <cell r="B5126" t="str">
            <v>Young, Alice</v>
          </cell>
        </row>
        <row r="5127">
          <cell r="A5127">
            <v>11059</v>
          </cell>
          <cell r="B5127" t="str">
            <v>Abdul Rasheed, Abdul Raheem</v>
          </cell>
        </row>
        <row r="5128">
          <cell r="A5128">
            <v>11060</v>
          </cell>
          <cell r="B5128" t="str">
            <v>Barthelot, Earl</v>
          </cell>
        </row>
        <row r="5129">
          <cell r="A5129">
            <v>11061</v>
          </cell>
          <cell r="B5129" t="str">
            <v>Erampu, Kishnathasan</v>
          </cell>
        </row>
        <row r="5130">
          <cell r="A5130">
            <v>11062</v>
          </cell>
          <cell r="B5130" t="str">
            <v>Isman Kandu Mohamed, Riswan</v>
          </cell>
        </row>
        <row r="5131">
          <cell r="A5131">
            <v>11063</v>
          </cell>
          <cell r="B5131" t="str">
            <v>Kanesapillai, Nimalatheepan</v>
          </cell>
        </row>
        <row r="5132">
          <cell r="A5132">
            <v>11064</v>
          </cell>
          <cell r="B5132" t="str">
            <v>Manickavasagam, Uthayasekar</v>
          </cell>
        </row>
        <row r="5133">
          <cell r="A5133">
            <v>11065</v>
          </cell>
          <cell r="B5133" t="str">
            <v>Mohamed, Ismail Thowfeek</v>
          </cell>
        </row>
        <row r="5134">
          <cell r="A5134">
            <v>11066</v>
          </cell>
          <cell r="B5134" t="str">
            <v>Mohamed, Shalih Suhaib</v>
          </cell>
        </row>
        <row r="5135">
          <cell r="A5135">
            <v>11067</v>
          </cell>
          <cell r="B5135" t="str">
            <v>Mohamed Mohideen, Shaeed</v>
          </cell>
        </row>
        <row r="5136">
          <cell r="A5136">
            <v>11068</v>
          </cell>
          <cell r="B5136" t="str">
            <v>Mohamed Thamby, Mohamed Farshad</v>
          </cell>
        </row>
        <row r="5137">
          <cell r="A5137">
            <v>11069</v>
          </cell>
          <cell r="B5137" t="str">
            <v>Mohanathas, Somasundaram</v>
          </cell>
        </row>
        <row r="5138">
          <cell r="A5138">
            <v>11070</v>
          </cell>
          <cell r="B5138" t="str">
            <v>Nagarasa, Nirosh</v>
          </cell>
        </row>
        <row r="5139">
          <cell r="A5139">
            <v>11071</v>
          </cell>
          <cell r="B5139" t="str">
            <v>Ponnuthurai, Satheesan</v>
          </cell>
        </row>
        <row r="5140">
          <cell r="A5140">
            <v>11072</v>
          </cell>
          <cell r="B5140" t="str">
            <v>Ramalingam, Prabakaran</v>
          </cell>
        </row>
        <row r="5141">
          <cell r="A5141">
            <v>11073</v>
          </cell>
          <cell r="B5141" t="str">
            <v>Shaul Hameed, Ashraff Anas</v>
          </cell>
        </row>
        <row r="5142">
          <cell r="A5142">
            <v>11074</v>
          </cell>
          <cell r="B5142" t="str">
            <v>Sivapatham, Sivarupan</v>
          </cell>
        </row>
        <row r="5143">
          <cell r="A5143">
            <v>11075</v>
          </cell>
          <cell r="B5143" t="str">
            <v>Subaideen, Siddeeque</v>
          </cell>
        </row>
        <row r="5144">
          <cell r="A5144">
            <v>11076</v>
          </cell>
          <cell r="B5144" t="str">
            <v>Tharmaratnamuthali, Rameshkanth</v>
          </cell>
        </row>
        <row r="5145">
          <cell r="A5145">
            <v>11078</v>
          </cell>
          <cell r="B5145" t="str">
            <v>Gunaratnam, Visagan</v>
          </cell>
        </row>
        <row r="5146">
          <cell r="A5146">
            <v>11080</v>
          </cell>
          <cell r="B5146" t="str">
            <v>Kanthappan, Pratheeswaran</v>
          </cell>
        </row>
        <row r="5147">
          <cell r="A5147">
            <v>11081</v>
          </cell>
          <cell r="B5147" t="str">
            <v>Parameswaran, Gayane</v>
          </cell>
        </row>
        <row r="5148">
          <cell r="A5148">
            <v>11082</v>
          </cell>
          <cell r="B5148" t="str">
            <v>Rajadurai, Kalaiventhan</v>
          </cell>
        </row>
        <row r="5149">
          <cell r="A5149">
            <v>11083</v>
          </cell>
          <cell r="B5149" t="str">
            <v>Ramanathapillai, Kajanthan</v>
          </cell>
        </row>
        <row r="5150">
          <cell r="A5150">
            <v>11084</v>
          </cell>
          <cell r="B5150" t="str">
            <v>Ranasinghe, Kajendran</v>
          </cell>
        </row>
        <row r="5151">
          <cell r="A5151">
            <v>11085</v>
          </cell>
          <cell r="B5151" t="str">
            <v>Seenithamby, Kajendran</v>
          </cell>
        </row>
        <row r="5152">
          <cell r="A5152">
            <v>11086</v>
          </cell>
          <cell r="B5152" t="str">
            <v>Seyad Mohamed Yoosuf, Mohamed Yehya</v>
          </cell>
        </row>
        <row r="5153">
          <cell r="A5153">
            <v>11088</v>
          </cell>
          <cell r="B5153" t="str">
            <v>Sinnathurai, Suthaharan</v>
          </cell>
        </row>
        <row r="5154">
          <cell r="A5154">
            <v>11089</v>
          </cell>
          <cell r="B5154" t="str">
            <v>Srirangan, Sasitharan</v>
          </cell>
        </row>
        <row r="5155">
          <cell r="A5155">
            <v>11090</v>
          </cell>
          <cell r="B5155" t="str">
            <v>Tharmalingam, Kamalahini</v>
          </cell>
        </row>
        <row r="5156">
          <cell r="A5156">
            <v>11093</v>
          </cell>
          <cell r="B5156" t="str">
            <v>M.N.Mohamed, Siraj</v>
          </cell>
        </row>
        <row r="5157">
          <cell r="A5157">
            <v>11097</v>
          </cell>
          <cell r="B5157" t="str">
            <v>Eliyas, Amalan</v>
          </cell>
        </row>
        <row r="5158">
          <cell r="A5158">
            <v>11098</v>
          </cell>
          <cell r="B5158" t="str">
            <v>Kandasamy, Sinnathamby</v>
          </cell>
        </row>
        <row r="5159">
          <cell r="A5159">
            <v>11100</v>
          </cell>
          <cell r="B5159" t="str">
            <v>Kumaravelu, Uthayakumar</v>
          </cell>
        </row>
        <row r="5160">
          <cell r="A5160">
            <v>11101</v>
          </cell>
          <cell r="B5160" t="str">
            <v>Samarakkodi, Sinnarasa</v>
          </cell>
        </row>
        <row r="5161">
          <cell r="A5161">
            <v>11102</v>
          </cell>
          <cell r="B5161" t="str">
            <v>Sebamalaimuthu, Sathiyasegaran</v>
          </cell>
        </row>
        <row r="5162">
          <cell r="A5162">
            <v>11103</v>
          </cell>
          <cell r="B5162" t="str">
            <v>Sellan, Krishnapillai</v>
          </cell>
        </row>
        <row r="5163">
          <cell r="A5163">
            <v>11104</v>
          </cell>
          <cell r="B5163" t="str">
            <v>Sellan, Thurairasa</v>
          </cell>
        </row>
        <row r="5164">
          <cell r="A5164">
            <v>11106</v>
          </cell>
          <cell r="B5164" t="str">
            <v>Velautham, Kangatharam</v>
          </cell>
        </row>
        <row r="5165">
          <cell r="A5165">
            <v>11109</v>
          </cell>
          <cell r="B5165" t="str">
            <v>Kadawedduwa Gamage, P. Tharika Dulmini</v>
          </cell>
        </row>
        <row r="5166">
          <cell r="A5166">
            <v>11111</v>
          </cell>
          <cell r="B5166" t="str">
            <v>Meepe Ganithage, Dinusha Mudurukshi</v>
          </cell>
        </row>
        <row r="5167">
          <cell r="A5167">
            <v>11117</v>
          </cell>
          <cell r="B5167" t="str">
            <v>Harrisson, Vithanage</v>
          </cell>
        </row>
        <row r="5168">
          <cell r="A5168">
            <v>11120</v>
          </cell>
          <cell r="B5168" t="str">
            <v>Kurampola Ralalage, Gamini Gunasekera</v>
          </cell>
        </row>
        <row r="5169">
          <cell r="A5169">
            <v>11123</v>
          </cell>
          <cell r="B5169" t="str">
            <v>Premaratne, Rajapaksha</v>
          </cell>
        </row>
        <row r="5170">
          <cell r="A5170">
            <v>11127</v>
          </cell>
          <cell r="B5170" t="str">
            <v>Majoon, Suhatha</v>
          </cell>
        </row>
        <row r="5171">
          <cell r="A5171">
            <v>11132</v>
          </cell>
          <cell r="B5171" t="str">
            <v>Rasanayagam, Sharmilan</v>
          </cell>
        </row>
        <row r="5172">
          <cell r="A5172">
            <v>11261</v>
          </cell>
          <cell r="B5172" t="str">
            <v>Singahrajah, Amuthasaharan</v>
          </cell>
        </row>
        <row r="5173">
          <cell r="A5173">
            <v>11262</v>
          </cell>
          <cell r="B5173" t="str">
            <v>Jayathilake, M G Shrimal</v>
          </cell>
        </row>
        <row r="5174">
          <cell r="A5174">
            <v>11467</v>
          </cell>
          <cell r="B5174" t="str">
            <v>Thirugnanasambanthan, Karthika</v>
          </cell>
        </row>
        <row r="5175">
          <cell r="A5175">
            <v>11468</v>
          </cell>
          <cell r="B5175" t="str">
            <v>Mohamed Subair, Mohamed Farshad</v>
          </cell>
        </row>
        <row r="5176">
          <cell r="A5176">
            <v>11469</v>
          </cell>
          <cell r="B5176" t="str">
            <v>Kailayapillai, Kirushanthan</v>
          </cell>
        </row>
        <row r="5177">
          <cell r="A5177">
            <v>11470</v>
          </cell>
          <cell r="B5177" t="str">
            <v>Aboobucker, Mohamed Sakee</v>
          </cell>
        </row>
        <row r="5178">
          <cell r="A5178">
            <v>11471</v>
          </cell>
          <cell r="B5178" t="str">
            <v>Mohamed Aboobucker, Mohamed Ramees</v>
          </cell>
        </row>
        <row r="5179">
          <cell r="A5179">
            <v>11472</v>
          </cell>
          <cell r="B5179" t="str">
            <v>Rajendram, Kantharuban</v>
          </cell>
        </row>
        <row r="5180">
          <cell r="A5180">
            <v>11473</v>
          </cell>
          <cell r="B5180" t="str">
            <v>Antony, Sujeevan</v>
          </cell>
        </row>
        <row r="5181">
          <cell r="A5181">
            <v>11474</v>
          </cell>
          <cell r="B5181" t="str">
            <v>Thambiyayah, Supasini</v>
          </cell>
        </row>
        <row r="5182">
          <cell r="A5182">
            <v>11475</v>
          </cell>
          <cell r="B5182" t="str">
            <v>Wickramarachchi, Chamila Udayanga</v>
          </cell>
        </row>
        <row r="5183">
          <cell r="A5183">
            <v>11476</v>
          </cell>
          <cell r="B5183" t="str">
            <v>Win, Ottilie</v>
          </cell>
        </row>
        <row r="5184">
          <cell r="A5184">
            <v>11477</v>
          </cell>
          <cell r="B5184" t="str">
            <v>Batagoda Gamage, Lochana Nilmini Pushpakumara</v>
          </cell>
        </row>
        <row r="5185">
          <cell r="A5185">
            <v>11478</v>
          </cell>
          <cell r="B5185" t="str">
            <v>Sandrasekaram, Suseekaran</v>
          </cell>
        </row>
        <row r="5186">
          <cell r="A5186">
            <v>11480</v>
          </cell>
          <cell r="B5186" t="str">
            <v>Navaneethan, Thurkathipana</v>
          </cell>
        </row>
        <row r="5187">
          <cell r="A5187">
            <v>11481</v>
          </cell>
          <cell r="B5187" t="str">
            <v>Kuventhiran, Muththurasa</v>
          </cell>
        </row>
        <row r="5188">
          <cell r="A5188">
            <v>11482</v>
          </cell>
          <cell r="B5188" t="str">
            <v>Karththikeyan, Saseenthiran</v>
          </cell>
        </row>
        <row r="5189">
          <cell r="A5189">
            <v>11483</v>
          </cell>
          <cell r="B5189" t="str">
            <v>Makendran, Vijendran</v>
          </cell>
        </row>
        <row r="5190">
          <cell r="A5190">
            <v>11484</v>
          </cell>
          <cell r="B5190" t="str">
            <v>Kumaranayake, Wasantha Lal Sanath</v>
          </cell>
        </row>
        <row r="5191">
          <cell r="A5191">
            <v>11485</v>
          </cell>
          <cell r="B5191" t="str">
            <v>Tharmarasa, Sivathasan</v>
          </cell>
        </row>
        <row r="5192">
          <cell r="A5192">
            <v>11792</v>
          </cell>
          <cell r="B5192" t="str">
            <v>Ratnasingam, Mathaan</v>
          </cell>
        </row>
        <row r="5193">
          <cell r="A5193">
            <v>11862</v>
          </cell>
          <cell r="B5193" t="str">
            <v>ABOOBACKER, MOHAMED JALEEL</v>
          </cell>
        </row>
        <row r="5194">
          <cell r="A5194">
            <v>11863</v>
          </cell>
          <cell r="B5194" t="str">
            <v>ELAPATHA, TERRENCE PIYUMENDRA</v>
          </cell>
        </row>
        <row r="5195">
          <cell r="A5195">
            <v>11864</v>
          </cell>
          <cell r="B5195" t="str">
            <v>HAMEED  BUHARY, MOHAMED</v>
          </cell>
        </row>
        <row r="5196">
          <cell r="A5196">
            <v>11865</v>
          </cell>
          <cell r="B5196" t="str">
            <v>IBRA LEBBE, MOHAMED NALEEM</v>
          </cell>
        </row>
        <row r="5197">
          <cell r="A5197">
            <v>11866</v>
          </cell>
          <cell r="B5197" t="str">
            <v>KANDAIAH, RASAKUMAR</v>
          </cell>
        </row>
        <row r="5198">
          <cell r="A5198">
            <v>11867</v>
          </cell>
          <cell r="B5198" t="str">
            <v>KANDIAH, SRINANTHAN</v>
          </cell>
        </row>
        <row r="5199">
          <cell r="A5199">
            <v>11868</v>
          </cell>
          <cell r="B5199" t="str">
            <v>KANESHAPILLAI, MATHIVATHANI</v>
          </cell>
        </row>
        <row r="5200">
          <cell r="A5200">
            <v>11869</v>
          </cell>
          <cell r="B5200" t="str">
            <v>LIYANAGE, AROSHA NIRANGELA</v>
          </cell>
        </row>
        <row r="5201">
          <cell r="A5201">
            <v>11870</v>
          </cell>
          <cell r="B5201" t="str">
            <v>RAFAIUDEEN, ANZAR</v>
          </cell>
        </row>
        <row r="5202">
          <cell r="A5202">
            <v>11871</v>
          </cell>
          <cell r="B5202" t="str">
            <v>RATNAYAKE  MUDIYANSELAGE, PATHMALATHA</v>
          </cell>
        </row>
        <row r="5203">
          <cell r="A5203">
            <v>11872</v>
          </cell>
          <cell r="B5203" t="str">
            <v>SHANMUGAM, SHIVANESAN</v>
          </cell>
        </row>
        <row r="5204">
          <cell r="A5204">
            <v>11873</v>
          </cell>
          <cell r="B5204" t="str">
            <v>SOMASEGARAM, PRATHEEBAN</v>
          </cell>
        </row>
        <row r="5205">
          <cell r="A5205">
            <v>11874</v>
          </cell>
          <cell r="B5205" t="str">
            <v>SULAIMA LEBEE, MUBARAK</v>
          </cell>
        </row>
        <row r="5206">
          <cell r="A5206">
            <v>11875</v>
          </cell>
          <cell r="B5206" t="str">
            <v>VELAYUTHAM, KANGESWARAN</v>
          </cell>
        </row>
        <row r="5207">
          <cell r="A5207">
            <v>11876</v>
          </cell>
          <cell r="B5207" t="str">
            <v>WICKRAMARATNE, AMARASIRI</v>
          </cell>
        </row>
        <row r="5208">
          <cell r="A5208">
            <v>11960</v>
          </cell>
          <cell r="B5208" t="str">
            <v>BALASUBRAMANIAM, RANJITHA</v>
          </cell>
        </row>
        <row r="5209">
          <cell r="A5209">
            <v>11961</v>
          </cell>
          <cell r="B5209" t="str">
            <v>VALENTIC, IGOR</v>
          </cell>
        </row>
        <row r="5210">
          <cell r="A5210">
            <v>12069</v>
          </cell>
          <cell r="B5210" t="str">
            <v>HARACZKO, DENNIS</v>
          </cell>
        </row>
        <row r="5211">
          <cell r="A5211">
            <v>12256</v>
          </cell>
          <cell r="B5211" t="str">
            <v>GUNASEKARA, HAPUTANTRIGE RATHNASIRI</v>
          </cell>
        </row>
        <row r="5212">
          <cell r="A5212">
            <v>12257</v>
          </cell>
          <cell r="B5212" t="str">
            <v>HOLVECK PATEL, DAVEL</v>
          </cell>
        </row>
        <row r="5213">
          <cell r="A5213">
            <v>12258</v>
          </cell>
          <cell r="B5213" t="str">
            <v>JAYATILAKE, JAYANTHA</v>
          </cell>
        </row>
        <row r="5214">
          <cell r="A5214">
            <v>12259</v>
          </cell>
          <cell r="B5214" t="str">
            <v>JEYASEELAN, BENEDICT MARIA JUDE</v>
          </cell>
        </row>
        <row r="5215">
          <cell r="A5215">
            <v>12260</v>
          </cell>
          <cell r="B5215" t="str">
            <v>MEDAWEWA, SIRIPALA</v>
          </cell>
        </row>
        <row r="5216">
          <cell r="A5216">
            <v>12261</v>
          </cell>
          <cell r="B5216" t="str">
            <v>MOTHA, GAITAN BENADICT REPHIAL</v>
          </cell>
        </row>
        <row r="5217">
          <cell r="A5217">
            <v>12262</v>
          </cell>
          <cell r="B5217" t="str">
            <v>RASIAH, THIRUCHENTHURAN</v>
          </cell>
        </row>
        <row r="5218">
          <cell r="A5218">
            <v>12263</v>
          </cell>
          <cell r="B5218" t="str">
            <v>SILUVAISAMY, NESARASA</v>
          </cell>
        </row>
        <row r="5219">
          <cell r="A5219">
            <v>12705</v>
          </cell>
          <cell r="B5219" t="str">
            <v>AZEEZ, MANEESHA</v>
          </cell>
        </row>
        <row r="5220">
          <cell r="A5220">
            <v>12707</v>
          </cell>
          <cell r="B5220" t="str">
            <v>JEGASOTHY, AUGUSTINE JEEVANANTHAN</v>
          </cell>
        </row>
        <row r="5221">
          <cell r="A5221">
            <v>12708</v>
          </cell>
          <cell r="B5221" t="str">
            <v>PARAMASIVAM, RASIKARAN</v>
          </cell>
        </row>
        <row r="5222">
          <cell r="A5222">
            <v>12709</v>
          </cell>
          <cell r="B5222" t="str">
            <v>POOBALASINGAM, VIJENTHIRAN</v>
          </cell>
        </row>
        <row r="5223">
          <cell r="A5223">
            <v>12710</v>
          </cell>
          <cell r="B5223" t="str">
            <v>RATHNAYAKE MUDIYANSELAGE, BANDARA</v>
          </cell>
        </row>
        <row r="5224">
          <cell r="A5224">
            <v>12711</v>
          </cell>
          <cell r="B5224" t="str">
            <v>SENEVIRATNA, THUSHARA</v>
          </cell>
        </row>
        <row r="5225">
          <cell r="A5225">
            <v>12712</v>
          </cell>
          <cell r="B5225" t="str">
            <v>THEIVENTHIRAMPILLAI, JEYATHEEPA</v>
          </cell>
        </row>
        <row r="5226">
          <cell r="A5226">
            <v>12713</v>
          </cell>
          <cell r="B5226" t="str">
            <v>VETHANAYAGAM, REXKAMALANATHAN</v>
          </cell>
        </row>
        <row r="5227">
          <cell r="A5227">
            <v>12774</v>
          </cell>
          <cell r="B5227" t="str">
            <v>ABDUL AZEEZ, RAMZANIYA</v>
          </cell>
        </row>
        <row r="5228">
          <cell r="A5228">
            <v>12775</v>
          </cell>
          <cell r="B5228" t="str">
            <v>ALAHAIYA, RAMANI</v>
          </cell>
        </row>
        <row r="5229">
          <cell r="A5229">
            <v>12776</v>
          </cell>
          <cell r="B5229" t="str">
            <v>KALIKUDDY, RATHIKA</v>
          </cell>
        </row>
        <row r="5230">
          <cell r="A5230">
            <v>12777</v>
          </cell>
          <cell r="B5230" t="str">
            <v>KARUNAKARAN, KUNARAJAH</v>
          </cell>
        </row>
        <row r="5231">
          <cell r="A5231">
            <v>12778</v>
          </cell>
          <cell r="B5231" t="str">
            <v>LAFEER, AMEENA UMMA</v>
          </cell>
        </row>
        <row r="5232">
          <cell r="A5232">
            <v>12779</v>
          </cell>
          <cell r="B5232" t="str">
            <v>LAFEER, SITHY RAMZAN</v>
          </cell>
        </row>
        <row r="5233">
          <cell r="A5233">
            <v>12780</v>
          </cell>
          <cell r="B5233" t="str">
            <v>MUTHAYA, NALINI</v>
          </cell>
        </row>
        <row r="5234">
          <cell r="A5234">
            <v>12781</v>
          </cell>
          <cell r="B5234" t="str">
            <v>NALLIAH, SUBAGINEE</v>
          </cell>
        </row>
        <row r="5235">
          <cell r="A5235">
            <v>12782</v>
          </cell>
          <cell r="B5235" t="str">
            <v>PALANIVEL, NIRMALA</v>
          </cell>
        </row>
        <row r="5236">
          <cell r="A5236">
            <v>12783</v>
          </cell>
          <cell r="B5236" t="str">
            <v>PANCHARATNA, Sinthujah</v>
          </cell>
        </row>
        <row r="5237">
          <cell r="A5237">
            <v>12784</v>
          </cell>
          <cell r="B5237" t="str">
            <v>RASHAPUTHTHIRAN, RAJANI</v>
          </cell>
        </row>
        <row r="5238">
          <cell r="A5238">
            <v>12785</v>
          </cell>
          <cell r="B5238" t="str">
            <v>RETNASINGAM, VIJITHA</v>
          </cell>
        </row>
        <row r="5239">
          <cell r="A5239">
            <v>12786</v>
          </cell>
          <cell r="B5239" t="str">
            <v>SATHASIVAM, RAJALEDSUMI</v>
          </cell>
        </row>
        <row r="5240">
          <cell r="A5240">
            <v>12787</v>
          </cell>
          <cell r="B5240" t="str">
            <v>SEENI MOHAMED, SAHEELA BEGAM</v>
          </cell>
        </row>
        <row r="5241">
          <cell r="A5241">
            <v>12788</v>
          </cell>
          <cell r="B5241" t="str">
            <v>SELVANATHAN, JAYANTHINI</v>
          </cell>
        </row>
        <row r="5242">
          <cell r="A5242">
            <v>12789</v>
          </cell>
          <cell r="B5242" t="str">
            <v>SELVARASA, AMIRTHAKALA</v>
          </cell>
        </row>
        <row r="5243">
          <cell r="A5243">
            <v>12790</v>
          </cell>
          <cell r="B5243" t="str">
            <v>SIVAKUMAR, SAROJENI</v>
          </cell>
        </row>
        <row r="5244">
          <cell r="A5244">
            <v>12791</v>
          </cell>
          <cell r="B5244" t="str">
            <v>SIVASAMPU, SATHYANANTHY</v>
          </cell>
        </row>
        <row r="5245">
          <cell r="A5245">
            <v>12792</v>
          </cell>
          <cell r="B5245" t="str">
            <v>VADIVEL, THAVASH</v>
          </cell>
        </row>
        <row r="5246">
          <cell r="A5246">
            <v>13103</v>
          </cell>
          <cell r="B5246" t="str">
            <v>AHAMED LEBBE, MOHAMED ABDEEN</v>
          </cell>
        </row>
        <row r="5247">
          <cell r="A5247">
            <v>13104</v>
          </cell>
          <cell r="B5247" t="str">
            <v>LOGANATHAN, ANGELO P</v>
          </cell>
        </row>
        <row r="5248">
          <cell r="A5248">
            <v>13105</v>
          </cell>
          <cell r="B5248" t="str">
            <v>PARANA LIYANAGE, PRIYANKARA</v>
          </cell>
        </row>
        <row r="5249">
          <cell r="A5249">
            <v>13353</v>
          </cell>
          <cell r="B5249" t="str">
            <v>FERNANDO, ANTHONY M D J</v>
          </cell>
        </row>
        <row r="5250">
          <cell r="A5250">
            <v>13354</v>
          </cell>
          <cell r="B5250" t="str">
            <v>KANDANARACHCHI, MANJULA M</v>
          </cell>
        </row>
        <row r="5251">
          <cell r="A5251">
            <v>13355</v>
          </cell>
          <cell r="B5251" t="str">
            <v>LIYANAGE, UDITHA PRIYANTHA</v>
          </cell>
        </row>
        <row r="5252">
          <cell r="A5252">
            <v>13356</v>
          </cell>
          <cell r="B5252" t="str">
            <v>PEIRIS, SONALI DILINI</v>
          </cell>
        </row>
        <row r="5253">
          <cell r="A5253">
            <v>13638</v>
          </cell>
          <cell r="B5253" t="str">
            <v>ABDUL JABAR, MOHAMED JANOOZ</v>
          </cell>
        </row>
        <row r="5254">
          <cell r="A5254">
            <v>13639</v>
          </cell>
          <cell r="B5254" t="str">
            <v>AMALI, D IRESHA</v>
          </cell>
        </row>
        <row r="5255">
          <cell r="A5255">
            <v>13640</v>
          </cell>
          <cell r="B5255" t="str">
            <v>K H P, GEETH SUMUDU</v>
          </cell>
        </row>
        <row r="5256">
          <cell r="A5256">
            <v>13641</v>
          </cell>
          <cell r="B5256" t="str">
            <v>NALLATHAMBY, RATHEESAN</v>
          </cell>
        </row>
        <row r="5257">
          <cell r="A5257">
            <v>13642</v>
          </cell>
          <cell r="B5257" t="str">
            <v>NANAYAKKARA, NOEL NADUN</v>
          </cell>
        </row>
        <row r="5258">
          <cell r="A5258">
            <v>13643</v>
          </cell>
          <cell r="B5258" t="str">
            <v>NAVARATNAM, POOJA ANURADHI</v>
          </cell>
        </row>
        <row r="5259">
          <cell r="A5259">
            <v>13644</v>
          </cell>
          <cell r="B5259" t="str">
            <v>PERERA, DINESH</v>
          </cell>
        </row>
        <row r="5260">
          <cell r="A5260">
            <v>13645</v>
          </cell>
          <cell r="B5260" t="str">
            <v>RAMANAYAKE, THAMARA</v>
          </cell>
        </row>
        <row r="5261">
          <cell r="A5261">
            <v>13646</v>
          </cell>
          <cell r="B5261" t="str">
            <v>SARAVUDEEN, MOHAMED ALEEM</v>
          </cell>
        </row>
        <row r="5262">
          <cell r="A5262">
            <v>13647</v>
          </cell>
          <cell r="B5262" t="str">
            <v>SELESTIN, ANTONY</v>
          </cell>
        </row>
        <row r="5263">
          <cell r="A5263">
            <v>13648</v>
          </cell>
          <cell r="B5263" t="str">
            <v>SRI PARAMATHMA, SUTHARSAN</v>
          </cell>
        </row>
        <row r="5264">
          <cell r="A5264">
            <v>13649</v>
          </cell>
          <cell r="B5264" t="str">
            <v>SURVASE, SHEETAL RAMESH</v>
          </cell>
        </row>
        <row r="5265">
          <cell r="A5265">
            <v>13650</v>
          </cell>
          <cell r="B5265" t="str">
            <v>VIJAYARUBAN, WILBERT</v>
          </cell>
        </row>
        <row r="5266">
          <cell r="A5266">
            <v>13651</v>
          </cell>
          <cell r="B5266" t="str">
            <v>YOGANATHAN, SHANTHINY</v>
          </cell>
        </row>
        <row r="5267">
          <cell r="A5267">
            <v>13969</v>
          </cell>
          <cell r="B5267" t="str">
            <v>ABDUL NIME, NISTHIHAN</v>
          </cell>
        </row>
        <row r="5268">
          <cell r="A5268">
            <v>13970</v>
          </cell>
          <cell r="B5268" t="str">
            <v>DE SILVA, T SHANIKA ANURADHA W</v>
          </cell>
        </row>
        <row r="5269">
          <cell r="A5269">
            <v>13971</v>
          </cell>
          <cell r="B5269" t="str">
            <v>DISSANAYAKE, NILUSHA NISHANTHI</v>
          </cell>
        </row>
        <row r="5270">
          <cell r="A5270">
            <v>13972</v>
          </cell>
          <cell r="B5270" t="str">
            <v>H B K MIUSARANI, GAYASHA</v>
          </cell>
        </row>
        <row r="5271">
          <cell r="A5271">
            <v>13973</v>
          </cell>
          <cell r="B5271" t="str">
            <v>KAVIRTHNA, GAYANI CHATHURIKA</v>
          </cell>
        </row>
        <row r="5272">
          <cell r="A5272">
            <v>13974</v>
          </cell>
          <cell r="B5272" t="str">
            <v>KUGAMOORTHY, HARRY PRATHEEP</v>
          </cell>
        </row>
        <row r="5273">
          <cell r="A5273">
            <v>13975</v>
          </cell>
          <cell r="B5273" t="str">
            <v>KUMAR, WASANTHA LAL SANATH</v>
          </cell>
        </row>
        <row r="5274">
          <cell r="A5274">
            <v>13976</v>
          </cell>
          <cell r="B5274" t="str">
            <v>LIYANARACHCHI, ARUNI INDIKA</v>
          </cell>
        </row>
        <row r="5275">
          <cell r="A5275">
            <v>13977</v>
          </cell>
          <cell r="B5275" t="str">
            <v>RANASINGHE, MAYONI INOSHA</v>
          </cell>
        </row>
        <row r="5276">
          <cell r="A5276">
            <v>13978</v>
          </cell>
          <cell r="B5276" t="str">
            <v>THAMBIRAJAH, JEYARAJAN</v>
          </cell>
        </row>
        <row r="5277">
          <cell r="A5277">
            <v>14207</v>
          </cell>
          <cell r="B5277" t="str">
            <v>SEENI MOHAMMED, FARSHANA</v>
          </cell>
        </row>
        <row r="5278">
          <cell r="A5278">
            <v>14373</v>
          </cell>
          <cell r="B5278" t="str">
            <v>CROOS, JACOB JEBANESAN</v>
          </cell>
        </row>
        <row r="5279">
          <cell r="A5279">
            <v>14374</v>
          </cell>
          <cell r="B5279" t="str">
            <v>FAWAS, M I M NISWATH</v>
          </cell>
        </row>
        <row r="5280">
          <cell r="A5280">
            <v>14375</v>
          </cell>
          <cell r="B5280" t="str">
            <v>GUNASEKARA, PASSANNA KAPILANI G J</v>
          </cell>
        </row>
        <row r="5281">
          <cell r="A5281">
            <v>14376</v>
          </cell>
          <cell r="B5281" t="str">
            <v>MOHAMED RAZEED, MOHAMED LAIS</v>
          </cell>
        </row>
        <row r="5282">
          <cell r="A5282">
            <v>14377</v>
          </cell>
          <cell r="B5282" t="str">
            <v>RODRIGO, R W MUDALIGE SUMEDHA</v>
          </cell>
        </row>
        <row r="5283">
          <cell r="A5283">
            <v>14378</v>
          </cell>
          <cell r="B5283" t="str">
            <v>THEVARANJAN, ANGELINE RUTHSHANA</v>
          </cell>
        </row>
        <row r="5284">
          <cell r="A5284">
            <v>14463</v>
          </cell>
          <cell r="B5284" t="str">
            <v>PATHMANATHAN, SUJITHA</v>
          </cell>
        </row>
        <row r="5285">
          <cell r="A5285">
            <v>14469</v>
          </cell>
          <cell r="B5285" t="str">
            <v>MUTHIAH, MUKUNTHA</v>
          </cell>
        </row>
        <row r="5286">
          <cell r="A5286">
            <v>14470</v>
          </cell>
          <cell r="B5286" t="str">
            <v>TONOSSI, GIAN MARIO</v>
          </cell>
        </row>
        <row r="5287">
          <cell r="A5287">
            <v>14471</v>
          </cell>
          <cell r="B5287" t="str">
            <v>KABEER, MOHAMED NALEEMA</v>
          </cell>
        </row>
        <row r="5288">
          <cell r="A5288">
            <v>14472</v>
          </cell>
          <cell r="B5288" t="str">
            <v>AMANULLA, MOHAMED ASATH</v>
          </cell>
        </row>
        <row r="5289">
          <cell r="A5289">
            <v>14483</v>
          </cell>
          <cell r="B5289" t="str">
            <v>JAYASINGHE, NADEEKA</v>
          </cell>
        </row>
        <row r="5290">
          <cell r="A5290">
            <v>14484</v>
          </cell>
          <cell r="B5290" t="str">
            <v>DHARMARATHNE, DEEPIKA DILRUKSHI W</v>
          </cell>
        </row>
        <row r="5291">
          <cell r="A5291">
            <v>14485</v>
          </cell>
          <cell r="B5291" t="str">
            <v>PATHMANATHAN, RATHA</v>
          </cell>
        </row>
        <row r="5292">
          <cell r="A5292">
            <v>14486</v>
          </cell>
          <cell r="B5292" t="str">
            <v>GUNAWARDENA, RANJINI TELICIA</v>
          </cell>
        </row>
        <row r="5293">
          <cell r="A5293">
            <v>14487</v>
          </cell>
          <cell r="B5293" t="str">
            <v>EKANAYAKE, BUDDHIKA</v>
          </cell>
        </row>
        <row r="5294">
          <cell r="A5294">
            <v>14972</v>
          </cell>
          <cell r="B5294" t="str">
            <v>AMALRAJ, MARY VASANTHY</v>
          </cell>
        </row>
        <row r="5295">
          <cell r="A5295">
            <v>14973</v>
          </cell>
          <cell r="B5295" t="str">
            <v>FERNANDO, PRABATH CHAMINDA DAYA</v>
          </cell>
        </row>
        <row r="5296">
          <cell r="A5296">
            <v>15299</v>
          </cell>
          <cell r="B5296" t="str">
            <v>DE SILVA, RUCHIRANI</v>
          </cell>
        </row>
        <row r="5297">
          <cell r="A5297">
            <v>15300</v>
          </cell>
          <cell r="B5297" t="str">
            <v>FERNANDO, JACQUELINE COLLEEN</v>
          </cell>
        </row>
        <row r="5298">
          <cell r="A5298">
            <v>15301</v>
          </cell>
          <cell r="B5298" t="str">
            <v>KONALINGAM, NALINARANI</v>
          </cell>
        </row>
        <row r="5299">
          <cell r="A5299">
            <v>15302</v>
          </cell>
          <cell r="B5299" t="str">
            <v>MOHAMED CASSIM, MOHAMED IQBAL</v>
          </cell>
        </row>
        <row r="5300">
          <cell r="A5300">
            <v>15303</v>
          </cell>
          <cell r="B5300" t="str">
            <v>SATHASIVAM, SUMANTHIRAN</v>
          </cell>
        </row>
        <row r="5301">
          <cell r="A5301">
            <v>15304</v>
          </cell>
          <cell r="B5301" t="str">
            <v>THIYAGARAJAH, MAHESWARARAJAH</v>
          </cell>
        </row>
        <row r="5302">
          <cell r="A5302">
            <v>15305</v>
          </cell>
          <cell r="B5302" t="str">
            <v>TURNER, LINDSAY NORAH</v>
          </cell>
        </row>
        <row r="5303">
          <cell r="A5303">
            <v>15531</v>
          </cell>
          <cell r="B5303" t="str">
            <v>EMMANUEL   , SHARA CHRISTINA</v>
          </cell>
        </row>
        <row r="5304">
          <cell r="A5304">
            <v>15532</v>
          </cell>
          <cell r="B5304" t="str">
            <v>HERATH, I H M MANGALA</v>
          </cell>
        </row>
        <row r="5305">
          <cell r="A5305">
            <v>15533</v>
          </cell>
          <cell r="B5305" t="str">
            <v>JAYAWARDANA, SUCHITHRA THAMARASA</v>
          </cell>
        </row>
        <row r="5306">
          <cell r="A5306">
            <v>15534</v>
          </cell>
          <cell r="B5306" t="str">
            <v>JEYASUVANIYA, ANTHONY STELLA</v>
          </cell>
        </row>
        <row r="5307">
          <cell r="A5307">
            <v>15535</v>
          </cell>
          <cell r="B5307" t="str">
            <v>KANAPATHIPILLAI, PATHMARASA</v>
          </cell>
        </row>
        <row r="5308">
          <cell r="A5308">
            <v>15536</v>
          </cell>
          <cell r="B5308" t="str">
            <v>LORENSUHEWA, CHINTHANI ASHANJALI</v>
          </cell>
        </row>
        <row r="5309">
          <cell r="A5309">
            <v>15537</v>
          </cell>
          <cell r="B5309" t="str">
            <v>MANAGAPODY, GEEVARETHINAM</v>
          </cell>
        </row>
        <row r="5310">
          <cell r="A5310">
            <v>15538</v>
          </cell>
          <cell r="B5310" t="str">
            <v>PUSHPARAJAH, NIRUBA</v>
          </cell>
        </row>
        <row r="5311">
          <cell r="A5311">
            <v>15539</v>
          </cell>
          <cell r="B5311" t="str">
            <v>SIVARASA, JASITHARAN</v>
          </cell>
        </row>
        <row r="5312">
          <cell r="A5312">
            <v>15540</v>
          </cell>
          <cell r="B5312" t="str">
            <v>THEIVENDRAM, GOWRYKANTHAN</v>
          </cell>
        </row>
        <row r="5313">
          <cell r="A5313">
            <v>15541</v>
          </cell>
          <cell r="B5313" t="str">
            <v>THIRUCHELVAM, THEVABENADICT</v>
          </cell>
        </row>
        <row r="5314">
          <cell r="A5314">
            <v>15542</v>
          </cell>
          <cell r="B5314" t="str">
            <v>VINCENT, CLARENCE GODFREY</v>
          </cell>
        </row>
        <row r="5315">
          <cell r="A5315">
            <v>15836</v>
          </cell>
          <cell r="B5315" t="str">
            <v>RANAWEERA ARACHCHILAGE, WILFRED</v>
          </cell>
        </row>
        <row r="5316">
          <cell r="A5316">
            <v>15982</v>
          </cell>
          <cell r="B5316" t="str">
            <v>DE SILVA, T D G L DILUP ERANGA</v>
          </cell>
        </row>
        <row r="5317">
          <cell r="A5317">
            <v>15983</v>
          </cell>
          <cell r="B5317" t="str">
            <v>JAYTHILAKE, MANU BUDDHIKE</v>
          </cell>
        </row>
        <row r="5318">
          <cell r="A5318">
            <v>15984</v>
          </cell>
          <cell r="B5318" t="str">
            <v>KANAGARATNAM, AHILENDIRARAJAH</v>
          </cell>
        </row>
        <row r="5319">
          <cell r="A5319">
            <v>15985</v>
          </cell>
          <cell r="B5319" t="str">
            <v>MAHENDRARAJAN, ATCHUTHAN</v>
          </cell>
        </row>
        <row r="5320">
          <cell r="A5320">
            <v>15986</v>
          </cell>
          <cell r="B5320" t="str">
            <v>MOHAMED IDROOS, MOHAMED FAMIE</v>
          </cell>
        </row>
        <row r="5321">
          <cell r="A5321">
            <v>15987</v>
          </cell>
          <cell r="B5321" t="str">
            <v>NALLAINATHAN, AMALRAJ</v>
          </cell>
        </row>
        <row r="5322">
          <cell r="A5322">
            <v>15988</v>
          </cell>
          <cell r="B5322" t="str">
            <v>PEIRIS, LILUSHA GAYATHRI</v>
          </cell>
        </row>
        <row r="5323">
          <cell r="A5323">
            <v>15989</v>
          </cell>
          <cell r="B5323" t="str">
            <v>WICKRAMASINGHE, LANKA ROHANA</v>
          </cell>
        </row>
        <row r="5324">
          <cell r="A5324">
            <v>16206</v>
          </cell>
          <cell r="B5324" t="str">
            <v>ARULGNANAM, JUDE LESTER RONI</v>
          </cell>
        </row>
        <row r="5325">
          <cell r="A5325">
            <v>16207</v>
          </cell>
          <cell r="B5325" t="str">
            <v>CHANDRARATNE, A A</v>
          </cell>
        </row>
        <row r="5326">
          <cell r="A5326">
            <v>16208</v>
          </cell>
          <cell r="B5326" t="str">
            <v>DEHIGAHAWATTA LIYANAGE, VAJIRA LAKSHMIE</v>
          </cell>
        </row>
        <row r="5327">
          <cell r="A5327">
            <v>16209</v>
          </cell>
          <cell r="B5327" t="str">
            <v>DIASS, GISELLE</v>
          </cell>
        </row>
        <row r="5328">
          <cell r="A5328">
            <v>16210</v>
          </cell>
          <cell r="B5328" t="str">
            <v>MEEGASDENIYA KANKANAMGE, IROSHANI SAJEEWANI</v>
          </cell>
        </row>
        <row r="5329">
          <cell r="A5329">
            <v>16211</v>
          </cell>
          <cell r="B5329" t="str">
            <v>MUNASINGHE, GUNERATNE</v>
          </cell>
        </row>
        <row r="5330">
          <cell r="A5330">
            <v>16212</v>
          </cell>
          <cell r="B5330" t="str">
            <v>SOMAVANSA, EUREKA HARSHINI</v>
          </cell>
        </row>
        <row r="5331">
          <cell r="A5331">
            <v>16213</v>
          </cell>
          <cell r="B5331" t="str">
            <v>WEERASURIYA, THILINI ANURADHIKA</v>
          </cell>
        </row>
        <row r="5332">
          <cell r="A5332">
            <v>16214</v>
          </cell>
          <cell r="B5332" t="str">
            <v>ZAHIR, ABDUL</v>
          </cell>
        </row>
        <row r="5333">
          <cell r="A5333">
            <v>17243</v>
          </cell>
          <cell r="B5333" t="str">
            <v>ABDUL GAFFOOR, MOHAMED FARUZAN</v>
          </cell>
        </row>
        <row r="5334">
          <cell r="A5334">
            <v>17244</v>
          </cell>
          <cell r="B5334" t="str">
            <v>ALI MOHAMED, MOHAMED FAREESH</v>
          </cell>
        </row>
        <row r="5335">
          <cell r="A5335">
            <v>17245</v>
          </cell>
          <cell r="B5335" t="str">
            <v>ATHAMBAWA, MOHAMMED FAROOK</v>
          </cell>
        </row>
        <row r="5336">
          <cell r="A5336">
            <v>17246</v>
          </cell>
          <cell r="B5336" t="str">
            <v>BATH SHAHIBU, KABEEL</v>
          </cell>
        </row>
        <row r="5337">
          <cell r="A5337">
            <v>17247</v>
          </cell>
          <cell r="B5337" t="str">
            <v>DEVOTTA, ANTHONY STANISLAUS</v>
          </cell>
        </row>
        <row r="5338">
          <cell r="A5338">
            <v>17248</v>
          </cell>
          <cell r="B5338" t="str">
            <v>GOVINDAN, GANESHAN</v>
          </cell>
        </row>
        <row r="5339">
          <cell r="A5339">
            <v>17249</v>
          </cell>
          <cell r="B5339" t="str">
            <v>GURUSHARMINI, NADARAJAH</v>
          </cell>
        </row>
        <row r="5340">
          <cell r="A5340">
            <v>17250</v>
          </cell>
          <cell r="B5340" t="str">
            <v>MALAWARA ARACHCHIGE, SUBODHA MADHURAJ</v>
          </cell>
        </row>
        <row r="5341">
          <cell r="A5341">
            <v>17251</v>
          </cell>
          <cell r="B5341" t="str">
            <v>MARUSALIN, KARUNAHARAN CHANDRAVATHANAN</v>
          </cell>
        </row>
        <row r="5342">
          <cell r="A5342">
            <v>17252</v>
          </cell>
          <cell r="B5342" t="str">
            <v>NITHTHIYANANTHARAJAH, NISHANTH</v>
          </cell>
        </row>
        <row r="5343">
          <cell r="A5343">
            <v>17253</v>
          </cell>
          <cell r="B5343" t="str">
            <v>SAMARAKOON, R R R B P W ASANKA SIRI KUMARA</v>
          </cell>
        </row>
        <row r="5344">
          <cell r="A5344">
            <v>17254</v>
          </cell>
          <cell r="B5344" t="str">
            <v>SANTHIRASEGARAMPILLAI, VASANTHARAJAH</v>
          </cell>
        </row>
        <row r="5345">
          <cell r="A5345">
            <v>17255</v>
          </cell>
          <cell r="B5345" t="str">
            <v>SATHASIVAM, MATHAN</v>
          </cell>
        </row>
        <row r="5346">
          <cell r="A5346">
            <v>17256</v>
          </cell>
          <cell r="B5346" t="str">
            <v>SIVA SUBRAMANIAM, HARSHIKA LAKMINI</v>
          </cell>
        </row>
        <row r="5347">
          <cell r="A5347">
            <v>17257</v>
          </cell>
          <cell r="B5347" t="str">
            <v>VELUPPILLAI, SHANMUGANATHAN</v>
          </cell>
        </row>
        <row r="5348">
          <cell r="A5348">
            <v>17258</v>
          </cell>
          <cell r="B5348" t="str">
            <v>VINAYAGAMOORTHY, ABIMANNIUE</v>
          </cell>
        </row>
        <row r="5349">
          <cell r="A5349">
            <v>17259</v>
          </cell>
          <cell r="B5349" t="str">
            <v>YOOSUF NEINA LEBBE, MOHAMED FAHIM</v>
          </cell>
        </row>
        <row r="5350">
          <cell r="A5350">
            <v>17260</v>
          </cell>
          <cell r="B5350" t="str">
            <v>ZAINULABDEEN, MOHAMED RINAS</v>
          </cell>
        </row>
        <row r="5351">
          <cell r="A5351">
            <v>17708</v>
          </cell>
          <cell r="B5351" t="str">
            <v>HERATH MUDIYANSELAGE, JAYATHILAKA</v>
          </cell>
        </row>
        <row r="5352">
          <cell r="A5352">
            <v>17709</v>
          </cell>
          <cell r="B5352" t="str">
            <v>JAMALDEEN, MOHAMMED NIYAS</v>
          </cell>
        </row>
        <row r="5353">
          <cell r="A5353">
            <v>17710</v>
          </cell>
          <cell r="B5353" t="str">
            <v>LIYANAGE, JAYASINGHE</v>
          </cell>
        </row>
        <row r="5354">
          <cell r="A5354">
            <v>17711</v>
          </cell>
          <cell r="B5354" t="str">
            <v>MADDUMAGE, GAMINIWANSHA</v>
          </cell>
        </row>
        <row r="5355">
          <cell r="A5355">
            <v>17712</v>
          </cell>
          <cell r="B5355" t="str">
            <v>NADARAJAH, PRASASANTH</v>
          </cell>
        </row>
        <row r="5356">
          <cell r="A5356">
            <v>17713</v>
          </cell>
          <cell r="B5356" t="str">
            <v>NAVARATNE, ACHALA</v>
          </cell>
        </row>
        <row r="5357">
          <cell r="A5357">
            <v>17714</v>
          </cell>
          <cell r="B5357" t="str">
            <v>PERAMPALAM, YOGESKARAN</v>
          </cell>
        </row>
        <row r="5358">
          <cell r="A5358">
            <v>17716</v>
          </cell>
          <cell r="B5358" t="str">
            <v>SEENI MOHAMED, MOHAMED ISMAIL</v>
          </cell>
        </row>
        <row r="5359">
          <cell r="A5359">
            <v>17717</v>
          </cell>
          <cell r="B5359" t="str">
            <v>WELE DURAYALAGE, ROHANA AJITH KUMARA</v>
          </cell>
        </row>
        <row r="5360">
          <cell r="A5360">
            <v>17718</v>
          </cell>
          <cell r="B5360" t="str">
            <v>WICKRAMANAYAKA, RASIKA CHITHRANGANIE</v>
          </cell>
        </row>
        <row r="5361">
          <cell r="A5361">
            <v>18007</v>
          </cell>
          <cell r="B5361" t="str">
            <v>ABEWICRAMA, KALUPANANAGE WERANGA THARAKA</v>
          </cell>
        </row>
        <row r="5362">
          <cell r="A5362">
            <v>18008</v>
          </cell>
          <cell r="B5362" t="str">
            <v>BALENDRA, MAYURATHAN</v>
          </cell>
        </row>
        <row r="5363">
          <cell r="A5363">
            <v>18009</v>
          </cell>
          <cell r="B5363" t="str">
            <v>BENTHARA GALHENAGE, GAYAN PRASANNA</v>
          </cell>
        </row>
        <row r="5364">
          <cell r="A5364">
            <v>18010</v>
          </cell>
          <cell r="B5364" t="str">
            <v>GAMAGE, DON LASITHA SAMANMALA</v>
          </cell>
        </row>
        <row r="5365">
          <cell r="A5365">
            <v>18011</v>
          </cell>
          <cell r="B5365" t="str">
            <v>IRUTHAYAM, MANUEL</v>
          </cell>
        </row>
        <row r="5366">
          <cell r="A5366">
            <v>18012</v>
          </cell>
          <cell r="B5366" t="str">
            <v>SELVARASA, KANNAN</v>
          </cell>
        </row>
        <row r="5367">
          <cell r="A5367">
            <v>18013</v>
          </cell>
          <cell r="B5367" t="str">
            <v>SITHRAVEL, SUTHARSAN</v>
          </cell>
        </row>
        <row r="5368">
          <cell r="A5368">
            <v>18014</v>
          </cell>
          <cell r="B5368" t="str">
            <v>WAJASNTHA RACHEEDE, CHANDRALATHA</v>
          </cell>
        </row>
        <row r="5369">
          <cell r="A5369">
            <v>18015</v>
          </cell>
          <cell r="B5369" t="str">
            <v>WARNAKULASOORIYA, CHAMINDA LAKMAL</v>
          </cell>
        </row>
        <row r="5370">
          <cell r="A5370">
            <v>18016</v>
          </cell>
          <cell r="B5370" t="str">
            <v>WARUSAVITHANA, CHAMARA PRASAD</v>
          </cell>
        </row>
        <row r="5371">
          <cell r="A5371">
            <v>18017</v>
          </cell>
          <cell r="B5371" t="str">
            <v>WIJESOORIYA, PRIYANTHA D</v>
          </cell>
        </row>
        <row r="5372">
          <cell r="A5372">
            <v>18601</v>
          </cell>
          <cell r="B5372" t="str">
            <v>ARASARATNAM, KIRUBARASA</v>
          </cell>
        </row>
        <row r="5373">
          <cell r="A5373">
            <v>18604</v>
          </cell>
          <cell r="B5373" t="str">
            <v>MOHAMED JAUPHER, ERRASATH MOHAMED SHIRAZ</v>
          </cell>
        </row>
        <row r="5374">
          <cell r="A5374">
            <v>18605</v>
          </cell>
          <cell r="B5374" t="str">
            <v>LOGANATHAPILLAI, VIJAYANATHAN</v>
          </cell>
        </row>
        <row r="5375">
          <cell r="A5375">
            <v>18606</v>
          </cell>
          <cell r="B5375" t="str">
            <v>KANDASAMY, RAJESH KANNA</v>
          </cell>
        </row>
        <row r="5376">
          <cell r="A5376">
            <v>18607</v>
          </cell>
          <cell r="B5376" t="str">
            <v>RASIAH, KARUNANITHY</v>
          </cell>
        </row>
        <row r="5377">
          <cell r="A5377">
            <v>18608</v>
          </cell>
          <cell r="B5377" t="str">
            <v>SATHASIVAM, SUMITHIRA</v>
          </cell>
        </row>
        <row r="5378">
          <cell r="A5378">
            <v>18614</v>
          </cell>
          <cell r="B5378" t="str">
            <v>Selvanayagam, Mahalingham</v>
          </cell>
        </row>
        <row r="5379">
          <cell r="A5379">
            <v>19005</v>
          </cell>
          <cell r="B5379" t="str">
            <v>PERERA, DUMINDA</v>
          </cell>
        </row>
        <row r="5380">
          <cell r="A5380">
            <v>19006</v>
          </cell>
          <cell r="B5380" t="str">
            <v>MATHIAS, LESEGO HERR</v>
          </cell>
        </row>
        <row r="5381">
          <cell r="A5381">
            <v>19007</v>
          </cell>
          <cell r="B5381" t="str">
            <v>AMIRTHAM, VIJAYARAJAH</v>
          </cell>
        </row>
        <row r="5382">
          <cell r="A5382">
            <v>19009</v>
          </cell>
          <cell r="B5382" t="str">
            <v>PIYARATNA, MENAKA</v>
          </cell>
        </row>
        <row r="5383">
          <cell r="A5383">
            <v>19010</v>
          </cell>
          <cell r="B5383" t="str">
            <v>UMMAR LEBBAI, MOHAMED MUJEED</v>
          </cell>
        </row>
        <row r="5384">
          <cell r="A5384">
            <v>19011</v>
          </cell>
          <cell r="B5384" t="str">
            <v>JAYAWICKREMA, CHARITHA DERANI</v>
          </cell>
        </row>
        <row r="5385">
          <cell r="A5385">
            <v>19012</v>
          </cell>
          <cell r="B5385" t="str">
            <v>JOSEPH, AMALRAJ</v>
          </cell>
        </row>
        <row r="5386">
          <cell r="A5386">
            <v>19013</v>
          </cell>
          <cell r="B5386" t="str">
            <v>MOHAMED RIYAS, ABDUL AZEEZ</v>
          </cell>
        </row>
        <row r="5387">
          <cell r="A5387">
            <v>19520</v>
          </cell>
          <cell r="B5387" t="str">
            <v>SANGARAPILLAI, THILAKARAJAN</v>
          </cell>
        </row>
        <row r="5388">
          <cell r="A5388">
            <v>19521</v>
          </cell>
          <cell r="B5388" t="str">
            <v>SENARATHNA, RAVINDRA</v>
          </cell>
        </row>
        <row r="5389">
          <cell r="A5389">
            <v>19522</v>
          </cell>
          <cell r="B5389" t="str">
            <v>JALILL, GNEI FARRAH</v>
          </cell>
        </row>
        <row r="5390">
          <cell r="A5390">
            <v>19523</v>
          </cell>
          <cell r="B5390" t="str">
            <v>PUSHPAKUMARA, NIHAL D.R.M</v>
          </cell>
        </row>
        <row r="5391">
          <cell r="A5391">
            <v>19524</v>
          </cell>
          <cell r="B5391" t="str">
            <v>DE FONSEKA, JENNIFER MARIE</v>
          </cell>
        </row>
        <row r="5392">
          <cell r="A5392">
            <v>19525</v>
          </cell>
          <cell r="B5392" t="str">
            <v>BRYANT, PETER KENNETH</v>
          </cell>
        </row>
        <row r="5393">
          <cell r="A5393">
            <v>19526</v>
          </cell>
          <cell r="B5393" t="str">
            <v>WIMALARATNE, PRASAD</v>
          </cell>
        </row>
        <row r="5394">
          <cell r="A5394">
            <v>9985</v>
          </cell>
          <cell r="B5394" t="str">
            <v>Abda Aljabar, Kawther</v>
          </cell>
        </row>
        <row r="5395">
          <cell r="A5395">
            <v>9986</v>
          </cell>
          <cell r="B5395" t="str">
            <v>Abdelhamid, Salih</v>
          </cell>
        </row>
        <row r="5396">
          <cell r="A5396">
            <v>9987</v>
          </cell>
          <cell r="B5396" t="str">
            <v>Abdelhamid Bosh, Hamza</v>
          </cell>
        </row>
        <row r="5397">
          <cell r="A5397">
            <v>9988</v>
          </cell>
          <cell r="B5397" t="str">
            <v>Abdrahman, Abdrahman</v>
          </cell>
        </row>
        <row r="5398">
          <cell r="A5398">
            <v>9989</v>
          </cell>
          <cell r="B5398" t="str">
            <v>Adam, Najwa</v>
          </cell>
        </row>
        <row r="5399">
          <cell r="A5399">
            <v>9990</v>
          </cell>
          <cell r="B5399" t="str">
            <v>Ahmed, Hamad</v>
          </cell>
        </row>
        <row r="5400">
          <cell r="A5400">
            <v>9991</v>
          </cell>
          <cell r="B5400" t="str">
            <v>Ahmed, Ibrahim</v>
          </cell>
        </row>
        <row r="5401">
          <cell r="A5401">
            <v>9992</v>
          </cell>
          <cell r="B5401" t="str">
            <v>Aldouma, Dambass</v>
          </cell>
        </row>
        <row r="5402">
          <cell r="A5402">
            <v>9993</v>
          </cell>
          <cell r="B5402" t="str">
            <v>Ali, Amaal</v>
          </cell>
        </row>
        <row r="5403">
          <cell r="A5403">
            <v>9994</v>
          </cell>
          <cell r="B5403" t="str">
            <v>Ali, Fatima</v>
          </cell>
        </row>
        <row r="5404">
          <cell r="A5404">
            <v>9995</v>
          </cell>
          <cell r="B5404" t="str">
            <v>Alkhalefa, Afaf</v>
          </cell>
        </row>
        <row r="5405">
          <cell r="A5405">
            <v>9996</v>
          </cell>
          <cell r="B5405" t="str">
            <v>Badawi, Bahadeen</v>
          </cell>
        </row>
        <row r="5406">
          <cell r="A5406">
            <v>9997</v>
          </cell>
          <cell r="B5406" t="str">
            <v>Badawi, Hussein</v>
          </cell>
        </row>
        <row r="5407">
          <cell r="A5407">
            <v>9998</v>
          </cell>
          <cell r="B5407" t="str">
            <v>Bakhit, Magham</v>
          </cell>
        </row>
        <row r="5408">
          <cell r="A5408">
            <v>9999</v>
          </cell>
          <cell r="B5408" t="str">
            <v>Basi, Hamed</v>
          </cell>
        </row>
        <row r="5409">
          <cell r="A5409">
            <v>10000</v>
          </cell>
          <cell r="B5409" t="str">
            <v>Bosh, Malik</v>
          </cell>
        </row>
        <row r="5410">
          <cell r="A5410">
            <v>10001</v>
          </cell>
          <cell r="B5410" t="str">
            <v>Dawoud, Mahmoud</v>
          </cell>
        </row>
        <row r="5411">
          <cell r="A5411">
            <v>10002</v>
          </cell>
          <cell r="B5411" t="str">
            <v>Eisa, Adam</v>
          </cell>
        </row>
        <row r="5412">
          <cell r="A5412">
            <v>10003</v>
          </cell>
          <cell r="B5412" t="str">
            <v>Eltoum, El Tigani</v>
          </cell>
        </row>
        <row r="5413">
          <cell r="A5413">
            <v>10004</v>
          </cell>
          <cell r="B5413" t="str">
            <v>Garnabei, Adam</v>
          </cell>
        </row>
        <row r="5414">
          <cell r="A5414">
            <v>10005</v>
          </cell>
          <cell r="B5414" t="str">
            <v>Hamad, Aiman</v>
          </cell>
        </row>
        <row r="5415">
          <cell r="A5415">
            <v>10006</v>
          </cell>
          <cell r="B5415" t="str">
            <v>Haroun, Ahmed</v>
          </cell>
        </row>
        <row r="5416">
          <cell r="A5416">
            <v>10007</v>
          </cell>
          <cell r="B5416" t="str">
            <v>Hassan, Ashraf</v>
          </cell>
        </row>
        <row r="5417">
          <cell r="A5417">
            <v>10008</v>
          </cell>
          <cell r="B5417" t="str">
            <v>Hussein, Abulhasan</v>
          </cell>
        </row>
        <row r="5418">
          <cell r="A5418">
            <v>10009</v>
          </cell>
          <cell r="B5418" t="str">
            <v>Ismail, Fatih</v>
          </cell>
        </row>
        <row r="5419">
          <cell r="A5419">
            <v>10010</v>
          </cell>
          <cell r="B5419" t="str">
            <v>Jamos, Zenab</v>
          </cell>
        </row>
        <row r="5420">
          <cell r="A5420">
            <v>10011</v>
          </cell>
          <cell r="B5420" t="str">
            <v>Khamis, Sumia</v>
          </cell>
        </row>
        <row r="5421">
          <cell r="A5421">
            <v>10012</v>
          </cell>
          <cell r="B5421" t="str">
            <v>Khater, Zabida</v>
          </cell>
        </row>
        <row r="5422">
          <cell r="A5422">
            <v>10013</v>
          </cell>
          <cell r="B5422" t="str">
            <v>Khater, Ismail</v>
          </cell>
        </row>
        <row r="5423">
          <cell r="A5423">
            <v>10014</v>
          </cell>
          <cell r="B5423" t="str">
            <v>Mahmoud, Mabrouk</v>
          </cell>
        </row>
        <row r="5424">
          <cell r="A5424">
            <v>10015</v>
          </cell>
          <cell r="B5424" t="str">
            <v>Mohamed, Mohamed</v>
          </cell>
        </row>
        <row r="5425">
          <cell r="A5425">
            <v>10016</v>
          </cell>
          <cell r="B5425" t="str">
            <v>Mohamed, Dafalla</v>
          </cell>
        </row>
        <row r="5426">
          <cell r="A5426">
            <v>10017</v>
          </cell>
          <cell r="B5426" t="str">
            <v>Mohamed, Maysa</v>
          </cell>
        </row>
        <row r="5427">
          <cell r="A5427">
            <v>10018</v>
          </cell>
          <cell r="B5427" t="str">
            <v>Mohamed, Salih</v>
          </cell>
        </row>
        <row r="5428">
          <cell r="A5428">
            <v>10019</v>
          </cell>
          <cell r="B5428" t="str">
            <v>Moustaf, Rashida</v>
          </cell>
        </row>
        <row r="5429">
          <cell r="A5429">
            <v>10020</v>
          </cell>
          <cell r="B5429" t="str">
            <v>Omar, Fardos</v>
          </cell>
        </row>
        <row r="5430">
          <cell r="A5430">
            <v>10021</v>
          </cell>
          <cell r="B5430" t="str">
            <v>Omar, Kawther</v>
          </cell>
        </row>
        <row r="5431">
          <cell r="A5431">
            <v>10022</v>
          </cell>
          <cell r="B5431" t="str">
            <v>Omar, Jamal</v>
          </cell>
        </row>
        <row r="5432">
          <cell r="A5432">
            <v>10023</v>
          </cell>
          <cell r="B5432" t="str">
            <v>Salah, Esra</v>
          </cell>
        </row>
        <row r="5433">
          <cell r="A5433">
            <v>10024</v>
          </cell>
          <cell r="B5433" t="str">
            <v>Samigdo, Egbal</v>
          </cell>
        </row>
        <row r="5434">
          <cell r="A5434">
            <v>10025</v>
          </cell>
          <cell r="B5434" t="str">
            <v>Suleman, Suleiman</v>
          </cell>
        </row>
        <row r="5435">
          <cell r="A5435">
            <v>10026</v>
          </cell>
          <cell r="B5435" t="str">
            <v>Yousif, Badria</v>
          </cell>
        </row>
        <row r="5436">
          <cell r="A5436">
            <v>10027</v>
          </cell>
          <cell r="B5436" t="str">
            <v>Abaker, Gumaa</v>
          </cell>
        </row>
        <row r="5437">
          <cell r="A5437">
            <v>10028</v>
          </cell>
          <cell r="B5437" t="str">
            <v>Abderahman, Adam</v>
          </cell>
        </row>
        <row r="5438">
          <cell r="A5438">
            <v>10029</v>
          </cell>
          <cell r="B5438" t="str">
            <v>Abdulgoraan, Idris</v>
          </cell>
        </row>
        <row r="5439">
          <cell r="A5439">
            <v>10030</v>
          </cell>
          <cell r="B5439" t="str">
            <v>Abdulla, Ali</v>
          </cell>
        </row>
        <row r="5440">
          <cell r="A5440">
            <v>10031</v>
          </cell>
          <cell r="B5440" t="str">
            <v>Ahmed, Mohamed</v>
          </cell>
        </row>
        <row r="5441">
          <cell r="A5441">
            <v>10032</v>
          </cell>
          <cell r="B5441" t="str">
            <v>Al Nahas, Tarig</v>
          </cell>
        </row>
        <row r="5442">
          <cell r="A5442">
            <v>10033</v>
          </cell>
          <cell r="B5442" t="str">
            <v>Alhaj, Mohamed</v>
          </cell>
        </row>
        <row r="5443">
          <cell r="A5443">
            <v>10034</v>
          </cell>
          <cell r="B5443" t="str">
            <v>Hassan, Hussein</v>
          </cell>
        </row>
        <row r="5444">
          <cell r="A5444">
            <v>10035</v>
          </cell>
          <cell r="B5444" t="str">
            <v>Hassan, Tamir</v>
          </cell>
        </row>
        <row r="5445">
          <cell r="A5445">
            <v>10036</v>
          </cell>
          <cell r="B5445" t="str">
            <v>Idris, Essa</v>
          </cell>
        </row>
        <row r="5446">
          <cell r="A5446">
            <v>10037</v>
          </cell>
          <cell r="B5446" t="str">
            <v>Khaleel, Somaia</v>
          </cell>
        </row>
        <row r="5447">
          <cell r="A5447">
            <v>10038</v>
          </cell>
          <cell r="B5447" t="str">
            <v>Khalil, Hassan</v>
          </cell>
        </row>
        <row r="5448">
          <cell r="A5448">
            <v>10039</v>
          </cell>
          <cell r="B5448" t="str">
            <v>Khalil, Mohamed</v>
          </cell>
        </row>
        <row r="5449">
          <cell r="A5449">
            <v>10040</v>
          </cell>
          <cell r="B5449" t="str">
            <v>Khider, Ghariballah</v>
          </cell>
        </row>
        <row r="5450">
          <cell r="A5450">
            <v>10041</v>
          </cell>
          <cell r="B5450" t="str">
            <v>Mahmoud, Kaltum</v>
          </cell>
        </row>
        <row r="5451">
          <cell r="A5451">
            <v>10042</v>
          </cell>
          <cell r="B5451" t="str">
            <v>Mohamed, Al Nazir</v>
          </cell>
        </row>
        <row r="5452">
          <cell r="A5452">
            <v>10043</v>
          </cell>
          <cell r="B5452" t="str">
            <v>Mohamed, Abdelaziz</v>
          </cell>
        </row>
        <row r="5453">
          <cell r="A5453">
            <v>10044</v>
          </cell>
          <cell r="B5453" t="str">
            <v>Mohamed, Yonis</v>
          </cell>
        </row>
        <row r="5454">
          <cell r="A5454">
            <v>10045</v>
          </cell>
          <cell r="B5454" t="str">
            <v>Mohamed, Gisma</v>
          </cell>
        </row>
        <row r="5455">
          <cell r="A5455">
            <v>10046</v>
          </cell>
          <cell r="B5455" t="str">
            <v>Monier, Rashid</v>
          </cell>
        </row>
        <row r="5456">
          <cell r="A5456">
            <v>10047</v>
          </cell>
          <cell r="B5456" t="str">
            <v>Rahma, Bahreldin</v>
          </cell>
        </row>
        <row r="5457">
          <cell r="A5457">
            <v>10048</v>
          </cell>
          <cell r="B5457" t="str">
            <v>Shaerfeldin, Zobida</v>
          </cell>
        </row>
        <row r="5458">
          <cell r="A5458">
            <v>10049</v>
          </cell>
          <cell r="B5458" t="str">
            <v>Sheikh Eldin, Asim</v>
          </cell>
        </row>
        <row r="5459">
          <cell r="A5459">
            <v>10050</v>
          </cell>
          <cell r="B5459" t="str">
            <v>Tibin, Al Tigani</v>
          </cell>
        </row>
        <row r="5460">
          <cell r="A5460">
            <v>10051</v>
          </cell>
          <cell r="B5460" t="str">
            <v>Abdulla, Al Amin</v>
          </cell>
        </row>
        <row r="5461">
          <cell r="A5461">
            <v>10052</v>
          </cell>
          <cell r="B5461" t="str">
            <v>Ishag, Abdul Rahman</v>
          </cell>
        </row>
        <row r="5462">
          <cell r="A5462">
            <v>10053</v>
          </cell>
          <cell r="B5462" t="str">
            <v>Mohamed, Mubarak</v>
          </cell>
        </row>
        <row r="5463">
          <cell r="A5463">
            <v>10054</v>
          </cell>
          <cell r="B5463" t="str">
            <v>Bullen, Unice</v>
          </cell>
        </row>
        <row r="5464">
          <cell r="A5464">
            <v>10055</v>
          </cell>
          <cell r="B5464" t="str">
            <v>Abed Elmajid, Isam</v>
          </cell>
        </row>
        <row r="5465">
          <cell r="A5465">
            <v>10056</v>
          </cell>
          <cell r="B5465" t="str">
            <v>Ali Khair, Rabha</v>
          </cell>
        </row>
        <row r="5466">
          <cell r="A5466">
            <v>10057</v>
          </cell>
          <cell r="B5466" t="str">
            <v>Ayub, Saber</v>
          </cell>
        </row>
        <row r="5467">
          <cell r="A5467">
            <v>10058</v>
          </cell>
          <cell r="B5467" t="str">
            <v>Kafi, Jaffar</v>
          </cell>
        </row>
        <row r="5468">
          <cell r="A5468">
            <v>10059</v>
          </cell>
          <cell r="B5468" t="str">
            <v>Khir Elseed, Adeel</v>
          </cell>
        </row>
        <row r="5469">
          <cell r="A5469">
            <v>10060</v>
          </cell>
          <cell r="B5469" t="str">
            <v>Konuna, Hussein</v>
          </cell>
        </row>
        <row r="5470">
          <cell r="A5470">
            <v>10061</v>
          </cell>
          <cell r="B5470" t="str">
            <v>Mohamed, Abdurahim</v>
          </cell>
        </row>
        <row r="5471">
          <cell r="A5471">
            <v>10062</v>
          </cell>
          <cell r="B5471" t="str">
            <v>Mohamed, Abubekr</v>
          </cell>
        </row>
        <row r="5472">
          <cell r="A5472">
            <v>10063</v>
          </cell>
          <cell r="B5472" t="str">
            <v>Mohamed, Saeed</v>
          </cell>
        </row>
        <row r="5473">
          <cell r="A5473">
            <v>10064</v>
          </cell>
          <cell r="B5473" t="str">
            <v>Omer, Nassir</v>
          </cell>
        </row>
        <row r="5474">
          <cell r="A5474">
            <v>10065</v>
          </cell>
          <cell r="B5474" t="str">
            <v>Salim, Nafisa</v>
          </cell>
        </row>
        <row r="5475">
          <cell r="A5475">
            <v>10066</v>
          </cell>
          <cell r="B5475" t="str">
            <v>Suliman, Mohamed</v>
          </cell>
        </row>
        <row r="5476">
          <cell r="A5476">
            <v>10067</v>
          </cell>
          <cell r="B5476" t="str">
            <v>Abbas, Zaria</v>
          </cell>
        </row>
        <row r="5477">
          <cell r="A5477">
            <v>10068</v>
          </cell>
          <cell r="B5477" t="str">
            <v>Abdalla, Nagmeldin</v>
          </cell>
        </row>
        <row r="5478">
          <cell r="A5478">
            <v>10069</v>
          </cell>
          <cell r="B5478" t="str">
            <v>Abdel Hamid, Abdel Rahman</v>
          </cell>
        </row>
        <row r="5479">
          <cell r="A5479">
            <v>10070</v>
          </cell>
          <cell r="B5479" t="str">
            <v>Abdella, Husam Eldin</v>
          </cell>
        </row>
        <row r="5480">
          <cell r="A5480">
            <v>10071</v>
          </cell>
          <cell r="B5480" t="str">
            <v>Abdelmahmoud, Nuwar</v>
          </cell>
        </row>
        <row r="5481">
          <cell r="A5481">
            <v>10072</v>
          </cell>
          <cell r="B5481" t="str">
            <v>Abdul Halim, Mohammed</v>
          </cell>
        </row>
        <row r="5482">
          <cell r="A5482">
            <v>10073</v>
          </cell>
          <cell r="B5482" t="str">
            <v>Abdulla, Osman</v>
          </cell>
        </row>
        <row r="5483">
          <cell r="A5483">
            <v>10074</v>
          </cell>
          <cell r="B5483" t="str">
            <v>Abu Sin, Hisham</v>
          </cell>
        </row>
        <row r="5484">
          <cell r="A5484">
            <v>10075</v>
          </cell>
          <cell r="B5484" t="str">
            <v>Adam, Tarig</v>
          </cell>
        </row>
        <row r="5485">
          <cell r="A5485">
            <v>10076</v>
          </cell>
          <cell r="B5485" t="str">
            <v>Ahmed, Mohamed</v>
          </cell>
        </row>
        <row r="5486">
          <cell r="A5486">
            <v>10077</v>
          </cell>
          <cell r="B5486" t="str">
            <v>Ahmed, Muna</v>
          </cell>
        </row>
        <row r="5487">
          <cell r="A5487">
            <v>10078</v>
          </cell>
          <cell r="B5487" t="str">
            <v>Ahmed, Yahia</v>
          </cell>
        </row>
        <row r="5488">
          <cell r="A5488">
            <v>10079</v>
          </cell>
          <cell r="B5488" t="str">
            <v>Al Saeed, Zainab</v>
          </cell>
        </row>
        <row r="5489">
          <cell r="A5489">
            <v>10080</v>
          </cell>
          <cell r="B5489" t="str">
            <v>Ali, Khider</v>
          </cell>
        </row>
        <row r="5490">
          <cell r="A5490">
            <v>10081</v>
          </cell>
          <cell r="B5490" t="str">
            <v>Ali, Siham</v>
          </cell>
        </row>
        <row r="5491">
          <cell r="A5491">
            <v>10082</v>
          </cell>
          <cell r="B5491" t="str">
            <v>Awad, Husham</v>
          </cell>
        </row>
        <row r="5492">
          <cell r="A5492">
            <v>10083</v>
          </cell>
          <cell r="B5492" t="str">
            <v>Babungoma, James</v>
          </cell>
        </row>
        <row r="5493">
          <cell r="A5493">
            <v>10084</v>
          </cell>
          <cell r="B5493" t="str">
            <v>Bakhit, Asha</v>
          </cell>
        </row>
        <row r="5494">
          <cell r="A5494">
            <v>10085</v>
          </cell>
          <cell r="B5494" t="str">
            <v>Bannaga, Yasmine</v>
          </cell>
        </row>
        <row r="5495">
          <cell r="A5495">
            <v>10086</v>
          </cell>
          <cell r="B5495" t="str">
            <v>Bilal, Wafa</v>
          </cell>
        </row>
        <row r="5496">
          <cell r="A5496">
            <v>10087</v>
          </cell>
          <cell r="B5496" t="str">
            <v>Choul, John</v>
          </cell>
        </row>
        <row r="5497">
          <cell r="A5497">
            <v>10088</v>
          </cell>
          <cell r="B5497" t="str">
            <v>Debry, Richard</v>
          </cell>
        </row>
        <row r="5498">
          <cell r="A5498">
            <v>10089</v>
          </cell>
          <cell r="B5498" t="str">
            <v>Eid, Haitham</v>
          </cell>
        </row>
        <row r="5499">
          <cell r="A5499">
            <v>10090</v>
          </cell>
          <cell r="B5499" t="str">
            <v>El Ashger, Asma</v>
          </cell>
        </row>
        <row r="5500">
          <cell r="A5500">
            <v>10091</v>
          </cell>
          <cell r="B5500" t="str">
            <v>El Hameed, Mohammed</v>
          </cell>
        </row>
        <row r="5501">
          <cell r="A5501">
            <v>10092</v>
          </cell>
          <cell r="B5501" t="str">
            <v>El Imam, Tarig</v>
          </cell>
        </row>
        <row r="5502">
          <cell r="A5502">
            <v>10093</v>
          </cell>
          <cell r="B5502" t="str">
            <v>El Nujumi, Mohamed</v>
          </cell>
        </row>
        <row r="5503">
          <cell r="A5503">
            <v>10094</v>
          </cell>
          <cell r="B5503" t="str">
            <v>Elashgar, Yasir</v>
          </cell>
        </row>
        <row r="5504">
          <cell r="A5504">
            <v>10095</v>
          </cell>
          <cell r="B5504" t="str">
            <v>Elhag, Hussein</v>
          </cell>
        </row>
        <row r="5505">
          <cell r="A5505">
            <v>10096</v>
          </cell>
          <cell r="B5505" t="str">
            <v>Elnour, Ala</v>
          </cell>
        </row>
        <row r="5506">
          <cell r="A5506">
            <v>10097</v>
          </cell>
          <cell r="B5506" t="str">
            <v>Eltom, Nagla</v>
          </cell>
        </row>
        <row r="5507">
          <cell r="A5507">
            <v>10098</v>
          </cell>
          <cell r="B5507" t="str">
            <v>Fadol, Mohammed</v>
          </cell>
        </row>
        <row r="5508">
          <cell r="A5508">
            <v>10099</v>
          </cell>
          <cell r="B5508" t="str">
            <v>Fahmy, Odia</v>
          </cell>
        </row>
        <row r="5509">
          <cell r="A5509">
            <v>10100</v>
          </cell>
          <cell r="B5509" t="str">
            <v>Hamdan, Abbas</v>
          </cell>
        </row>
        <row r="5510">
          <cell r="A5510">
            <v>10101</v>
          </cell>
          <cell r="B5510" t="str">
            <v>Hamdi, Nabila</v>
          </cell>
        </row>
        <row r="5511">
          <cell r="A5511">
            <v>10102</v>
          </cell>
          <cell r="B5511" t="str">
            <v>Hassan, Ahdy</v>
          </cell>
        </row>
        <row r="5512">
          <cell r="A5512">
            <v>10103</v>
          </cell>
          <cell r="B5512" t="str">
            <v>Ibrahim, Feras</v>
          </cell>
        </row>
        <row r="5513">
          <cell r="A5513">
            <v>10104</v>
          </cell>
          <cell r="B5513" t="str">
            <v>Ibrahim, Ghazi</v>
          </cell>
        </row>
        <row r="5514">
          <cell r="A5514">
            <v>10105</v>
          </cell>
          <cell r="B5514" t="str">
            <v>Isa, Shaa Eldin</v>
          </cell>
        </row>
        <row r="5515">
          <cell r="A5515">
            <v>10106</v>
          </cell>
          <cell r="B5515" t="str">
            <v>Kazaran, Natale</v>
          </cell>
        </row>
        <row r="5516">
          <cell r="A5516">
            <v>10107</v>
          </cell>
          <cell r="B5516" t="str">
            <v>Khalid, Salih</v>
          </cell>
        </row>
        <row r="5517">
          <cell r="A5517">
            <v>10108</v>
          </cell>
          <cell r="B5517" t="str">
            <v>Khalid, Salih</v>
          </cell>
        </row>
        <row r="5518">
          <cell r="A5518">
            <v>10109</v>
          </cell>
          <cell r="B5518" t="str">
            <v>Khalil, Suliman</v>
          </cell>
        </row>
        <row r="5519">
          <cell r="A5519">
            <v>10110</v>
          </cell>
          <cell r="B5519" t="str">
            <v>Khathiri, Ala Eldin</v>
          </cell>
        </row>
        <row r="5520">
          <cell r="A5520">
            <v>10111</v>
          </cell>
          <cell r="B5520" t="str">
            <v>Lateng, Cicilia</v>
          </cell>
        </row>
        <row r="5521">
          <cell r="A5521">
            <v>10112</v>
          </cell>
          <cell r="B5521" t="str">
            <v>Magzoub, Nugud</v>
          </cell>
        </row>
        <row r="5522">
          <cell r="A5522">
            <v>10113</v>
          </cell>
          <cell r="B5522" t="str">
            <v>Mahdi, Linda</v>
          </cell>
        </row>
        <row r="5523">
          <cell r="A5523">
            <v>10114</v>
          </cell>
          <cell r="B5523" t="str">
            <v>Manzamunde, Wilson</v>
          </cell>
        </row>
        <row r="5524">
          <cell r="A5524">
            <v>10115</v>
          </cell>
          <cell r="B5524" t="str">
            <v>Midhat, Eman</v>
          </cell>
        </row>
        <row r="5525">
          <cell r="A5525">
            <v>10116</v>
          </cell>
          <cell r="B5525" t="str">
            <v>Mohamed, Hatim</v>
          </cell>
        </row>
        <row r="5526">
          <cell r="A5526">
            <v>10117</v>
          </cell>
          <cell r="B5526" t="str">
            <v>Mohamed, Khobib</v>
          </cell>
        </row>
        <row r="5527">
          <cell r="A5527">
            <v>10118</v>
          </cell>
          <cell r="B5527" t="str">
            <v>Mudawi, Jamal</v>
          </cell>
        </row>
        <row r="5528">
          <cell r="A5528">
            <v>10119</v>
          </cell>
          <cell r="B5528" t="str">
            <v>Omer, Aiman</v>
          </cell>
        </row>
        <row r="5529">
          <cell r="A5529">
            <v>10120</v>
          </cell>
          <cell r="B5529" t="str">
            <v>Orobe, Rosemery</v>
          </cell>
        </row>
        <row r="5530">
          <cell r="A5530">
            <v>10121</v>
          </cell>
          <cell r="B5530" t="str">
            <v>Osman, Fanna</v>
          </cell>
        </row>
        <row r="5531">
          <cell r="A5531">
            <v>10122</v>
          </cell>
          <cell r="B5531" t="str">
            <v>Osman, Salah</v>
          </cell>
        </row>
        <row r="5532">
          <cell r="A5532">
            <v>10123</v>
          </cell>
          <cell r="B5532" t="str">
            <v>Ozi, Richard</v>
          </cell>
        </row>
        <row r="5533">
          <cell r="A5533">
            <v>10124</v>
          </cell>
          <cell r="B5533" t="str">
            <v>Paul, Natalina</v>
          </cell>
        </row>
        <row r="5534">
          <cell r="A5534">
            <v>10125</v>
          </cell>
          <cell r="B5534" t="str">
            <v>Philip, Martin</v>
          </cell>
        </row>
        <row r="5535">
          <cell r="A5535">
            <v>10126</v>
          </cell>
          <cell r="B5535" t="str">
            <v>Saeed, Salma</v>
          </cell>
        </row>
        <row r="5536">
          <cell r="A5536">
            <v>10127</v>
          </cell>
          <cell r="B5536" t="str">
            <v>Salih, Ahmed</v>
          </cell>
        </row>
        <row r="5537">
          <cell r="A5537">
            <v>10128</v>
          </cell>
          <cell r="B5537" t="str">
            <v>Salih, Nesreen</v>
          </cell>
        </row>
        <row r="5538">
          <cell r="A5538">
            <v>10129</v>
          </cell>
          <cell r="B5538" t="str">
            <v>Shawir, Yaser</v>
          </cell>
        </row>
        <row r="5539">
          <cell r="A5539">
            <v>10130</v>
          </cell>
          <cell r="B5539" t="str">
            <v>Taha, Abeer</v>
          </cell>
        </row>
        <row r="5540">
          <cell r="A5540">
            <v>10131</v>
          </cell>
          <cell r="B5540" t="str">
            <v>Victor, Lily</v>
          </cell>
        </row>
        <row r="5541">
          <cell r="A5541">
            <v>10132</v>
          </cell>
          <cell r="B5541" t="str">
            <v>Yagoub, Sulafa</v>
          </cell>
        </row>
        <row r="5542">
          <cell r="A5542">
            <v>10133</v>
          </cell>
          <cell r="B5542" t="str">
            <v>Yagoub, Hanan</v>
          </cell>
        </row>
        <row r="5543">
          <cell r="A5543">
            <v>10134</v>
          </cell>
          <cell r="B5543" t="str">
            <v>Yousif, El Sadig</v>
          </cell>
        </row>
        <row r="5544">
          <cell r="A5544">
            <v>10135</v>
          </cell>
          <cell r="B5544" t="str">
            <v>Yousif, Rania</v>
          </cell>
        </row>
        <row r="5545">
          <cell r="A5545">
            <v>10136</v>
          </cell>
          <cell r="B5545" t="str">
            <v>Abdalla, El Sayed</v>
          </cell>
        </row>
        <row r="5546">
          <cell r="A5546">
            <v>10137</v>
          </cell>
          <cell r="B5546" t="str">
            <v>Abdel Hanan, El Tahir</v>
          </cell>
        </row>
        <row r="5547">
          <cell r="A5547">
            <v>10138</v>
          </cell>
          <cell r="B5547" t="str">
            <v>Abdel Nabi, Adil</v>
          </cell>
        </row>
        <row r="5548">
          <cell r="A5548">
            <v>10139</v>
          </cell>
          <cell r="B5548" t="str">
            <v>Abdel Nabi, Mohamed</v>
          </cell>
        </row>
        <row r="5549">
          <cell r="A5549">
            <v>10140</v>
          </cell>
          <cell r="B5549" t="str">
            <v>Abdella, Hanan</v>
          </cell>
        </row>
        <row r="5550">
          <cell r="A5550">
            <v>10141</v>
          </cell>
          <cell r="B5550" t="str">
            <v>Abdella, Malik</v>
          </cell>
        </row>
        <row r="5551">
          <cell r="A5551">
            <v>10142</v>
          </cell>
          <cell r="B5551" t="str">
            <v>Abdella, Ismail</v>
          </cell>
        </row>
        <row r="5552">
          <cell r="A5552">
            <v>10143</v>
          </cell>
          <cell r="B5552" t="str">
            <v>Abdelrahman, El Sheikh</v>
          </cell>
        </row>
        <row r="5553">
          <cell r="A5553">
            <v>10144</v>
          </cell>
          <cell r="B5553" t="str">
            <v>Abisai, James</v>
          </cell>
        </row>
        <row r="5554">
          <cell r="A5554">
            <v>10145</v>
          </cell>
          <cell r="B5554" t="str">
            <v>Abu Baker, Yousif</v>
          </cell>
        </row>
        <row r="5555">
          <cell r="A5555">
            <v>10146</v>
          </cell>
          <cell r="B5555" t="str">
            <v>Adam, Ibrahim</v>
          </cell>
        </row>
        <row r="5556">
          <cell r="A5556">
            <v>10147</v>
          </cell>
          <cell r="B5556" t="str">
            <v>Adam, Abdul Raheem</v>
          </cell>
        </row>
        <row r="5557">
          <cell r="A5557">
            <v>10148</v>
          </cell>
          <cell r="B5557" t="str">
            <v>Adam, Ahmed</v>
          </cell>
        </row>
        <row r="5558">
          <cell r="A5558">
            <v>10149</v>
          </cell>
          <cell r="B5558" t="str">
            <v>Ahmed, Khamal</v>
          </cell>
        </row>
        <row r="5559">
          <cell r="A5559">
            <v>10150</v>
          </cell>
          <cell r="B5559" t="str">
            <v>Ahmed, Osman</v>
          </cell>
        </row>
        <row r="5560">
          <cell r="A5560">
            <v>10151</v>
          </cell>
          <cell r="B5560" t="str">
            <v>Ali, Taha</v>
          </cell>
        </row>
        <row r="5561">
          <cell r="A5561">
            <v>10152</v>
          </cell>
          <cell r="B5561" t="str">
            <v>Ali, Mohammed</v>
          </cell>
        </row>
        <row r="5562">
          <cell r="A5562">
            <v>10153</v>
          </cell>
          <cell r="B5562" t="str">
            <v>Bakhiet, Hawa</v>
          </cell>
        </row>
        <row r="5563">
          <cell r="A5563">
            <v>10154</v>
          </cell>
          <cell r="B5563" t="str">
            <v>Bushara, Ehab</v>
          </cell>
        </row>
        <row r="5564">
          <cell r="A5564">
            <v>10155</v>
          </cell>
          <cell r="B5564" t="str">
            <v>El Shain, Mohamed</v>
          </cell>
        </row>
        <row r="5565">
          <cell r="A5565">
            <v>10156</v>
          </cell>
          <cell r="B5565" t="str">
            <v>El Tahir, Swakin</v>
          </cell>
        </row>
        <row r="5566">
          <cell r="A5566">
            <v>10157</v>
          </cell>
          <cell r="B5566" t="str">
            <v>El Toum, Mohamed</v>
          </cell>
        </row>
        <row r="5567">
          <cell r="A5567">
            <v>10158</v>
          </cell>
          <cell r="B5567" t="str">
            <v>El Zein, Adam</v>
          </cell>
        </row>
        <row r="5568">
          <cell r="A5568">
            <v>10160</v>
          </cell>
          <cell r="B5568" t="str">
            <v>Fadol, Khatab</v>
          </cell>
        </row>
        <row r="5569">
          <cell r="A5569">
            <v>10161</v>
          </cell>
          <cell r="B5569" t="str">
            <v>Hamid, Ahmed</v>
          </cell>
        </row>
        <row r="5570">
          <cell r="A5570">
            <v>10162</v>
          </cell>
          <cell r="B5570" t="str">
            <v>Hamid, Maha</v>
          </cell>
        </row>
        <row r="5571">
          <cell r="A5571">
            <v>10163</v>
          </cell>
          <cell r="B5571" t="str">
            <v>Hassan, Osman</v>
          </cell>
        </row>
        <row r="5572">
          <cell r="A5572">
            <v>10164</v>
          </cell>
          <cell r="B5572" t="str">
            <v>Hassan, El Sadig</v>
          </cell>
        </row>
        <row r="5573">
          <cell r="A5573">
            <v>10165</v>
          </cell>
          <cell r="B5573" t="str">
            <v>Hijazi, Assad</v>
          </cell>
        </row>
        <row r="5574">
          <cell r="A5574">
            <v>10166</v>
          </cell>
          <cell r="B5574" t="str">
            <v>Ibrahim, Faiza</v>
          </cell>
        </row>
        <row r="5575">
          <cell r="A5575">
            <v>10167</v>
          </cell>
          <cell r="B5575" t="str">
            <v>Ibrahim, Wail</v>
          </cell>
        </row>
        <row r="5576">
          <cell r="A5576">
            <v>10168</v>
          </cell>
          <cell r="B5576" t="str">
            <v>Ibrahim, Halima</v>
          </cell>
        </row>
        <row r="5577">
          <cell r="A5577">
            <v>10169</v>
          </cell>
          <cell r="B5577" t="str">
            <v>Ismail, Ali</v>
          </cell>
        </row>
        <row r="5578">
          <cell r="A5578">
            <v>10170</v>
          </cell>
          <cell r="B5578" t="str">
            <v>Jackson, Susan</v>
          </cell>
        </row>
        <row r="5579">
          <cell r="A5579">
            <v>10171</v>
          </cell>
          <cell r="B5579" t="str">
            <v>Jibril, Mawia</v>
          </cell>
        </row>
        <row r="5580">
          <cell r="A5580">
            <v>10172</v>
          </cell>
          <cell r="B5580" t="str">
            <v>Khalil, Nuha</v>
          </cell>
        </row>
        <row r="5581">
          <cell r="A5581">
            <v>10173</v>
          </cell>
          <cell r="B5581" t="str">
            <v>Leemee, Leonardo</v>
          </cell>
        </row>
        <row r="5582">
          <cell r="A5582">
            <v>10174</v>
          </cell>
          <cell r="B5582" t="str">
            <v>Mohamed, Nahid</v>
          </cell>
        </row>
        <row r="5583">
          <cell r="A5583">
            <v>10175</v>
          </cell>
          <cell r="B5583" t="str">
            <v>Mohamed, Shiab</v>
          </cell>
        </row>
        <row r="5584">
          <cell r="A5584">
            <v>10176</v>
          </cell>
          <cell r="B5584" t="str">
            <v>Mohamed, Adam</v>
          </cell>
        </row>
        <row r="5585">
          <cell r="A5585">
            <v>10177</v>
          </cell>
          <cell r="B5585" t="str">
            <v>Mohamed, Ahmed</v>
          </cell>
        </row>
        <row r="5586">
          <cell r="A5586">
            <v>10178</v>
          </cell>
          <cell r="B5586" t="str">
            <v>Osman, Anwar</v>
          </cell>
        </row>
        <row r="5587">
          <cell r="A5587">
            <v>10179</v>
          </cell>
          <cell r="B5587" t="str">
            <v>Saeed, Mahi</v>
          </cell>
        </row>
        <row r="5588">
          <cell r="A5588">
            <v>10180</v>
          </cell>
          <cell r="B5588" t="str">
            <v>Solomon, Elizabeth</v>
          </cell>
        </row>
        <row r="5589">
          <cell r="A5589">
            <v>10181</v>
          </cell>
          <cell r="B5589" t="str">
            <v>Zakeria, Mohamed</v>
          </cell>
        </row>
        <row r="5590">
          <cell r="A5590">
            <v>10182</v>
          </cell>
          <cell r="B5590" t="str">
            <v>Zakeria, El Fateh</v>
          </cell>
        </row>
        <row r="5591">
          <cell r="A5591">
            <v>10740</v>
          </cell>
          <cell r="B5591" t="str">
            <v>Abdalla, abdalla</v>
          </cell>
        </row>
        <row r="5592">
          <cell r="A5592">
            <v>10741</v>
          </cell>
          <cell r="B5592" t="str">
            <v>Moustaf, Badawi</v>
          </cell>
        </row>
        <row r="5593">
          <cell r="A5593">
            <v>10742</v>
          </cell>
          <cell r="B5593" t="str">
            <v>Gaber, Mawaheb</v>
          </cell>
        </row>
        <row r="5594">
          <cell r="A5594">
            <v>10743</v>
          </cell>
          <cell r="B5594" t="str">
            <v>Adam, Mohamed</v>
          </cell>
        </row>
        <row r="5595">
          <cell r="A5595">
            <v>10744</v>
          </cell>
          <cell r="B5595" t="str">
            <v>Ahmed, Ibrahim</v>
          </cell>
        </row>
        <row r="5596">
          <cell r="A5596">
            <v>10745</v>
          </cell>
          <cell r="B5596" t="str">
            <v>Edres, Ibrahim</v>
          </cell>
        </row>
        <row r="5597">
          <cell r="A5597">
            <v>10746</v>
          </cell>
          <cell r="B5597" t="str">
            <v>El Sharif, Kaltoum</v>
          </cell>
        </row>
        <row r="5598">
          <cell r="A5598">
            <v>10747</v>
          </cell>
          <cell r="B5598" t="str">
            <v>Juma, Ebied</v>
          </cell>
        </row>
        <row r="5599">
          <cell r="A5599">
            <v>10748</v>
          </cell>
          <cell r="B5599" t="str">
            <v>Kenuna, Khamis</v>
          </cell>
        </row>
        <row r="5600">
          <cell r="A5600">
            <v>10749</v>
          </cell>
          <cell r="B5600" t="str">
            <v>Khalifa, Yussief</v>
          </cell>
        </row>
        <row r="5601">
          <cell r="A5601">
            <v>10750</v>
          </cell>
          <cell r="B5601" t="str">
            <v>Mohamed, El Ham</v>
          </cell>
        </row>
        <row r="5602">
          <cell r="A5602">
            <v>10751</v>
          </cell>
          <cell r="B5602" t="str">
            <v>Mousa, Yousif</v>
          </cell>
        </row>
        <row r="5603">
          <cell r="A5603">
            <v>10752</v>
          </cell>
          <cell r="B5603" t="str">
            <v>Mustafa, Balla</v>
          </cell>
        </row>
        <row r="5604">
          <cell r="A5604">
            <v>10753</v>
          </cell>
          <cell r="B5604" t="str">
            <v>Tamim, Ali</v>
          </cell>
        </row>
        <row r="5605">
          <cell r="A5605">
            <v>10754</v>
          </cell>
          <cell r="B5605" t="str">
            <v>Zaied, Adam</v>
          </cell>
        </row>
        <row r="5606">
          <cell r="A5606">
            <v>10755</v>
          </cell>
          <cell r="B5606" t="str">
            <v>Mangeth, Mesheak</v>
          </cell>
        </row>
        <row r="5607">
          <cell r="A5607">
            <v>10756</v>
          </cell>
          <cell r="B5607" t="str">
            <v>Orach, Akouch</v>
          </cell>
        </row>
        <row r="5608">
          <cell r="A5608">
            <v>10757</v>
          </cell>
          <cell r="B5608" t="str">
            <v>Abdelmajed, Hajir</v>
          </cell>
        </row>
        <row r="5609">
          <cell r="A5609">
            <v>10760</v>
          </cell>
          <cell r="B5609" t="str">
            <v>Achuil, Garang</v>
          </cell>
        </row>
        <row r="5610">
          <cell r="A5610">
            <v>10762</v>
          </cell>
          <cell r="B5610" t="str">
            <v>Izaru, Alfred</v>
          </cell>
        </row>
        <row r="5611">
          <cell r="A5611">
            <v>10763</v>
          </cell>
          <cell r="B5611" t="str">
            <v>Majak, William</v>
          </cell>
        </row>
        <row r="5612">
          <cell r="A5612">
            <v>10764</v>
          </cell>
          <cell r="B5612" t="str">
            <v>Matur, Daniel</v>
          </cell>
        </row>
        <row r="5613">
          <cell r="A5613">
            <v>11263</v>
          </cell>
          <cell r="B5613" t="str">
            <v>Adam, Zainab</v>
          </cell>
        </row>
        <row r="5614">
          <cell r="A5614">
            <v>11264</v>
          </cell>
          <cell r="B5614" t="str">
            <v>Bashir, Bashir</v>
          </cell>
        </row>
        <row r="5615">
          <cell r="A5615">
            <v>11265</v>
          </cell>
          <cell r="B5615" t="str">
            <v>El Douma, Emad</v>
          </cell>
        </row>
        <row r="5616">
          <cell r="A5616">
            <v>11266</v>
          </cell>
          <cell r="B5616" t="str">
            <v>Jabber El Dar, Mohamed</v>
          </cell>
        </row>
        <row r="5617">
          <cell r="A5617">
            <v>11679</v>
          </cell>
          <cell r="B5617" t="str">
            <v>Jalal, Moses</v>
          </cell>
        </row>
        <row r="5618">
          <cell r="A5618">
            <v>11680</v>
          </cell>
          <cell r="B5618" t="str">
            <v>Wani, Sabina</v>
          </cell>
        </row>
        <row r="5619">
          <cell r="A5619">
            <v>11681</v>
          </cell>
          <cell r="B5619" t="str">
            <v>Thomas, Eli</v>
          </cell>
        </row>
        <row r="5620">
          <cell r="A5620">
            <v>11682</v>
          </cell>
          <cell r="B5620" t="str">
            <v>Matayo, Abraham</v>
          </cell>
        </row>
        <row r="5621">
          <cell r="A5621">
            <v>11683</v>
          </cell>
          <cell r="B5621" t="str">
            <v>Kennedy, Monnoja</v>
          </cell>
        </row>
        <row r="5622">
          <cell r="A5622">
            <v>11684</v>
          </cell>
          <cell r="B5622" t="str">
            <v>Juga, Chrles</v>
          </cell>
        </row>
        <row r="5623">
          <cell r="A5623">
            <v>11685</v>
          </cell>
          <cell r="B5623" t="str">
            <v>Ezikeil, Umjuma</v>
          </cell>
        </row>
        <row r="5624">
          <cell r="A5624">
            <v>11686</v>
          </cell>
          <cell r="B5624" t="str">
            <v>joseph, Malish</v>
          </cell>
        </row>
        <row r="5625">
          <cell r="A5625">
            <v>11687</v>
          </cell>
          <cell r="B5625" t="str">
            <v>Sillas, Amule</v>
          </cell>
        </row>
        <row r="5626">
          <cell r="A5626">
            <v>11688</v>
          </cell>
          <cell r="B5626" t="str">
            <v>Peter, Grace</v>
          </cell>
        </row>
        <row r="5627">
          <cell r="A5627">
            <v>11689</v>
          </cell>
          <cell r="B5627" t="str">
            <v>Sabbah, Noel</v>
          </cell>
        </row>
        <row r="5628">
          <cell r="A5628">
            <v>11690</v>
          </cell>
          <cell r="B5628" t="str">
            <v>Aguin, John</v>
          </cell>
        </row>
        <row r="5629">
          <cell r="A5629">
            <v>11691</v>
          </cell>
          <cell r="B5629" t="str">
            <v>Deng, David</v>
          </cell>
        </row>
        <row r="5630">
          <cell r="A5630">
            <v>11692</v>
          </cell>
          <cell r="B5630" t="str">
            <v>Taban, Moses</v>
          </cell>
        </row>
        <row r="5631">
          <cell r="A5631">
            <v>11693</v>
          </cell>
          <cell r="B5631" t="str">
            <v>Lukudu, Emmanuel</v>
          </cell>
        </row>
        <row r="5632">
          <cell r="A5632">
            <v>11694</v>
          </cell>
          <cell r="B5632" t="str">
            <v>Oliama, Cosmos</v>
          </cell>
        </row>
        <row r="5633">
          <cell r="A5633">
            <v>11695</v>
          </cell>
          <cell r="B5633" t="str">
            <v>Adam, Mohamed</v>
          </cell>
        </row>
        <row r="5634">
          <cell r="A5634">
            <v>11696</v>
          </cell>
          <cell r="B5634" t="str">
            <v>Badri, Ayman</v>
          </cell>
        </row>
        <row r="5635">
          <cell r="A5635">
            <v>11697</v>
          </cell>
          <cell r="B5635" t="str">
            <v>Barhoum, Amel</v>
          </cell>
        </row>
        <row r="5636">
          <cell r="A5636">
            <v>11698</v>
          </cell>
          <cell r="B5636" t="str">
            <v>Elmalieh, Hiba</v>
          </cell>
        </row>
        <row r="5637">
          <cell r="A5637">
            <v>11699</v>
          </cell>
          <cell r="B5637" t="str">
            <v>Zango, Philip</v>
          </cell>
        </row>
        <row r="5638">
          <cell r="A5638">
            <v>11700</v>
          </cell>
          <cell r="B5638" t="str">
            <v>Martin, Benjamin</v>
          </cell>
        </row>
        <row r="5639">
          <cell r="A5639">
            <v>11701</v>
          </cell>
          <cell r="B5639" t="str">
            <v>Akot, Christopher</v>
          </cell>
        </row>
        <row r="5640">
          <cell r="A5640">
            <v>11702</v>
          </cell>
          <cell r="B5640" t="str">
            <v>Ayom, Daniel</v>
          </cell>
        </row>
        <row r="5641">
          <cell r="A5641">
            <v>11703</v>
          </cell>
          <cell r="B5641" t="str">
            <v>Madut, Chan</v>
          </cell>
        </row>
        <row r="5642">
          <cell r="A5642">
            <v>11704</v>
          </cell>
          <cell r="B5642" t="str">
            <v>Mohamed, Abdella</v>
          </cell>
        </row>
        <row r="5643">
          <cell r="A5643">
            <v>11705</v>
          </cell>
          <cell r="B5643" t="str">
            <v>Adam, Abdella</v>
          </cell>
        </row>
        <row r="5644">
          <cell r="A5644">
            <v>11706</v>
          </cell>
          <cell r="B5644" t="str">
            <v>Hamed, Hatim</v>
          </cell>
        </row>
        <row r="5645">
          <cell r="A5645">
            <v>11877</v>
          </cell>
          <cell r="B5645" t="str">
            <v>LAOTARIJA, ANTHONY</v>
          </cell>
        </row>
        <row r="5646">
          <cell r="A5646">
            <v>11878</v>
          </cell>
          <cell r="B5646" t="str">
            <v>MOHAMED, MUKHTAR</v>
          </cell>
        </row>
        <row r="5647">
          <cell r="A5647">
            <v>11879</v>
          </cell>
          <cell r="B5647" t="str">
            <v>MORI, JEOFFREY</v>
          </cell>
        </row>
        <row r="5648">
          <cell r="A5648">
            <v>12010</v>
          </cell>
          <cell r="B5648" t="str">
            <v>ADAM, ABDULRAHMAN</v>
          </cell>
        </row>
        <row r="5649">
          <cell r="A5649">
            <v>12011</v>
          </cell>
          <cell r="B5649" t="str">
            <v>BOL, DENG</v>
          </cell>
        </row>
        <row r="5650">
          <cell r="A5650">
            <v>12012</v>
          </cell>
          <cell r="B5650" t="str">
            <v>BUSHRA, ALI</v>
          </cell>
        </row>
        <row r="5651">
          <cell r="A5651">
            <v>12013</v>
          </cell>
          <cell r="B5651" t="str">
            <v>EL NOUR, FATIMA</v>
          </cell>
        </row>
        <row r="5652">
          <cell r="A5652">
            <v>12014</v>
          </cell>
          <cell r="B5652" t="str">
            <v>ELNOUR, BRINGI</v>
          </cell>
        </row>
        <row r="5653">
          <cell r="A5653">
            <v>12015</v>
          </cell>
          <cell r="B5653" t="str">
            <v>HASSABALLA, AMNA</v>
          </cell>
        </row>
        <row r="5654">
          <cell r="A5654">
            <v>12016</v>
          </cell>
          <cell r="B5654" t="str">
            <v>HUSSEIN, MAHANNA</v>
          </cell>
        </row>
        <row r="5655">
          <cell r="A5655">
            <v>12017</v>
          </cell>
          <cell r="B5655" t="str">
            <v>JACKSON, KHAMIS</v>
          </cell>
        </row>
        <row r="5656">
          <cell r="A5656">
            <v>12018</v>
          </cell>
          <cell r="B5656" t="str">
            <v>KAFI, ZAHRA</v>
          </cell>
        </row>
        <row r="5657">
          <cell r="A5657">
            <v>12019</v>
          </cell>
          <cell r="B5657" t="str">
            <v>KOKO, YOUSIF</v>
          </cell>
        </row>
        <row r="5658">
          <cell r="A5658">
            <v>12020</v>
          </cell>
          <cell r="B5658" t="str">
            <v>KUWA, NEMAAT</v>
          </cell>
        </row>
        <row r="5659">
          <cell r="A5659">
            <v>12021</v>
          </cell>
          <cell r="B5659" t="str">
            <v>MOHAMED, ABDALMONIUM</v>
          </cell>
        </row>
        <row r="5660">
          <cell r="A5660">
            <v>12022</v>
          </cell>
          <cell r="B5660" t="str">
            <v>MOHAMED, TAIKANA</v>
          </cell>
        </row>
        <row r="5661">
          <cell r="A5661">
            <v>12023</v>
          </cell>
          <cell r="B5661" t="str">
            <v>MOHAMED, YAHIA</v>
          </cell>
        </row>
        <row r="5662">
          <cell r="A5662">
            <v>12024</v>
          </cell>
          <cell r="B5662" t="str">
            <v>MUSA, ALI</v>
          </cell>
        </row>
        <row r="5663">
          <cell r="A5663">
            <v>12025</v>
          </cell>
          <cell r="B5663" t="str">
            <v>SALIH, MUKHTAR</v>
          </cell>
        </row>
        <row r="5664">
          <cell r="A5664">
            <v>12026</v>
          </cell>
          <cell r="B5664" t="str">
            <v>SHUKRALLA, ZAINAB</v>
          </cell>
        </row>
        <row r="5665">
          <cell r="A5665">
            <v>12027</v>
          </cell>
          <cell r="B5665" t="str">
            <v>SYED, ABDU ADAM</v>
          </cell>
        </row>
        <row r="5666">
          <cell r="A5666">
            <v>12028</v>
          </cell>
          <cell r="B5666" t="str">
            <v>TOUTO, SAMIA</v>
          </cell>
        </row>
        <row r="5667">
          <cell r="A5667">
            <v>12714</v>
          </cell>
          <cell r="B5667" t="str">
            <v>ALI, JAMAL</v>
          </cell>
        </row>
        <row r="5668">
          <cell r="A5668">
            <v>12715</v>
          </cell>
          <cell r="B5668" t="str">
            <v>HASSAN, BRINGI</v>
          </cell>
        </row>
        <row r="5669">
          <cell r="A5669">
            <v>12716</v>
          </cell>
          <cell r="B5669" t="str">
            <v>KOURI, ABOUD</v>
          </cell>
        </row>
        <row r="5670">
          <cell r="A5670">
            <v>12717</v>
          </cell>
          <cell r="B5670" t="str">
            <v>MOHAMMED, ADIL</v>
          </cell>
        </row>
        <row r="5671">
          <cell r="A5671">
            <v>12718</v>
          </cell>
          <cell r="B5671" t="str">
            <v>TAHA, AWAD</v>
          </cell>
        </row>
        <row r="5672">
          <cell r="A5672">
            <v>12719</v>
          </cell>
          <cell r="B5672" t="str">
            <v>WUJUGU, JOSEPH</v>
          </cell>
        </row>
        <row r="5673">
          <cell r="A5673">
            <v>12838</v>
          </cell>
          <cell r="B5673" t="str">
            <v>ABDUL MANAN, ELYAS</v>
          </cell>
        </row>
        <row r="5674">
          <cell r="A5674">
            <v>13106</v>
          </cell>
          <cell r="B5674" t="str">
            <v>BABAIKER, AMEL</v>
          </cell>
        </row>
        <row r="5675">
          <cell r="A5675">
            <v>13107</v>
          </cell>
          <cell r="B5675" t="str">
            <v>MOHAMED, NIHAD</v>
          </cell>
        </row>
        <row r="5676">
          <cell r="A5676">
            <v>13166</v>
          </cell>
          <cell r="B5676" t="str">
            <v>HAMILTON, DAVID</v>
          </cell>
        </row>
        <row r="5677">
          <cell r="A5677">
            <v>13686</v>
          </cell>
          <cell r="B5677" t="str">
            <v>AKOL, SUSAN</v>
          </cell>
        </row>
        <row r="5678">
          <cell r="A5678">
            <v>13700</v>
          </cell>
          <cell r="B5678" t="str">
            <v>CHOL, STEPHEN</v>
          </cell>
        </row>
        <row r="5679">
          <cell r="A5679">
            <v>13701</v>
          </cell>
          <cell r="B5679" t="str">
            <v>KUOL, PETER</v>
          </cell>
        </row>
        <row r="5680">
          <cell r="A5680">
            <v>13703</v>
          </cell>
          <cell r="B5680" t="str">
            <v>KHALID, KHATAB</v>
          </cell>
        </row>
        <row r="5681">
          <cell r="A5681">
            <v>13704</v>
          </cell>
          <cell r="B5681" t="str">
            <v>KON, PETER</v>
          </cell>
        </row>
        <row r="5682">
          <cell r="A5682">
            <v>13706</v>
          </cell>
          <cell r="B5682" t="str">
            <v>GENEWY, SALIH</v>
          </cell>
        </row>
        <row r="5683">
          <cell r="A5683">
            <v>13707</v>
          </cell>
          <cell r="B5683" t="str">
            <v>HUSSIEN, MOHAMED</v>
          </cell>
        </row>
        <row r="5684">
          <cell r="A5684">
            <v>13718</v>
          </cell>
          <cell r="B5684" t="str">
            <v>DANIEL, JOHN</v>
          </cell>
        </row>
        <row r="5685">
          <cell r="A5685">
            <v>13728</v>
          </cell>
          <cell r="B5685" t="str">
            <v>HASSAN, AWAD</v>
          </cell>
        </row>
        <row r="5686">
          <cell r="A5686">
            <v>13729</v>
          </cell>
          <cell r="B5686" t="str">
            <v>KHALIL, ABUBAKER</v>
          </cell>
        </row>
        <row r="5687">
          <cell r="A5687">
            <v>13735</v>
          </cell>
          <cell r="B5687" t="str">
            <v>ABDULGADER, TAGELSIR</v>
          </cell>
        </row>
        <row r="5688">
          <cell r="A5688">
            <v>13736</v>
          </cell>
          <cell r="B5688" t="str">
            <v>IBRAHIM, ISMAIL</v>
          </cell>
        </row>
        <row r="5689">
          <cell r="A5689">
            <v>13737</v>
          </cell>
          <cell r="B5689" t="str">
            <v>OMER, MOHAMED</v>
          </cell>
        </row>
        <row r="5690">
          <cell r="A5690">
            <v>13746</v>
          </cell>
          <cell r="B5690" t="str">
            <v>GALGAL, IMAD</v>
          </cell>
        </row>
        <row r="5691">
          <cell r="A5691">
            <v>13753</v>
          </cell>
          <cell r="B5691" t="str">
            <v>DE ARAUJO, JOEL</v>
          </cell>
        </row>
        <row r="5692">
          <cell r="A5692">
            <v>13771</v>
          </cell>
          <cell r="B5692" t="str">
            <v>OMER, ASSAD</v>
          </cell>
        </row>
        <row r="5693">
          <cell r="A5693">
            <v>13783</v>
          </cell>
          <cell r="B5693" t="str">
            <v>YOUSIF, RINA</v>
          </cell>
        </row>
        <row r="5694">
          <cell r="A5694">
            <v>13821</v>
          </cell>
          <cell r="B5694" t="str">
            <v>ELMISSAWI, MOHAMED</v>
          </cell>
        </row>
        <row r="5695">
          <cell r="A5695">
            <v>13979</v>
          </cell>
          <cell r="B5695" t="str">
            <v>ABDALLA, ELMUTASIM</v>
          </cell>
        </row>
        <row r="5696">
          <cell r="A5696">
            <v>13980</v>
          </cell>
          <cell r="B5696" t="str">
            <v>ABUGABALA, AHMED</v>
          </cell>
        </row>
        <row r="5697">
          <cell r="A5697">
            <v>13981</v>
          </cell>
          <cell r="B5697" t="str">
            <v>AHMED, JAMAL</v>
          </cell>
        </row>
        <row r="5698">
          <cell r="A5698">
            <v>13982</v>
          </cell>
          <cell r="B5698" t="str">
            <v>AHMED, MAZIN</v>
          </cell>
        </row>
        <row r="5699">
          <cell r="A5699">
            <v>13983</v>
          </cell>
          <cell r="B5699" t="str">
            <v>ALAMIN, ALTAYEB</v>
          </cell>
        </row>
        <row r="5700">
          <cell r="A5700">
            <v>13984</v>
          </cell>
          <cell r="B5700" t="str">
            <v>ALI, TARIG</v>
          </cell>
        </row>
        <row r="5701">
          <cell r="A5701">
            <v>13985</v>
          </cell>
          <cell r="B5701" t="str">
            <v>AMINALLA, AHMED</v>
          </cell>
        </row>
        <row r="5702">
          <cell r="A5702">
            <v>13986</v>
          </cell>
          <cell r="B5702" t="str">
            <v>BALI, HENRITTA</v>
          </cell>
        </row>
        <row r="5703">
          <cell r="A5703">
            <v>13987</v>
          </cell>
          <cell r="B5703" t="str">
            <v>CELESTINO, ADELIA</v>
          </cell>
        </row>
        <row r="5704">
          <cell r="A5704">
            <v>13988</v>
          </cell>
          <cell r="B5704" t="str">
            <v>DUKU, ROSEMERY</v>
          </cell>
        </row>
        <row r="5705">
          <cell r="A5705">
            <v>13989</v>
          </cell>
          <cell r="B5705" t="str">
            <v>ELARAKI, MOHAMED</v>
          </cell>
        </row>
        <row r="5706">
          <cell r="A5706">
            <v>13990</v>
          </cell>
          <cell r="B5706" t="str">
            <v>ELFAKI, ELNOUR</v>
          </cell>
        </row>
        <row r="5707">
          <cell r="A5707">
            <v>13991</v>
          </cell>
          <cell r="B5707" t="str">
            <v>ELGOUSI, MOHAMED</v>
          </cell>
        </row>
        <row r="5708">
          <cell r="A5708">
            <v>13992</v>
          </cell>
          <cell r="B5708" t="str">
            <v>ELRAYAH, ADIL</v>
          </cell>
        </row>
        <row r="5709">
          <cell r="A5709">
            <v>13993</v>
          </cell>
          <cell r="B5709" t="str">
            <v>ELSHAZLI, LUBNA</v>
          </cell>
        </row>
        <row r="5710">
          <cell r="A5710">
            <v>13994</v>
          </cell>
          <cell r="B5710" t="str">
            <v>ELTAYEB, WAFAA</v>
          </cell>
        </row>
        <row r="5711">
          <cell r="A5711">
            <v>13995</v>
          </cell>
          <cell r="B5711" t="str">
            <v>ELTOM, HUIAM</v>
          </cell>
        </row>
        <row r="5712">
          <cell r="A5712">
            <v>13996</v>
          </cell>
          <cell r="B5712" t="str">
            <v>HAMAD, ATIF</v>
          </cell>
        </row>
        <row r="5713">
          <cell r="A5713">
            <v>13997</v>
          </cell>
          <cell r="B5713" t="str">
            <v>HASSAN, MAZIN</v>
          </cell>
        </row>
        <row r="5714">
          <cell r="A5714">
            <v>13998</v>
          </cell>
          <cell r="B5714" t="str">
            <v>HASSAN, SAMI</v>
          </cell>
        </row>
        <row r="5715">
          <cell r="A5715">
            <v>13999</v>
          </cell>
          <cell r="B5715" t="str">
            <v>HUSSEIN, HISHAM</v>
          </cell>
        </row>
        <row r="5716">
          <cell r="A5716">
            <v>14000</v>
          </cell>
          <cell r="B5716" t="str">
            <v>IBRAHIM, ALZAMAKHSHARI</v>
          </cell>
        </row>
        <row r="5717">
          <cell r="A5717">
            <v>14001</v>
          </cell>
          <cell r="B5717" t="str">
            <v>IDRIS, UMELHASSAN</v>
          </cell>
        </row>
        <row r="5718">
          <cell r="A5718">
            <v>14002</v>
          </cell>
          <cell r="B5718" t="str">
            <v>ISSA, SHAAELDIN</v>
          </cell>
        </row>
        <row r="5719">
          <cell r="A5719">
            <v>14003</v>
          </cell>
          <cell r="B5719" t="str">
            <v>KENGI, HASSAN</v>
          </cell>
        </row>
        <row r="5720">
          <cell r="A5720">
            <v>14004</v>
          </cell>
          <cell r="B5720" t="str">
            <v>KHALIFA, SHERINE</v>
          </cell>
        </row>
        <row r="5721">
          <cell r="A5721">
            <v>14005</v>
          </cell>
          <cell r="B5721" t="str">
            <v>KHAMIS, OSAMA</v>
          </cell>
        </row>
        <row r="5722">
          <cell r="A5722">
            <v>14006</v>
          </cell>
          <cell r="B5722" t="str">
            <v>LODO, JAMES</v>
          </cell>
        </row>
        <row r="5723">
          <cell r="A5723">
            <v>14007</v>
          </cell>
          <cell r="B5723" t="str">
            <v>MAJAKA, ANWAR</v>
          </cell>
        </row>
        <row r="5724">
          <cell r="A5724">
            <v>14008</v>
          </cell>
          <cell r="B5724" t="str">
            <v>MELEBY, LOUIS</v>
          </cell>
        </row>
        <row r="5725">
          <cell r="A5725">
            <v>14009</v>
          </cell>
          <cell r="B5725" t="str">
            <v>MOHAMED, AMAD</v>
          </cell>
        </row>
        <row r="5726">
          <cell r="A5726">
            <v>14010</v>
          </cell>
          <cell r="B5726" t="str">
            <v>MUBARAK, SAMI</v>
          </cell>
        </row>
        <row r="5727">
          <cell r="A5727">
            <v>14011</v>
          </cell>
          <cell r="B5727" t="str">
            <v>MUSA, MICHAEL</v>
          </cell>
        </row>
        <row r="5728">
          <cell r="A5728">
            <v>14012</v>
          </cell>
          <cell r="B5728" t="str">
            <v>MUSA, MUTASIM</v>
          </cell>
        </row>
        <row r="5729">
          <cell r="A5729">
            <v>14013</v>
          </cell>
          <cell r="B5729" t="str">
            <v>OSMAN, LAMIS</v>
          </cell>
        </row>
        <row r="5730">
          <cell r="A5730">
            <v>14014</v>
          </cell>
          <cell r="B5730" t="str">
            <v>RIKPA, IGINO</v>
          </cell>
        </row>
        <row r="5731">
          <cell r="A5731">
            <v>14015</v>
          </cell>
          <cell r="B5731" t="str">
            <v>ROBERT, CHARITY</v>
          </cell>
        </row>
        <row r="5732">
          <cell r="A5732">
            <v>14016</v>
          </cell>
          <cell r="B5732" t="str">
            <v>SAEED, RANA</v>
          </cell>
        </row>
        <row r="5733">
          <cell r="A5733">
            <v>14017</v>
          </cell>
          <cell r="B5733" t="str">
            <v>SIRIKA, ELIAS</v>
          </cell>
        </row>
        <row r="5734">
          <cell r="A5734">
            <v>14018</v>
          </cell>
          <cell r="B5734" t="str">
            <v>WILLIAM, IDRIS</v>
          </cell>
        </row>
        <row r="5735">
          <cell r="A5735">
            <v>14048</v>
          </cell>
          <cell r="B5735" t="str">
            <v>ABUAGLA, LOGMAN</v>
          </cell>
        </row>
        <row r="5736">
          <cell r="A5736">
            <v>14049</v>
          </cell>
          <cell r="B5736" t="str">
            <v>MOHAMMED, BURAEI</v>
          </cell>
        </row>
        <row r="5737">
          <cell r="A5737">
            <v>14050</v>
          </cell>
          <cell r="B5737" t="str">
            <v>MUHAMMAD, IDRIS</v>
          </cell>
        </row>
        <row r="5738">
          <cell r="A5738">
            <v>14580</v>
          </cell>
          <cell r="B5738" t="str">
            <v>ABDEL HADI, UM KULTHUM ABDEL HADI</v>
          </cell>
        </row>
        <row r="5739">
          <cell r="A5739">
            <v>14581</v>
          </cell>
          <cell r="B5739" t="str">
            <v>ABDELGADER, ASIA</v>
          </cell>
        </row>
        <row r="5740">
          <cell r="A5740">
            <v>14582</v>
          </cell>
          <cell r="B5740" t="str">
            <v>ABOKA, ANGES</v>
          </cell>
        </row>
        <row r="5741">
          <cell r="A5741">
            <v>14583</v>
          </cell>
          <cell r="B5741" t="str">
            <v>ADAKAY, WAKA</v>
          </cell>
        </row>
        <row r="5742">
          <cell r="A5742">
            <v>14584</v>
          </cell>
          <cell r="B5742" t="str">
            <v>ADAM, AMINA</v>
          </cell>
        </row>
        <row r="5743">
          <cell r="A5743">
            <v>14585</v>
          </cell>
          <cell r="B5743" t="str">
            <v>ADIOMO, JOSEPH</v>
          </cell>
        </row>
        <row r="5744">
          <cell r="A5744">
            <v>14586</v>
          </cell>
          <cell r="B5744" t="str">
            <v>AHEMD, ASHWAG</v>
          </cell>
        </row>
        <row r="5745">
          <cell r="A5745">
            <v>14587</v>
          </cell>
          <cell r="B5745" t="str">
            <v>ALI, CHRISTINA</v>
          </cell>
        </row>
        <row r="5746">
          <cell r="A5746">
            <v>14588</v>
          </cell>
          <cell r="B5746" t="str">
            <v>ALI, FAIZA</v>
          </cell>
        </row>
        <row r="5747">
          <cell r="A5747">
            <v>14589</v>
          </cell>
          <cell r="B5747" t="str">
            <v>ALI, UM HASSAN</v>
          </cell>
        </row>
        <row r="5748">
          <cell r="A5748">
            <v>14590</v>
          </cell>
          <cell r="B5748" t="str">
            <v>ARKANGELO, KUANGA</v>
          </cell>
        </row>
        <row r="5749">
          <cell r="A5749">
            <v>14591</v>
          </cell>
          <cell r="B5749" t="str">
            <v>DONATO, VERONICA</v>
          </cell>
        </row>
        <row r="5750">
          <cell r="A5750">
            <v>14592</v>
          </cell>
          <cell r="B5750" t="str">
            <v>EDWARD, DOMINIC</v>
          </cell>
        </row>
        <row r="5751">
          <cell r="A5751">
            <v>14593</v>
          </cell>
          <cell r="B5751" t="str">
            <v>FEDDINAND, MARTHA</v>
          </cell>
        </row>
        <row r="5752">
          <cell r="A5752">
            <v>14594</v>
          </cell>
          <cell r="B5752" t="str">
            <v>GABRIEL, MONICA</v>
          </cell>
        </row>
        <row r="5753">
          <cell r="A5753">
            <v>14595</v>
          </cell>
          <cell r="B5753" t="str">
            <v>GIDEES, ZUHUR</v>
          </cell>
        </row>
        <row r="5754">
          <cell r="A5754">
            <v>14596</v>
          </cell>
          <cell r="B5754" t="str">
            <v>HASHIM, HAFIZ</v>
          </cell>
        </row>
        <row r="5755">
          <cell r="A5755">
            <v>14597</v>
          </cell>
          <cell r="B5755" t="str">
            <v>HUSSFELD, BIRGIT</v>
          </cell>
        </row>
        <row r="5756">
          <cell r="A5756">
            <v>14598</v>
          </cell>
          <cell r="B5756" t="str">
            <v>HUSSIEN, AHMED</v>
          </cell>
        </row>
        <row r="5757">
          <cell r="A5757">
            <v>14599</v>
          </cell>
          <cell r="B5757" t="str">
            <v>IBRAHIM, ANAS</v>
          </cell>
        </row>
        <row r="5758">
          <cell r="A5758">
            <v>14600</v>
          </cell>
          <cell r="B5758" t="str">
            <v>JUBATA, KHAMISA</v>
          </cell>
        </row>
        <row r="5759">
          <cell r="A5759">
            <v>14601</v>
          </cell>
          <cell r="B5759" t="str">
            <v>JUMA, MARY</v>
          </cell>
        </row>
        <row r="5760">
          <cell r="A5760">
            <v>14602</v>
          </cell>
          <cell r="B5760" t="str">
            <v>KENY, MARTIN</v>
          </cell>
        </row>
        <row r="5761">
          <cell r="A5761">
            <v>14603</v>
          </cell>
          <cell r="B5761" t="str">
            <v>KHAMIS, ASHA</v>
          </cell>
        </row>
        <row r="5762">
          <cell r="A5762">
            <v>14604</v>
          </cell>
          <cell r="B5762" t="str">
            <v>KOME, ALI</v>
          </cell>
        </row>
        <row r="5763">
          <cell r="A5763">
            <v>14605</v>
          </cell>
          <cell r="B5763" t="str">
            <v>LOSUBE, SIMON</v>
          </cell>
        </row>
        <row r="5764">
          <cell r="A5764">
            <v>14606</v>
          </cell>
          <cell r="B5764" t="str">
            <v>LOURANCE, SUNA</v>
          </cell>
        </row>
        <row r="5765">
          <cell r="A5765">
            <v>14607</v>
          </cell>
          <cell r="B5765" t="str">
            <v>MANIA, MARY</v>
          </cell>
        </row>
        <row r="5766">
          <cell r="A5766">
            <v>14608</v>
          </cell>
          <cell r="B5766" t="str">
            <v>MARKATONI, GABRIEL</v>
          </cell>
        </row>
        <row r="5767">
          <cell r="A5767">
            <v>14609</v>
          </cell>
          <cell r="B5767" t="str">
            <v>MIRGHANI, OMAIMA</v>
          </cell>
        </row>
        <row r="5768">
          <cell r="A5768">
            <v>14610</v>
          </cell>
          <cell r="B5768" t="str">
            <v>MOHAMED, ARAFAT</v>
          </cell>
        </row>
        <row r="5769">
          <cell r="A5769">
            <v>14611</v>
          </cell>
          <cell r="B5769" t="str">
            <v>MOHAMMED, SADDAH</v>
          </cell>
        </row>
        <row r="5770">
          <cell r="A5770">
            <v>14612</v>
          </cell>
          <cell r="B5770" t="str">
            <v>MOHAMMED, SHAZA</v>
          </cell>
        </row>
        <row r="5771">
          <cell r="A5771">
            <v>14613</v>
          </cell>
          <cell r="B5771" t="str">
            <v>NATALE, UKELO</v>
          </cell>
        </row>
        <row r="5772">
          <cell r="A5772">
            <v>14614</v>
          </cell>
          <cell r="B5772" t="str">
            <v>OMER, YASIN</v>
          </cell>
        </row>
        <row r="5773">
          <cell r="A5773">
            <v>14615</v>
          </cell>
          <cell r="B5773" t="str">
            <v>OSMAN, SULIMAN</v>
          </cell>
        </row>
        <row r="5774">
          <cell r="A5774">
            <v>14616</v>
          </cell>
          <cell r="B5774" t="str">
            <v>OUGIL, PATRIS</v>
          </cell>
        </row>
        <row r="5775">
          <cell r="A5775">
            <v>14617</v>
          </cell>
          <cell r="B5775" t="str">
            <v>PAL, JAMES</v>
          </cell>
        </row>
        <row r="5776">
          <cell r="A5776">
            <v>14618</v>
          </cell>
          <cell r="B5776" t="str">
            <v>PHILIMION, SAMIRA</v>
          </cell>
        </row>
        <row r="5777">
          <cell r="A5777">
            <v>14619</v>
          </cell>
          <cell r="B5777" t="str">
            <v>PHILIP, ANGELO</v>
          </cell>
        </row>
        <row r="5778">
          <cell r="A5778">
            <v>14620</v>
          </cell>
          <cell r="B5778" t="str">
            <v>PHILIP, LEONARDO</v>
          </cell>
        </row>
        <row r="5779">
          <cell r="A5779">
            <v>14621</v>
          </cell>
          <cell r="B5779" t="str">
            <v>PURANGI, REBECCA</v>
          </cell>
        </row>
        <row r="5780">
          <cell r="A5780">
            <v>14622</v>
          </cell>
          <cell r="B5780" t="str">
            <v>SAKPIO, ALEX</v>
          </cell>
        </row>
        <row r="5781">
          <cell r="A5781">
            <v>14623</v>
          </cell>
          <cell r="B5781" t="str">
            <v>SHAMAL, ROMIA</v>
          </cell>
        </row>
        <row r="5782">
          <cell r="A5782">
            <v>14624</v>
          </cell>
          <cell r="B5782" t="str">
            <v>SHORTLEY, LARISSA</v>
          </cell>
        </row>
        <row r="5783">
          <cell r="A5783">
            <v>14625</v>
          </cell>
          <cell r="B5783" t="str">
            <v>SULIMAN, AMANI</v>
          </cell>
        </row>
        <row r="5784">
          <cell r="A5784">
            <v>14626</v>
          </cell>
          <cell r="B5784" t="str">
            <v>SURUR, FATUR</v>
          </cell>
        </row>
        <row r="5785">
          <cell r="A5785">
            <v>14627</v>
          </cell>
          <cell r="B5785" t="str">
            <v>TAHA, MURTADA</v>
          </cell>
        </row>
        <row r="5786">
          <cell r="A5786">
            <v>14628</v>
          </cell>
          <cell r="B5786" t="str">
            <v>UBAL, FLORA</v>
          </cell>
        </row>
        <row r="5787">
          <cell r="A5787">
            <v>14629</v>
          </cell>
          <cell r="B5787" t="str">
            <v>UDO, MOSES</v>
          </cell>
        </row>
        <row r="5788">
          <cell r="A5788">
            <v>14630</v>
          </cell>
          <cell r="B5788" t="str">
            <v>UNGOM, TEKLA</v>
          </cell>
        </row>
        <row r="5789">
          <cell r="A5789">
            <v>14631</v>
          </cell>
          <cell r="B5789" t="str">
            <v>UNGUES, CHARLES</v>
          </cell>
        </row>
        <row r="5790">
          <cell r="A5790">
            <v>14632</v>
          </cell>
          <cell r="B5790" t="str">
            <v>UTORO, JOHN</v>
          </cell>
        </row>
        <row r="5791">
          <cell r="A5791">
            <v>14633</v>
          </cell>
          <cell r="B5791" t="str">
            <v>VURVE, KAZIMIRO</v>
          </cell>
        </row>
        <row r="5792">
          <cell r="A5792">
            <v>14634</v>
          </cell>
          <cell r="B5792" t="str">
            <v>WAURE, EMMANUEL</v>
          </cell>
        </row>
        <row r="5793">
          <cell r="A5793">
            <v>14635</v>
          </cell>
          <cell r="B5793" t="str">
            <v>WERE, AL HAJ</v>
          </cell>
        </row>
        <row r="5794">
          <cell r="A5794">
            <v>14636</v>
          </cell>
          <cell r="B5794" t="str">
            <v>WILLIN, JAMES</v>
          </cell>
        </row>
        <row r="5795">
          <cell r="A5795">
            <v>14637</v>
          </cell>
          <cell r="B5795" t="str">
            <v>YONA, KETURA</v>
          </cell>
        </row>
        <row r="5796">
          <cell r="A5796">
            <v>14974</v>
          </cell>
          <cell r="B5796" t="str">
            <v>ABDALLA, Abdelgadir</v>
          </cell>
        </row>
        <row r="5797">
          <cell r="A5797">
            <v>14975</v>
          </cell>
          <cell r="B5797" t="str">
            <v>ABDALLAH, ABDELRAHMAN</v>
          </cell>
        </row>
        <row r="5798">
          <cell r="A5798">
            <v>14976</v>
          </cell>
          <cell r="B5798" t="str">
            <v>ABDELBIN, MUSTAFA</v>
          </cell>
        </row>
        <row r="5799">
          <cell r="A5799">
            <v>14977</v>
          </cell>
          <cell r="B5799" t="str">
            <v>ABDELKAREEM, NAZAR</v>
          </cell>
        </row>
        <row r="5800">
          <cell r="A5800">
            <v>14978</v>
          </cell>
          <cell r="B5800" t="str">
            <v>ABDELRAHMAN, ALKIER</v>
          </cell>
        </row>
        <row r="5801">
          <cell r="A5801">
            <v>14979</v>
          </cell>
          <cell r="B5801" t="str">
            <v>ABDELWAHAB, ELMUIZ</v>
          </cell>
        </row>
        <row r="5802">
          <cell r="A5802">
            <v>14980</v>
          </cell>
          <cell r="B5802" t="str">
            <v>ABDRAHMAN, KHALID</v>
          </cell>
        </row>
        <row r="5803">
          <cell r="A5803">
            <v>14982</v>
          </cell>
          <cell r="B5803" t="str">
            <v>ADAM, GARANG</v>
          </cell>
        </row>
        <row r="5804">
          <cell r="A5804">
            <v>14983</v>
          </cell>
          <cell r="B5804" t="str">
            <v>ADAM, MAHI ELDEIN</v>
          </cell>
        </row>
        <row r="5805">
          <cell r="A5805">
            <v>14984</v>
          </cell>
          <cell r="B5805" t="str">
            <v>AFRA, MOHAMED</v>
          </cell>
        </row>
        <row r="5806">
          <cell r="A5806">
            <v>14985</v>
          </cell>
          <cell r="B5806" t="str">
            <v>AGUER, ADUP</v>
          </cell>
        </row>
        <row r="5807">
          <cell r="A5807">
            <v>14986</v>
          </cell>
          <cell r="B5807" t="str">
            <v>AGUER, GARANG</v>
          </cell>
        </row>
        <row r="5808">
          <cell r="A5808">
            <v>14987</v>
          </cell>
          <cell r="B5808" t="str">
            <v>AHMED, BIRAM</v>
          </cell>
        </row>
        <row r="5809">
          <cell r="A5809">
            <v>14988</v>
          </cell>
          <cell r="B5809" t="str">
            <v>AHMED, ABDRHMAN</v>
          </cell>
        </row>
        <row r="5810">
          <cell r="A5810">
            <v>14989</v>
          </cell>
          <cell r="B5810" t="str">
            <v>AHMED, YASIR</v>
          </cell>
        </row>
        <row r="5811">
          <cell r="A5811">
            <v>14990</v>
          </cell>
          <cell r="B5811" t="str">
            <v>AHMED, ABDELFADEEL</v>
          </cell>
        </row>
        <row r="5812">
          <cell r="A5812">
            <v>14991</v>
          </cell>
          <cell r="B5812" t="str">
            <v>AHMED, YOUNIS</v>
          </cell>
        </row>
        <row r="5813">
          <cell r="A5813">
            <v>14992</v>
          </cell>
          <cell r="B5813" t="str">
            <v>AHMED, MUSA</v>
          </cell>
        </row>
        <row r="5814">
          <cell r="A5814">
            <v>14993</v>
          </cell>
          <cell r="B5814" t="str">
            <v>AHMED, MOHAMED</v>
          </cell>
        </row>
        <row r="5815">
          <cell r="A5815">
            <v>14994</v>
          </cell>
          <cell r="B5815" t="str">
            <v>AHMED, ABDELJALIL</v>
          </cell>
        </row>
        <row r="5816">
          <cell r="A5816">
            <v>14995</v>
          </cell>
          <cell r="B5816" t="str">
            <v>AJOU, ALFRED</v>
          </cell>
        </row>
        <row r="5817">
          <cell r="A5817">
            <v>14996</v>
          </cell>
          <cell r="B5817" t="str">
            <v>AKEC, MOU</v>
          </cell>
        </row>
        <row r="5818">
          <cell r="A5818">
            <v>14997</v>
          </cell>
          <cell r="B5818" t="str">
            <v>AKOON, KENYANG</v>
          </cell>
        </row>
        <row r="5819">
          <cell r="A5819">
            <v>14998</v>
          </cell>
          <cell r="B5819" t="str">
            <v>AKUEL, GARANG</v>
          </cell>
        </row>
        <row r="5820">
          <cell r="A5820">
            <v>14999</v>
          </cell>
          <cell r="B5820" t="str">
            <v>AKUTA, JACOB</v>
          </cell>
        </row>
        <row r="5821">
          <cell r="A5821">
            <v>15000</v>
          </cell>
          <cell r="B5821" t="str">
            <v>John, Alaak</v>
          </cell>
        </row>
        <row r="5822">
          <cell r="A5822">
            <v>15001</v>
          </cell>
          <cell r="B5822" t="str">
            <v>ALAKA, ROSES</v>
          </cell>
        </row>
        <row r="5823">
          <cell r="A5823">
            <v>15002</v>
          </cell>
          <cell r="B5823" t="str">
            <v>AMULE, ALEX</v>
          </cell>
        </row>
        <row r="5824">
          <cell r="A5824">
            <v>15003</v>
          </cell>
          <cell r="B5824" t="str">
            <v>ALEX, MORO</v>
          </cell>
        </row>
        <row r="5825">
          <cell r="A5825">
            <v>15004</v>
          </cell>
          <cell r="B5825" t="str">
            <v>ALFAKI, ALKIER</v>
          </cell>
        </row>
        <row r="5826">
          <cell r="A5826">
            <v>15005</v>
          </cell>
          <cell r="B5826" t="str">
            <v>ALI, HALA</v>
          </cell>
        </row>
        <row r="5827">
          <cell r="A5827">
            <v>15007</v>
          </cell>
          <cell r="B5827" t="str">
            <v>ALORO, JAMES</v>
          </cell>
        </row>
        <row r="5828">
          <cell r="A5828">
            <v>15008</v>
          </cell>
          <cell r="B5828" t="str">
            <v>ANIE, PETER</v>
          </cell>
        </row>
        <row r="5829">
          <cell r="A5829">
            <v>15009</v>
          </cell>
          <cell r="B5829" t="str">
            <v>ARABA, LIDIA</v>
          </cell>
        </row>
        <row r="5830">
          <cell r="A5830">
            <v>15010</v>
          </cell>
          <cell r="B5830" t="str">
            <v>ARU, DANIEL</v>
          </cell>
        </row>
        <row r="5831">
          <cell r="A5831">
            <v>15011</v>
          </cell>
          <cell r="B5831" t="str">
            <v>ATAK, MARIAU</v>
          </cell>
        </row>
        <row r="5832">
          <cell r="A5832">
            <v>15012</v>
          </cell>
          <cell r="B5832" t="str">
            <v>BABIKER, KHALID</v>
          </cell>
        </row>
        <row r="5833">
          <cell r="A5833">
            <v>15013</v>
          </cell>
          <cell r="B5833" t="str">
            <v>BAKHEAT, HATIM</v>
          </cell>
        </row>
        <row r="5834">
          <cell r="A5834">
            <v>15015</v>
          </cell>
          <cell r="B5834" t="str">
            <v>BIEM, MAYANG</v>
          </cell>
        </row>
        <row r="5835">
          <cell r="A5835">
            <v>15017</v>
          </cell>
          <cell r="B5835" t="str">
            <v>BUKIN, BUKIC</v>
          </cell>
        </row>
        <row r="5836">
          <cell r="A5836">
            <v>15018</v>
          </cell>
          <cell r="B5836" t="str">
            <v>COL, FRANCISE</v>
          </cell>
        </row>
        <row r="5837">
          <cell r="A5837">
            <v>15019</v>
          </cell>
          <cell r="B5837" t="str">
            <v>DAB, SANTINO</v>
          </cell>
        </row>
        <row r="5838">
          <cell r="A5838">
            <v>15020</v>
          </cell>
          <cell r="B5838" t="str">
            <v>DANHIER, DAVID</v>
          </cell>
        </row>
        <row r="5839">
          <cell r="A5839">
            <v>15021</v>
          </cell>
          <cell r="B5839" t="str">
            <v>DANIEL, DHAL</v>
          </cell>
        </row>
        <row r="5840">
          <cell r="A5840">
            <v>15022</v>
          </cell>
          <cell r="B5840" t="str">
            <v>DENG, PETER</v>
          </cell>
        </row>
        <row r="5841">
          <cell r="A5841">
            <v>15023</v>
          </cell>
          <cell r="B5841" t="str">
            <v>DENG, Santino</v>
          </cell>
        </row>
        <row r="5842">
          <cell r="A5842">
            <v>15024</v>
          </cell>
          <cell r="B5842" t="str">
            <v>DENG, ANGUEI</v>
          </cell>
        </row>
        <row r="5843">
          <cell r="A5843">
            <v>15025</v>
          </cell>
          <cell r="B5843" t="str">
            <v>DENG, GUM</v>
          </cell>
        </row>
        <row r="5844">
          <cell r="A5844">
            <v>15026</v>
          </cell>
          <cell r="B5844" t="str">
            <v>DENG, AJEITH</v>
          </cell>
        </row>
        <row r="5845">
          <cell r="A5845">
            <v>15027</v>
          </cell>
          <cell r="B5845" t="str">
            <v>DENG, ANEI</v>
          </cell>
        </row>
        <row r="5846">
          <cell r="A5846">
            <v>15028</v>
          </cell>
          <cell r="B5846" t="str">
            <v>DENG, GARANG</v>
          </cell>
        </row>
        <row r="5847">
          <cell r="A5847">
            <v>15029</v>
          </cell>
          <cell r="B5847" t="str">
            <v>DENG, JOSAPH</v>
          </cell>
        </row>
        <row r="5848">
          <cell r="A5848">
            <v>15030</v>
          </cell>
          <cell r="B5848" t="str">
            <v>DING, JAMES</v>
          </cell>
        </row>
        <row r="5849">
          <cell r="A5849">
            <v>15031</v>
          </cell>
          <cell r="B5849" t="str">
            <v>DUT, GENG</v>
          </cell>
        </row>
        <row r="5850">
          <cell r="A5850">
            <v>15032</v>
          </cell>
          <cell r="B5850" t="str">
            <v>DUT, KERBM</v>
          </cell>
        </row>
        <row r="5851">
          <cell r="A5851">
            <v>15033</v>
          </cell>
          <cell r="B5851" t="str">
            <v>EBRAHIM, ABDELWAHAB</v>
          </cell>
        </row>
        <row r="5852">
          <cell r="A5852">
            <v>15034</v>
          </cell>
          <cell r="B5852" t="str">
            <v>ELIA, Mary</v>
          </cell>
        </row>
        <row r="5853">
          <cell r="A5853">
            <v>15035</v>
          </cell>
          <cell r="B5853" t="str">
            <v>EZEKIEL, UMJUMA</v>
          </cell>
        </row>
        <row r="5854">
          <cell r="A5854">
            <v>15036</v>
          </cell>
          <cell r="B5854" t="str">
            <v>GABEER, MOHAMED</v>
          </cell>
        </row>
        <row r="5855">
          <cell r="A5855">
            <v>15037</v>
          </cell>
          <cell r="B5855" t="str">
            <v>GAITANO, PETER</v>
          </cell>
        </row>
        <row r="5856">
          <cell r="A5856">
            <v>15038</v>
          </cell>
          <cell r="B5856" t="str">
            <v>GAMSON, SAMUEL</v>
          </cell>
        </row>
        <row r="5857">
          <cell r="A5857">
            <v>15039</v>
          </cell>
          <cell r="B5857" t="str">
            <v>GIBREEL, MAWIA</v>
          </cell>
        </row>
        <row r="5858">
          <cell r="A5858">
            <v>15040</v>
          </cell>
          <cell r="B5858" t="str">
            <v>HAFFAS, John</v>
          </cell>
        </row>
        <row r="5859">
          <cell r="A5859">
            <v>15041</v>
          </cell>
          <cell r="B5859" t="str">
            <v>HAMDAN, AHMED</v>
          </cell>
        </row>
        <row r="5860">
          <cell r="A5860">
            <v>15042</v>
          </cell>
          <cell r="B5860" t="str">
            <v>HARAN, ATIF</v>
          </cell>
        </row>
        <row r="5861">
          <cell r="A5861">
            <v>15043</v>
          </cell>
          <cell r="B5861" t="str">
            <v>HASSAN, EL TAIB</v>
          </cell>
        </row>
        <row r="5862">
          <cell r="A5862">
            <v>15044</v>
          </cell>
          <cell r="B5862" t="str">
            <v>IBRAHIM, ABDALLAH</v>
          </cell>
        </row>
        <row r="5863">
          <cell r="A5863">
            <v>15045</v>
          </cell>
          <cell r="B5863" t="str">
            <v>IDRESS, FAIZA</v>
          </cell>
        </row>
        <row r="5864">
          <cell r="A5864">
            <v>15046</v>
          </cell>
          <cell r="B5864" t="str">
            <v>ISSA, ELSADIG</v>
          </cell>
        </row>
        <row r="5865">
          <cell r="A5865">
            <v>15047</v>
          </cell>
          <cell r="B5865" t="str">
            <v>JABBER ELDAR, MOHAMED</v>
          </cell>
        </row>
        <row r="5866">
          <cell r="A5866">
            <v>15048</v>
          </cell>
          <cell r="B5866" t="str">
            <v>JACOB, GARANG</v>
          </cell>
        </row>
        <row r="5867">
          <cell r="A5867">
            <v>15049</v>
          </cell>
          <cell r="B5867" t="str">
            <v>JACOB, ACKECK</v>
          </cell>
        </row>
        <row r="5868">
          <cell r="A5868">
            <v>15050</v>
          </cell>
          <cell r="B5868" t="str">
            <v>JALAL, MOSES</v>
          </cell>
        </row>
        <row r="5869">
          <cell r="A5869">
            <v>15051</v>
          </cell>
          <cell r="B5869" t="str">
            <v>JAMES, GARANG</v>
          </cell>
        </row>
        <row r="5870">
          <cell r="A5870">
            <v>15052</v>
          </cell>
          <cell r="B5870" t="str">
            <v>JAMES, ANGOK</v>
          </cell>
        </row>
        <row r="5871">
          <cell r="A5871">
            <v>15053</v>
          </cell>
          <cell r="B5871" t="str">
            <v>JAMES, WANI</v>
          </cell>
        </row>
        <row r="5872">
          <cell r="A5872">
            <v>15054</v>
          </cell>
          <cell r="B5872" t="str">
            <v>JAMI, VICTOR</v>
          </cell>
        </row>
        <row r="5873">
          <cell r="A5873">
            <v>15055</v>
          </cell>
          <cell r="B5873" t="str">
            <v>JASEPH, DHAN</v>
          </cell>
        </row>
        <row r="5874">
          <cell r="A5874">
            <v>15056</v>
          </cell>
          <cell r="B5874" t="str">
            <v>JEMES, WOL</v>
          </cell>
        </row>
        <row r="5875">
          <cell r="A5875">
            <v>15057</v>
          </cell>
          <cell r="B5875" t="str">
            <v>JEMES, AKOT</v>
          </cell>
        </row>
        <row r="5876">
          <cell r="A5876">
            <v>15058</v>
          </cell>
          <cell r="B5876" t="str">
            <v>JOHN, EDWARDS</v>
          </cell>
        </row>
        <row r="5877">
          <cell r="A5877">
            <v>15059</v>
          </cell>
          <cell r="B5877" t="str">
            <v>JOHN, GARANG</v>
          </cell>
        </row>
        <row r="5878">
          <cell r="A5878">
            <v>15060</v>
          </cell>
          <cell r="B5878" t="str">
            <v>MALISH, JOSEPH</v>
          </cell>
        </row>
        <row r="5879">
          <cell r="A5879">
            <v>15061</v>
          </cell>
          <cell r="B5879" t="str">
            <v>JUMMA, BUSHRA</v>
          </cell>
        </row>
        <row r="5880">
          <cell r="A5880">
            <v>15062</v>
          </cell>
          <cell r="B5880" t="str">
            <v>MONOJA, KENNEDY</v>
          </cell>
        </row>
        <row r="5881">
          <cell r="A5881">
            <v>15063</v>
          </cell>
          <cell r="B5881" t="str">
            <v>KONDO, JAMES</v>
          </cell>
        </row>
        <row r="5882">
          <cell r="A5882">
            <v>15064</v>
          </cell>
          <cell r="B5882" t="str">
            <v>KUAC, BARJOK</v>
          </cell>
        </row>
        <row r="5883">
          <cell r="A5883">
            <v>15065</v>
          </cell>
          <cell r="B5883" t="str">
            <v>KUDUNG, GENESIO</v>
          </cell>
        </row>
        <row r="5884">
          <cell r="A5884">
            <v>15066</v>
          </cell>
          <cell r="B5884" t="str">
            <v>KUOM, KUOL</v>
          </cell>
        </row>
        <row r="5885">
          <cell r="A5885">
            <v>15067</v>
          </cell>
          <cell r="B5885" t="str">
            <v>KWEETH, VALANTINO</v>
          </cell>
        </row>
        <row r="5886">
          <cell r="A5886">
            <v>15068</v>
          </cell>
          <cell r="B5886" t="str">
            <v>LADO, NOEL</v>
          </cell>
        </row>
        <row r="5887">
          <cell r="A5887">
            <v>15069</v>
          </cell>
          <cell r="B5887" t="str">
            <v>LADO, JOSEPH</v>
          </cell>
        </row>
        <row r="5888">
          <cell r="A5888">
            <v>15070</v>
          </cell>
          <cell r="B5888" t="str">
            <v>LADU, JADA</v>
          </cell>
        </row>
        <row r="5889">
          <cell r="A5889">
            <v>15071</v>
          </cell>
          <cell r="B5889" t="str">
            <v>LIOK, SAMUEL</v>
          </cell>
        </row>
        <row r="5890">
          <cell r="A5890">
            <v>15072</v>
          </cell>
          <cell r="B5890" t="str">
            <v>LUAL, PETER</v>
          </cell>
        </row>
        <row r="5891">
          <cell r="A5891">
            <v>15073</v>
          </cell>
          <cell r="B5891" t="str">
            <v>LUAL, DENG</v>
          </cell>
        </row>
        <row r="5892">
          <cell r="A5892">
            <v>15074</v>
          </cell>
          <cell r="B5892" t="str">
            <v>LUKA, YAI</v>
          </cell>
        </row>
        <row r="5893">
          <cell r="A5893">
            <v>15075</v>
          </cell>
          <cell r="B5893" t="str">
            <v>MAC, MANASSEH</v>
          </cell>
        </row>
        <row r="5894">
          <cell r="A5894">
            <v>15076</v>
          </cell>
          <cell r="B5894" t="str">
            <v>MAHMOUD, KABOUR</v>
          </cell>
        </row>
        <row r="5895">
          <cell r="A5895">
            <v>15077</v>
          </cell>
          <cell r="B5895" t="str">
            <v>MAJANG, JAMES</v>
          </cell>
        </row>
        <row r="5896">
          <cell r="A5896">
            <v>15078</v>
          </cell>
          <cell r="B5896" t="str">
            <v>MAKI, ISAM</v>
          </cell>
        </row>
        <row r="5897">
          <cell r="A5897">
            <v>15079</v>
          </cell>
          <cell r="B5897" t="str">
            <v>MAL, ANYAR</v>
          </cell>
        </row>
        <row r="5898">
          <cell r="A5898">
            <v>15082</v>
          </cell>
          <cell r="B5898" t="str">
            <v>MARCO, AWER</v>
          </cell>
        </row>
        <row r="5899">
          <cell r="A5899">
            <v>15083</v>
          </cell>
          <cell r="B5899" t="str">
            <v>MARCO, PIOL</v>
          </cell>
        </row>
        <row r="5900">
          <cell r="A5900">
            <v>15084</v>
          </cell>
          <cell r="B5900" t="str">
            <v>MATEM, GARANG</v>
          </cell>
        </row>
        <row r="5901">
          <cell r="A5901">
            <v>15085</v>
          </cell>
          <cell r="B5901" t="str">
            <v>MATHIANG, GARANG</v>
          </cell>
        </row>
        <row r="5902">
          <cell r="A5902">
            <v>15086</v>
          </cell>
          <cell r="B5902" t="str">
            <v>MAWIEN, PETER</v>
          </cell>
        </row>
        <row r="5903">
          <cell r="A5903">
            <v>15087</v>
          </cell>
          <cell r="B5903" t="str">
            <v>MAWIEN, CHAN</v>
          </cell>
        </row>
        <row r="5904">
          <cell r="A5904">
            <v>15088</v>
          </cell>
          <cell r="B5904" t="str">
            <v>MAYANG, SANTINO</v>
          </cell>
        </row>
        <row r="5905">
          <cell r="A5905">
            <v>15089</v>
          </cell>
          <cell r="B5905" t="str">
            <v>MAYOL, MADHAN</v>
          </cell>
        </row>
        <row r="5906">
          <cell r="A5906">
            <v>15090</v>
          </cell>
          <cell r="B5906" t="str">
            <v>MAYUEN, GARANG</v>
          </cell>
        </row>
        <row r="5907">
          <cell r="A5907">
            <v>15091</v>
          </cell>
          <cell r="B5907" t="str">
            <v>MBARA, JOHN</v>
          </cell>
        </row>
        <row r="5908">
          <cell r="A5908">
            <v>15092</v>
          </cell>
          <cell r="B5908" t="str">
            <v>MIDHAT, ABDELAZIZ</v>
          </cell>
        </row>
        <row r="5909">
          <cell r="A5909">
            <v>15093</v>
          </cell>
          <cell r="B5909" t="str">
            <v>MOHAMED, MAHMUD</v>
          </cell>
        </row>
        <row r="5910">
          <cell r="A5910">
            <v>15094</v>
          </cell>
          <cell r="B5910" t="str">
            <v>MOHAMED, ALTAGI</v>
          </cell>
        </row>
        <row r="5911">
          <cell r="A5911">
            <v>15095</v>
          </cell>
          <cell r="B5911" t="str">
            <v>MOHAMED, ALI</v>
          </cell>
        </row>
        <row r="5912">
          <cell r="A5912">
            <v>15096</v>
          </cell>
          <cell r="B5912" t="str">
            <v>MOHAMMED, ALI</v>
          </cell>
        </row>
        <row r="5913">
          <cell r="A5913">
            <v>15097</v>
          </cell>
          <cell r="B5913" t="str">
            <v>MUBARAK, James</v>
          </cell>
        </row>
        <row r="5914">
          <cell r="A5914">
            <v>15098</v>
          </cell>
          <cell r="B5914" t="str">
            <v>MUSA, ALHAJ</v>
          </cell>
        </row>
        <row r="5915">
          <cell r="A5915">
            <v>15099</v>
          </cell>
          <cell r="B5915" t="str">
            <v>NANKY, SARAH</v>
          </cell>
        </row>
        <row r="5916">
          <cell r="A5916">
            <v>15101</v>
          </cell>
          <cell r="B5916" t="str">
            <v>NGONG, SANTINO</v>
          </cell>
        </row>
        <row r="5917">
          <cell r="A5917">
            <v>15102</v>
          </cell>
          <cell r="B5917" t="str">
            <v>NOURELDIN, TARIG</v>
          </cell>
        </row>
        <row r="5918">
          <cell r="A5918">
            <v>15103</v>
          </cell>
          <cell r="B5918" t="str">
            <v>NYALI, WILLIAM</v>
          </cell>
        </row>
        <row r="5919">
          <cell r="A5919">
            <v>15104</v>
          </cell>
          <cell r="B5919" t="str">
            <v>OSMAN, ALI</v>
          </cell>
        </row>
        <row r="5920">
          <cell r="A5920">
            <v>15105</v>
          </cell>
          <cell r="B5920" t="str">
            <v>OZAZ, OMER</v>
          </cell>
        </row>
        <row r="5921">
          <cell r="A5921">
            <v>15106</v>
          </cell>
          <cell r="B5921" t="str">
            <v>PATH, DAVID</v>
          </cell>
        </row>
        <row r="5922">
          <cell r="A5922">
            <v>15107</v>
          </cell>
          <cell r="B5922" t="str">
            <v>PETER, DYOR</v>
          </cell>
        </row>
        <row r="5923">
          <cell r="A5923">
            <v>15108</v>
          </cell>
          <cell r="B5923" t="str">
            <v>PETER, DUANG</v>
          </cell>
        </row>
        <row r="5924">
          <cell r="A5924">
            <v>15109</v>
          </cell>
          <cell r="B5924" t="str">
            <v>PETER, BOL</v>
          </cell>
        </row>
        <row r="5925">
          <cell r="A5925">
            <v>15110</v>
          </cell>
          <cell r="B5925" t="str">
            <v>PETER, SABINA</v>
          </cell>
        </row>
        <row r="5926">
          <cell r="A5926">
            <v>15112</v>
          </cell>
          <cell r="B5926" t="str">
            <v>PIOL, PIOL</v>
          </cell>
        </row>
        <row r="5927">
          <cell r="A5927">
            <v>15113</v>
          </cell>
          <cell r="B5927" t="str">
            <v>RAHAMA, ALHADI</v>
          </cell>
        </row>
        <row r="5928">
          <cell r="A5928">
            <v>15115</v>
          </cell>
          <cell r="B5928" t="str">
            <v>RING, ABOUK</v>
          </cell>
        </row>
        <row r="5929">
          <cell r="A5929">
            <v>15117</v>
          </cell>
          <cell r="B5929" t="str">
            <v>SAKINA, YAHYA</v>
          </cell>
        </row>
        <row r="5930">
          <cell r="A5930">
            <v>15118</v>
          </cell>
          <cell r="B5930" t="str">
            <v>SAMUEL, KUOL</v>
          </cell>
        </row>
        <row r="5931">
          <cell r="A5931">
            <v>15119</v>
          </cell>
          <cell r="B5931" t="str">
            <v>SANGBA, LELO</v>
          </cell>
        </row>
        <row r="5932">
          <cell r="A5932">
            <v>15120</v>
          </cell>
          <cell r="B5932" t="str">
            <v>SANTINO, DENG</v>
          </cell>
        </row>
        <row r="5933">
          <cell r="A5933">
            <v>15121</v>
          </cell>
          <cell r="B5933" t="str">
            <v>SANTINO, DENG</v>
          </cell>
        </row>
        <row r="5934">
          <cell r="A5934">
            <v>15122</v>
          </cell>
          <cell r="B5934" t="str">
            <v>SANTINO, DAB</v>
          </cell>
        </row>
        <row r="5935">
          <cell r="A5935">
            <v>15124</v>
          </cell>
          <cell r="B5935" t="str">
            <v>SUMBE, MARIO</v>
          </cell>
        </row>
        <row r="5936">
          <cell r="A5936">
            <v>15125</v>
          </cell>
          <cell r="B5936" t="str">
            <v>SUNEN, MOHAMED</v>
          </cell>
        </row>
        <row r="5937">
          <cell r="A5937">
            <v>15126</v>
          </cell>
          <cell r="B5937" t="str">
            <v>TABAN, BONIFACIO</v>
          </cell>
        </row>
        <row r="5938">
          <cell r="A5938">
            <v>15127</v>
          </cell>
          <cell r="B5938" t="str">
            <v>TABAN, MOSES</v>
          </cell>
        </row>
        <row r="5939">
          <cell r="A5939">
            <v>15128</v>
          </cell>
          <cell r="B5939" t="str">
            <v>TABAN, TABAN</v>
          </cell>
        </row>
        <row r="5940">
          <cell r="A5940">
            <v>15129</v>
          </cell>
          <cell r="B5940" t="str">
            <v>TAHA, HASSAN</v>
          </cell>
        </row>
        <row r="5941">
          <cell r="A5941">
            <v>15130</v>
          </cell>
          <cell r="B5941" t="str">
            <v>TAJ, LAYAI</v>
          </cell>
        </row>
        <row r="5942">
          <cell r="A5942">
            <v>15131</v>
          </cell>
          <cell r="B5942" t="str">
            <v>WANI, HAKIM</v>
          </cell>
        </row>
        <row r="5943">
          <cell r="A5943">
            <v>15132</v>
          </cell>
          <cell r="B5943" t="str">
            <v>WELLSON, JAMES</v>
          </cell>
        </row>
        <row r="5944">
          <cell r="A5944">
            <v>15133</v>
          </cell>
          <cell r="B5944" t="str">
            <v>YOUSIF, ABDELGADIR</v>
          </cell>
        </row>
        <row r="5945">
          <cell r="A5945">
            <v>15134</v>
          </cell>
          <cell r="B5945" t="str">
            <v>YUGGA, CHARLES</v>
          </cell>
        </row>
        <row r="5946">
          <cell r="A5946">
            <v>15136</v>
          </cell>
          <cell r="B5946" t="str">
            <v>ZAKARA, DENG</v>
          </cell>
        </row>
        <row r="5947">
          <cell r="A5947">
            <v>15137</v>
          </cell>
          <cell r="B5947" t="str">
            <v>ABDELMUMEN, ALYAS</v>
          </cell>
        </row>
        <row r="5948">
          <cell r="A5948">
            <v>15138</v>
          </cell>
          <cell r="B5948" t="str">
            <v>ABO, CELNIA</v>
          </cell>
        </row>
        <row r="5949">
          <cell r="A5949">
            <v>15139</v>
          </cell>
          <cell r="B5949" t="str">
            <v>ABUBAKER, YOUSIF</v>
          </cell>
        </row>
        <row r="5950">
          <cell r="A5950">
            <v>15140</v>
          </cell>
          <cell r="B5950" t="str">
            <v>ADAM, SARAH</v>
          </cell>
        </row>
        <row r="5951">
          <cell r="A5951">
            <v>15141</v>
          </cell>
          <cell r="B5951" t="str">
            <v>ADAM, AHMED</v>
          </cell>
        </row>
        <row r="5952">
          <cell r="A5952">
            <v>15142</v>
          </cell>
          <cell r="B5952" t="str">
            <v>ADAM, ABDRAHMAN</v>
          </cell>
        </row>
        <row r="5953">
          <cell r="A5953">
            <v>15143</v>
          </cell>
          <cell r="B5953" t="str">
            <v>AHMED, HAMID</v>
          </cell>
        </row>
        <row r="5954">
          <cell r="A5954">
            <v>15144</v>
          </cell>
          <cell r="B5954" t="str">
            <v>ALATAHEIR, HUDA</v>
          </cell>
        </row>
        <row r="5955">
          <cell r="A5955">
            <v>15145</v>
          </cell>
          <cell r="B5955" t="str">
            <v>ALI, MOHAMMED</v>
          </cell>
        </row>
        <row r="5956">
          <cell r="A5956">
            <v>15146</v>
          </cell>
          <cell r="B5956" t="str">
            <v>ALIAS, Aida</v>
          </cell>
        </row>
        <row r="5957">
          <cell r="A5957">
            <v>15147</v>
          </cell>
          <cell r="B5957" t="str">
            <v>ALYESER, BAKHIT</v>
          </cell>
        </row>
        <row r="5958">
          <cell r="A5958">
            <v>15148</v>
          </cell>
          <cell r="B5958" t="str">
            <v>BATTAL, FREMO</v>
          </cell>
        </row>
        <row r="5959">
          <cell r="A5959">
            <v>15149</v>
          </cell>
          <cell r="B5959" t="str">
            <v>DALDOUM, KHALID</v>
          </cell>
        </row>
        <row r="5960">
          <cell r="A5960">
            <v>15150</v>
          </cell>
          <cell r="B5960" t="str">
            <v>DENG, JAMES</v>
          </cell>
        </row>
        <row r="5961">
          <cell r="A5961">
            <v>15151</v>
          </cell>
          <cell r="B5961" t="str">
            <v>DENG, SANTINO</v>
          </cell>
        </row>
        <row r="5962">
          <cell r="A5962">
            <v>15152</v>
          </cell>
          <cell r="B5962" t="str">
            <v>DOBOUZAIL, SHADA</v>
          </cell>
        </row>
        <row r="5963">
          <cell r="A5963">
            <v>15153</v>
          </cell>
          <cell r="B5963" t="str">
            <v>EISSA, OMER</v>
          </cell>
        </row>
        <row r="5964">
          <cell r="A5964">
            <v>15154</v>
          </cell>
          <cell r="B5964" t="str">
            <v>ELHAG, YASER</v>
          </cell>
        </row>
        <row r="5965">
          <cell r="A5965">
            <v>15155</v>
          </cell>
          <cell r="B5965" t="str">
            <v>ELNOUR, MOHAMED</v>
          </cell>
        </row>
        <row r="5966">
          <cell r="A5966">
            <v>15156</v>
          </cell>
          <cell r="B5966" t="str">
            <v>ELZAKI, IZZELDIN</v>
          </cell>
        </row>
        <row r="5967">
          <cell r="A5967">
            <v>15157</v>
          </cell>
          <cell r="B5967" t="str">
            <v>FERDINAND, CHRISTO</v>
          </cell>
        </row>
        <row r="5968">
          <cell r="A5968">
            <v>15158</v>
          </cell>
          <cell r="B5968" t="str">
            <v>HASSAN, IDRIS</v>
          </cell>
        </row>
        <row r="5969">
          <cell r="A5969">
            <v>15159</v>
          </cell>
          <cell r="B5969" t="str">
            <v>HASSAN, Adam</v>
          </cell>
        </row>
        <row r="5970">
          <cell r="A5970">
            <v>15160</v>
          </cell>
          <cell r="B5970" t="str">
            <v>IBRAHIM, JAMAL</v>
          </cell>
        </row>
        <row r="5971">
          <cell r="A5971">
            <v>15161</v>
          </cell>
          <cell r="B5971" t="str">
            <v>IBRAHIM, JAMAL</v>
          </cell>
        </row>
        <row r="5972">
          <cell r="A5972">
            <v>15162</v>
          </cell>
          <cell r="B5972" t="str">
            <v>IBRAHIM, ALDUGUL</v>
          </cell>
        </row>
        <row r="5973">
          <cell r="A5973">
            <v>15163</v>
          </cell>
          <cell r="B5973" t="str">
            <v>IDRISS, SULIMAN</v>
          </cell>
        </row>
        <row r="5974">
          <cell r="A5974">
            <v>15164</v>
          </cell>
          <cell r="B5974" t="str">
            <v>JOHN, SELVIA</v>
          </cell>
        </row>
        <row r="5975">
          <cell r="A5975">
            <v>15165</v>
          </cell>
          <cell r="B5975" t="str">
            <v>KENYI, CELINA</v>
          </cell>
        </row>
        <row r="5976">
          <cell r="A5976">
            <v>15166</v>
          </cell>
          <cell r="B5976" t="str">
            <v>KHAIR, Mohamed</v>
          </cell>
        </row>
        <row r="5977">
          <cell r="A5977">
            <v>15167</v>
          </cell>
          <cell r="B5977" t="str">
            <v>KODI, HANIA</v>
          </cell>
        </row>
        <row r="5978">
          <cell r="A5978">
            <v>15168</v>
          </cell>
          <cell r="B5978" t="str">
            <v>KORENAL, ISAAC</v>
          </cell>
        </row>
        <row r="5979">
          <cell r="A5979">
            <v>15169</v>
          </cell>
          <cell r="B5979" t="str">
            <v>KORY, MOHAMED</v>
          </cell>
        </row>
        <row r="5980">
          <cell r="A5980">
            <v>15170</v>
          </cell>
          <cell r="B5980" t="str">
            <v>KOUT, JACOB</v>
          </cell>
        </row>
        <row r="5981">
          <cell r="A5981">
            <v>15171</v>
          </cell>
          <cell r="B5981" t="str">
            <v>MAFER, JAMES</v>
          </cell>
        </row>
        <row r="5982">
          <cell r="A5982">
            <v>15172</v>
          </cell>
          <cell r="B5982" t="str">
            <v>MAJOK, MARKO</v>
          </cell>
        </row>
        <row r="5983">
          <cell r="A5983">
            <v>15173</v>
          </cell>
          <cell r="B5983" t="str">
            <v>MAMOUR, ELSONNI</v>
          </cell>
        </row>
        <row r="5984">
          <cell r="A5984">
            <v>15174</v>
          </cell>
          <cell r="B5984" t="str">
            <v>MILA, GRACE</v>
          </cell>
        </row>
        <row r="5985">
          <cell r="A5985">
            <v>15175</v>
          </cell>
          <cell r="B5985" t="str">
            <v>MOGGA, MOSES</v>
          </cell>
        </row>
        <row r="5986">
          <cell r="A5986">
            <v>15176</v>
          </cell>
          <cell r="B5986" t="str">
            <v>MOHAMED, HASSAN</v>
          </cell>
        </row>
        <row r="5987">
          <cell r="A5987">
            <v>15177</v>
          </cell>
          <cell r="B5987" t="str">
            <v>MOHAMED, ABDALSALAM</v>
          </cell>
        </row>
        <row r="5988">
          <cell r="A5988">
            <v>15178</v>
          </cell>
          <cell r="B5988" t="str">
            <v>MOHAMED, HUSSIEN</v>
          </cell>
        </row>
        <row r="5989">
          <cell r="A5989">
            <v>15179</v>
          </cell>
          <cell r="B5989" t="str">
            <v>MOHAMED, AHMED</v>
          </cell>
        </row>
        <row r="5990">
          <cell r="A5990">
            <v>15180</v>
          </cell>
          <cell r="B5990" t="str">
            <v>MOHAMED, ELTAYEB</v>
          </cell>
        </row>
        <row r="5991">
          <cell r="A5991">
            <v>15181</v>
          </cell>
          <cell r="B5991" t="str">
            <v>MOHAMED, AHMED</v>
          </cell>
        </row>
        <row r="5992">
          <cell r="A5992">
            <v>15182</v>
          </cell>
          <cell r="B5992" t="str">
            <v>MOHAMEDANI, MASAIR</v>
          </cell>
        </row>
        <row r="5993">
          <cell r="A5993">
            <v>15183</v>
          </cell>
          <cell r="B5993" t="str">
            <v>MUKUAC, CHOL</v>
          </cell>
        </row>
        <row r="5994">
          <cell r="A5994">
            <v>15184</v>
          </cell>
          <cell r="B5994" t="str">
            <v>NOUR, SALAHDEEN</v>
          </cell>
        </row>
        <row r="5995">
          <cell r="A5995">
            <v>15185</v>
          </cell>
          <cell r="B5995" t="str">
            <v>PASIFICO, CLEMENT</v>
          </cell>
        </row>
        <row r="5996">
          <cell r="A5996">
            <v>15186</v>
          </cell>
          <cell r="B5996" t="str">
            <v>PHLIP, Nadir</v>
          </cell>
        </row>
        <row r="5997">
          <cell r="A5997">
            <v>15187</v>
          </cell>
          <cell r="B5997" t="str">
            <v>SHAGA, AILA</v>
          </cell>
        </row>
        <row r="5998">
          <cell r="A5998">
            <v>15188</v>
          </cell>
          <cell r="B5998" t="str">
            <v>SHAGAG, SHADIA</v>
          </cell>
        </row>
        <row r="5999">
          <cell r="A5999">
            <v>15189</v>
          </cell>
          <cell r="B5999" t="str">
            <v>SULIMAN, Hassan</v>
          </cell>
        </row>
        <row r="6000">
          <cell r="A6000">
            <v>15190</v>
          </cell>
          <cell r="B6000" t="str">
            <v>TAHEIR, HASSAN</v>
          </cell>
        </row>
        <row r="6001">
          <cell r="A6001">
            <v>15191</v>
          </cell>
          <cell r="B6001" t="str">
            <v>WIEU, WILSON</v>
          </cell>
        </row>
        <row r="6002">
          <cell r="A6002">
            <v>15192</v>
          </cell>
          <cell r="B6002" t="str">
            <v>YAI, KARLO</v>
          </cell>
        </row>
        <row r="6003">
          <cell r="A6003">
            <v>15247</v>
          </cell>
          <cell r="B6003" t="str">
            <v>ABAKAR, RAMDAN</v>
          </cell>
        </row>
        <row r="6004">
          <cell r="A6004">
            <v>15248</v>
          </cell>
          <cell r="B6004" t="str">
            <v>UNANGO, AMELIA</v>
          </cell>
        </row>
        <row r="6005">
          <cell r="A6005">
            <v>15306</v>
          </cell>
          <cell r="B6005" t="str">
            <v>EID, KHALID</v>
          </cell>
        </row>
        <row r="6006">
          <cell r="A6006">
            <v>15307</v>
          </cell>
          <cell r="B6006" t="str">
            <v>ELDOUR, ABDALLAH</v>
          </cell>
        </row>
        <row r="6007">
          <cell r="A6007">
            <v>15308</v>
          </cell>
          <cell r="B6007" t="str">
            <v>IBRA, WILLIAM</v>
          </cell>
        </row>
        <row r="6008">
          <cell r="A6008">
            <v>15309</v>
          </cell>
          <cell r="B6008" t="str">
            <v>MUSA, EISSA</v>
          </cell>
        </row>
        <row r="6009">
          <cell r="A6009">
            <v>15310</v>
          </cell>
          <cell r="B6009" t="str">
            <v>OSMAN, EL MUTAZ</v>
          </cell>
        </row>
        <row r="6010">
          <cell r="A6010">
            <v>15543</v>
          </cell>
          <cell r="B6010" t="str">
            <v>ABAKER, IMAM</v>
          </cell>
        </row>
        <row r="6011">
          <cell r="A6011">
            <v>15544</v>
          </cell>
          <cell r="B6011" t="str">
            <v>ABAKER, MOHAMED</v>
          </cell>
        </row>
        <row r="6012">
          <cell r="A6012">
            <v>15545</v>
          </cell>
          <cell r="B6012" t="str">
            <v>ABASS, ALIAS</v>
          </cell>
        </row>
        <row r="6013">
          <cell r="A6013">
            <v>15546</v>
          </cell>
          <cell r="B6013" t="str">
            <v>ABDALKAREM, ABDALLA</v>
          </cell>
        </row>
        <row r="6014">
          <cell r="A6014">
            <v>15547</v>
          </cell>
          <cell r="B6014" t="str">
            <v>ABDALLA, MAHA</v>
          </cell>
        </row>
        <row r="6015">
          <cell r="A6015">
            <v>15548</v>
          </cell>
          <cell r="B6015" t="str">
            <v>ABDALLA, MAHMOUD</v>
          </cell>
        </row>
        <row r="6016">
          <cell r="A6016">
            <v>15549</v>
          </cell>
          <cell r="B6016" t="str">
            <v>ABDALLA, STEPHNIO</v>
          </cell>
        </row>
        <row r="6017">
          <cell r="A6017">
            <v>15550</v>
          </cell>
          <cell r="B6017" t="str">
            <v>ABDU MANNAN, HAITHAM</v>
          </cell>
        </row>
        <row r="6018">
          <cell r="A6018">
            <v>15551</v>
          </cell>
          <cell r="B6018" t="str">
            <v>ADAM, MONICA</v>
          </cell>
        </row>
        <row r="6019">
          <cell r="A6019">
            <v>15552</v>
          </cell>
          <cell r="B6019" t="str">
            <v>ADE, EMMANUEL</v>
          </cell>
        </row>
        <row r="6020">
          <cell r="A6020">
            <v>15553</v>
          </cell>
          <cell r="B6020" t="str">
            <v>AHMED, AKRAM</v>
          </cell>
        </row>
        <row r="6021">
          <cell r="A6021">
            <v>15554</v>
          </cell>
          <cell r="B6021" t="str">
            <v>AHMED, NADA</v>
          </cell>
        </row>
        <row r="6022">
          <cell r="A6022">
            <v>15555</v>
          </cell>
          <cell r="B6022" t="str">
            <v>AJUGO, MARTIN</v>
          </cell>
        </row>
        <row r="6023">
          <cell r="A6023">
            <v>15556</v>
          </cell>
          <cell r="B6023" t="str">
            <v>ALANE, NIMERI</v>
          </cell>
        </row>
        <row r="6024">
          <cell r="A6024">
            <v>15557</v>
          </cell>
          <cell r="B6024" t="str">
            <v>ALFRED, ISHAAK</v>
          </cell>
        </row>
        <row r="6025">
          <cell r="A6025">
            <v>15558</v>
          </cell>
          <cell r="B6025" t="str">
            <v>ALI, ALWIA</v>
          </cell>
        </row>
        <row r="6026">
          <cell r="A6026">
            <v>15559</v>
          </cell>
          <cell r="B6026" t="str">
            <v>ALI, AYMAN</v>
          </cell>
        </row>
        <row r="6027">
          <cell r="A6027">
            <v>15560</v>
          </cell>
          <cell r="B6027" t="str">
            <v>ALINTO, SAMAH</v>
          </cell>
        </row>
        <row r="6028">
          <cell r="A6028">
            <v>15561</v>
          </cell>
          <cell r="B6028" t="str">
            <v>AMIR, MUNA</v>
          </cell>
        </row>
        <row r="6029">
          <cell r="A6029">
            <v>15562</v>
          </cell>
          <cell r="B6029" t="str">
            <v>ANDREA, ANTHONY</v>
          </cell>
        </row>
        <row r="6030">
          <cell r="A6030">
            <v>15563</v>
          </cell>
          <cell r="B6030" t="str">
            <v>AOKOYO, KWOJI</v>
          </cell>
        </row>
        <row r="6031">
          <cell r="A6031">
            <v>15564</v>
          </cell>
          <cell r="B6031" t="str">
            <v>ASHEN, PETER</v>
          </cell>
        </row>
        <row r="6032">
          <cell r="A6032">
            <v>15565</v>
          </cell>
          <cell r="B6032" t="str">
            <v>AWAD, BEHAIRA</v>
          </cell>
        </row>
        <row r="6033">
          <cell r="A6033">
            <v>15566</v>
          </cell>
          <cell r="B6033" t="str">
            <v>BATALI, GEROGE</v>
          </cell>
        </row>
        <row r="6034">
          <cell r="A6034">
            <v>15567</v>
          </cell>
          <cell r="B6034" t="str">
            <v>BENJAMIN, PAUL</v>
          </cell>
        </row>
        <row r="6035">
          <cell r="A6035">
            <v>15568</v>
          </cell>
          <cell r="B6035" t="str">
            <v>BUNDE, PAUL</v>
          </cell>
        </row>
        <row r="6036">
          <cell r="A6036">
            <v>15569</v>
          </cell>
          <cell r="B6036" t="str">
            <v>CEASAR, FRANCIS</v>
          </cell>
        </row>
        <row r="6037">
          <cell r="A6037">
            <v>15570</v>
          </cell>
          <cell r="B6037" t="str">
            <v>DAU, VICTOR</v>
          </cell>
        </row>
        <row r="6038">
          <cell r="A6038">
            <v>15571</v>
          </cell>
          <cell r="B6038" t="str">
            <v>DENG, ELIJAH</v>
          </cell>
        </row>
        <row r="6039">
          <cell r="A6039">
            <v>15572</v>
          </cell>
          <cell r="B6039" t="str">
            <v>DUDU, MARY</v>
          </cell>
        </row>
        <row r="6040">
          <cell r="A6040">
            <v>15573</v>
          </cell>
          <cell r="B6040" t="str">
            <v>DUKU, KADAMALA</v>
          </cell>
        </row>
        <row r="6041">
          <cell r="A6041">
            <v>15574</v>
          </cell>
          <cell r="B6041" t="str">
            <v>ELBULUK, ADIL</v>
          </cell>
        </row>
        <row r="6042">
          <cell r="A6042">
            <v>15575</v>
          </cell>
          <cell r="B6042" t="str">
            <v>ELIAS, HAMEEDA</v>
          </cell>
        </row>
        <row r="6043">
          <cell r="A6043">
            <v>15576</v>
          </cell>
          <cell r="B6043" t="str">
            <v>ELNAGER, AMEER</v>
          </cell>
        </row>
        <row r="6044">
          <cell r="A6044">
            <v>15578</v>
          </cell>
          <cell r="B6044" t="str">
            <v>GALA, ESTER</v>
          </cell>
        </row>
        <row r="6045">
          <cell r="A6045">
            <v>15579</v>
          </cell>
          <cell r="B6045" t="str">
            <v>GALGAL, SUHAIR</v>
          </cell>
        </row>
        <row r="6046">
          <cell r="A6046">
            <v>15580</v>
          </cell>
          <cell r="B6046" t="str">
            <v>GEORGE, VICTORIA</v>
          </cell>
        </row>
        <row r="6047">
          <cell r="A6047">
            <v>15581</v>
          </cell>
          <cell r="B6047" t="str">
            <v>GISA, KENYI</v>
          </cell>
        </row>
        <row r="6048">
          <cell r="A6048">
            <v>15582</v>
          </cell>
          <cell r="B6048" t="str">
            <v>HUSSAIN, SARA</v>
          </cell>
        </row>
        <row r="6049">
          <cell r="A6049">
            <v>15583</v>
          </cell>
          <cell r="B6049" t="str">
            <v>IBRAHIM, ALI</v>
          </cell>
        </row>
        <row r="6050">
          <cell r="A6050">
            <v>15584</v>
          </cell>
          <cell r="B6050" t="str">
            <v>IBRAHIM, ELTAIB</v>
          </cell>
        </row>
        <row r="6051">
          <cell r="A6051">
            <v>15585</v>
          </cell>
          <cell r="B6051" t="str">
            <v>IBRAHIM, IKHLAS</v>
          </cell>
        </row>
        <row r="6052">
          <cell r="A6052">
            <v>15586</v>
          </cell>
          <cell r="B6052" t="str">
            <v>IBRAHIM, KHALID</v>
          </cell>
        </row>
        <row r="6053">
          <cell r="A6053">
            <v>15587</v>
          </cell>
          <cell r="B6053" t="str">
            <v>IDRIS, ABUBAKER</v>
          </cell>
        </row>
        <row r="6054">
          <cell r="A6054">
            <v>15588</v>
          </cell>
          <cell r="B6054" t="str">
            <v>ISAAC, MODI</v>
          </cell>
        </row>
        <row r="6055">
          <cell r="A6055">
            <v>15589</v>
          </cell>
          <cell r="B6055" t="str">
            <v>IZZELDIN, HASSAN</v>
          </cell>
        </row>
        <row r="6056">
          <cell r="A6056">
            <v>15590</v>
          </cell>
          <cell r="B6056" t="str">
            <v>JABERELDAR, MOHAMED</v>
          </cell>
        </row>
        <row r="6057">
          <cell r="A6057">
            <v>15591</v>
          </cell>
          <cell r="B6057" t="str">
            <v>JAKA, REOBERT</v>
          </cell>
        </row>
        <row r="6058">
          <cell r="A6058">
            <v>15592</v>
          </cell>
          <cell r="B6058" t="str">
            <v>JALDER, SUDAN</v>
          </cell>
        </row>
        <row r="6059">
          <cell r="A6059">
            <v>15593</v>
          </cell>
          <cell r="B6059" t="str">
            <v>JALE, JACKSON</v>
          </cell>
        </row>
        <row r="6060">
          <cell r="A6060">
            <v>15594</v>
          </cell>
          <cell r="B6060" t="str">
            <v>JAMES, ALBINO</v>
          </cell>
        </row>
        <row r="6061">
          <cell r="A6061">
            <v>15595</v>
          </cell>
          <cell r="B6061" t="str">
            <v>JOHN, EMMANUEL</v>
          </cell>
        </row>
        <row r="6062">
          <cell r="A6062">
            <v>15596</v>
          </cell>
          <cell r="B6062" t="str">
            <v>JOHN, YOHANES</v>
          </cell>
        </row>
        <row r="6063">
          <cell r="A6063">
            <v>15597</v>
          </cell>
          <cell r="B6063" t="str">
            <v>JUMMA, YOUSIF</v>
          </cell>
        </row>
        <row r="6064">
          <cell r="A6064">
            <v>15598</v>
          </cell>
          <cell r="B6064" t="str">
            <v>KAMAN, RITA</v>
          </cell>
        </row>
        <row r="6065">
          <cell r="A6065">
            <v>15599</v>
          </cell>
          <cell r="B6065" t="str">
            <v>KENYI, JUMA</v>
          </cell>
        </row>
        <row r="6066">
          <cell r="A6066">
            <v>15600</v>
          </cell>
          <cell r="B6066" t="str">
            <v>KHALIFA, AHMED</v>
          </cell>
        </row>
        <row r="6067">
          <cell r="A6067">
            <v>15601</v>
          </cell>
          <cell r="B6067" t="str">
            <v>KHAMIS, MOHAMED</v>
          </cell>
        </row>
        <row r="6068">
          <cell r="A6068">
            <v>15602</v>
          </cell>
          <cell r="B6068" t="str">
            <v>KHATIR, AMIR</v>
          </cell>
        </row>
        <row r="6069">
          <cell r="A6069">
            <v>15603</v>
          </cell>
          <cell r="B6069" t="str">
            <v>KIDEN, MARGERT</v>
          </cell>
        </row>
        <row r="6070">
          <cell r="A6070">
            <v>15604</v>
          </cell>
          <cell r="B6070" t="str">
            <v>KUMONIT, KENNETH</v>
          </cell>
        </row>
        <row r="6071">
          <cell r="A6071">
            <v>15605</v>
          </cell>
          <cell r="B6071" t="str">
            <v>KUR, DIBORA</v>
          </cell>
        </row>
        <row r="6072">
          <cell r="A6072">
            <v>15606</v>
          </cell>
          <cell r="B6072" t="str">
            <v>KWOJI, FRANCIS</v>
          </cell>
        </row>
        <row r="6073">
          <cell r="A6073">
            <v>15607</v>
          </cell>
          <cell r="B6073" t="str">
            <v>LADO, MODI</v>
          </cell>
        </row>
        <row r="6074">
          <cell r="A6074">
            <v>15608</v>
          </cell>
          <cell r="B6074" t="str">
            <v>LADU, JOHN</v>
          </cell>
        </row>
        <row r="6075">
          <cell r="A6075">
            <v>15609</v>
          </cell>
          <cell r="B6075" t="str">
            <v>LEJU, EDITHA</v>
          </cell>
        </row>
        <row r="6076">
          <cell r="A6076">
            <v>15610</v>
          </cell>
          <cell r="B6076" t="str">
            <v>LEO, ASSENETA</v>
          </cell>
        </row>
        <row r="6077">
          <cell r="A6077">
            <v>15611</v>
          </cell>
          <cell r="B6077" t="str">
            <v>LOKIRI, ISAAC</v>
          </cell>
        </row>
        <row r="6078">
          <cell r="A6078">
            <v>15612</v>
          </cell>
          <cell r="B6078" t="str">
            <v>LOMA, SAMIA</v>
          </cell>
        </row>
        <row r="6079">
          <cell r="A6079">
            <v>15613</v>
          </cell>
          <cell r="B6079" t="str">
            <v>LUAK, TUT</v>
          </cell>
        </row>
        <row r="6080">
          <cell r="A6080">
            <v>15614</v>
          </cell>
          <cell r="B6080" t="str">
            <v>LUAL, LUAL</v>
          </cell>
        </row>
        <row r="6081">
          <cell r="A6081">
            <v>15615</v>
          </cell>
          <cell r="B6081" t="str">
            <v>LUKA, LUARANCE</v>
          </cell>
        </row>
        <row r="6082">
          <cell r="A6082">
            <v>15616</v>
          </cell>
          <cell r="B6082" t="str">
            <v>MAHMOUD, FATMA</v>
          </cell>
        </row>
        <row r="6083">
          <cell r="A6083">
            <v>15617</v>
          </cell>
          <cell r="B6083" t="str">
            <v>MAKENG, MICHAEL</v>
          </cell>
        </row>
        <row r="6084">
          <cell r="A6084">
            <v>15618</v>
          </cell>
          <cell r="B6084" t="str">
            <v>MAPOTH, MAGER</v>
          </cell>
        </row>
        <row r="6085">
          <cell r="A6085">
            <v>15619</v>
          </cell>
          <cell r="B6085" t="str">
            <v>MARTIN, RUSTOM</v>
          </cell>
        </row>
        <row r="6086">
          <cell r="A6086">
            <v>15620</v>
          </cell>
          <cell r="B6086" t="str">
            <v>MAWA, HENRY</v>
          </cell>
        </row>
        <row r="6087">
          <cell r="A6087">
            <v>15621</v>
          </cell>
          <cell r="B6087" t="str">
            <v>MENTAI, MEAZA</v>
          </cell>
        </row>
        <row r="6088">
          <cell r="A6088">
            <v>15622</v>
          </cell>
          <cell r="B6088" t="str">
            <v>MICHAEL, ANGELO</v>
          </cell>
        </row>
        <row r="6089">
          <cell r="A6089">
            <v>15623</v>
          </cell>
          <cell r="B6089" t="str">
            <v>MICHAL, DANIEL</v>
          </cell>
        </row>
        <row r="6090">
          <cell r="A6090">
            <v>15624</v>
          </cell>
          <cell r="B6090" t="str">
            <v>MILA, PAUL</v>
          </cell>
        </row>
        <row r="6091">
          <cell r="A6091">
            <v>15625</v>
          </cell>
          <cell r="B6091" t="str">
            <v>MODEST, PAUL</v>
          </cell>
        </row>
        <row r="6092">
          <cell r="A6092">
            <v>15626</v>
          </cell>
          <cell r="B6092" t="str">
            <v>MODI, EVANCE</v>
          </cell>
        </row>
        <row r="6093">
          <cell r="A6093">
            <v>15627</v>
          </cell>
          <cell r="B6093" t="str">
            <v>MOHAMMED, AHMED</v>
          </cell>
        </row>
        <row r="6094">
          <cell r="A6094">
            <v>15628</v>
          </cell>
          <cell r="B6094" t="str">
            <v>MOHAMMED, MURTADA</v>
          </cell>
        </row>
        <row r="6095">
          <cell r="A6095">
            <v>15629</v>
          </cell>
          <cell r="B6095" t="str">
            <v>MONOJA, KAZIMRO</v>
          </cell>
        </row>
        <row r="6096">
          <cell r="A6096">
            <v>15630</v>
          </cell>
          <cell r="B6096" t="str">
            <v>MOUSTAFA, HANADI</v>
          </cell>
        </row>
        <row r="6097">
          <cell r="A6097">
            <v>15631</v>
          </cell>
          <cell r="B6097" t="str">
            <v>MUSA, ABDULRAZAK</v>
          </cell>
        </row>
        <row r="6098">
          <cell r="A6098">
            <v>15632</v>
          </cell>
          <cell r="B6098" t="str">
            <v>NYARA, SCOPAS</v>
          </cell>
        </row>
        <row r="6099">
          <cell r="A6099">
            <v>15633</v>
          </cell>
          <cell r="B6099" t="str">
            <v>OJONG, YACOUB</v>
          </cell>
        </row>
        <row r="6100">
          <cell r="A6100">
            <v>15634</v>
          </cell>
          <cell r="B6100" t="str">
            <v>OKECH, MARKO</v>
          </cell>
        </row>
        <row r="6101">
          <cell r="A6101">
            <v>15635</v>
          </cell>
          <cell r="B6101" t="str">
            <v>OMER, AMINA</v>
          </cell>
        </row>
        <row r="6102">
          <cell r="A6102">
            <v>15636</v>
          </cell>
          <cell r="B6102" t="str">
            <v>OMER, HAITHAM</v>
          </cell>
        </row>
        <row r="6103">
          <cell r="A6103">
            <v>15637</v>
          </cell>
          <cell r="B6103" t="str">
            <v>OMER, MOHAMED</v>
          </cell>
        </row>
        <row r="6104">
          <cell r="A6104">
            <v>15638</v>
          </cell>
          <cell r="B6104" t="str">
            <v>ONESIMO, AGUSTINO</v>
          </cell>
        </row>
        <row r="6105">
          <cell r="A6105">
            <v>15639</v>
          </cell>
          <cell r="B6105" t="str">
            <v>OSMAN, JOHN</v>
          </cell>
        </row>
        <row r="6106">
          <cell r="A6106">
            <v>15640</v>
          </cell>
          <cell r="B6106" t="str">
            <v>OTTO, Rose</v>
          </cell>
        </row>
        <row r="6107">
          <cell r="A6107">
            <v>15641</v>
          </cell>
          <cell r="B6107" t="str">
            <v>OYERE, GABRIEL</v>
          </cell>
        </row>
        <row r="6108">
          <cell r="A6108">
            <v>15642</v>
          </cell>
          <cell r="B6108" t="str">
            <v>PAULINO, LUKA</v>
          </cell>
        </row>
        <row r="6109">
          <cell r="A6109">
            <v>15643</v>
          </cell>
          <cell r="B6109" t="str">
            <v>PETER, EMMANUEL</v>
          </cell>
        </row>
        <row r="6110">
          <cell r="A6110">
            <v>15644</v>
          </cell>
          <cell r="B6110" t="str">
            <v>PITIA, CHARLES</v>
          </cell>
        </row>
        <row r="6111">
          <cell r="A6111">
            <v>15645</v>
          </cell>
          <cell r="B6111" t="str">
            <v>PITING, PHOEBE</v>
          </cell>
        </row>
        <row r="6112">
          <cell r="A6112">
            <v>15646</v>
          </cell>
          <cell r="B6112" t="str">
            <v>REMIJIO, SILVERIO</v>
          </cell>
        </row>
        <row r="6113">
          <cell r="A6113">
            <v>15647</v>
          </cell>
          <cell r="B6113" t="str">
            <v>ROBA, KOSMOS</v>
          </cell>
        </row>
        <row r="6114">
          <cell r="A6114">
            <v>15648</v>
          </cell>
          <cell r="B6114" t="str">
            <v>ROMBICK, FRANCIS</v>
          </cell>
        </row>
        <row r="6115">
          <cell r="A6115">
            <v>15649</v>
          </cell>
          <cell r="B6115" t="str">
            <v>SAMBIA, MOSES</v>
          </cell>
        </row>
        <row r="6116">
          <cell r="A6116">
            <v>15650</v>
          </cell>
          <cell r="B6116" t="str">
            <v>SASA, EMELIA</v>
          </cell>
        </row>
        <row r="6117">
          <cell r="A6117">
            <v>15651</v>
          </cell>
          <cell r="B6117" t="str">
            <v>SELESTINO, HUSSIEN</v>
          </cell>
        </row>
        <row r="6118">
          <cell r="A6118">
            <v>15652</v>
          </cell>
          <cell r="B6118" t="str">
            <v>SHABAN, RIDA</v>
          </cell>
        </row>
        <row r="6119">
          <cell r="A6119">
            <v>15653</v>
          </cell>
          <cell r="B6119" t="str">
            <v>SINDAN, HELEN</v>
          </cell>
        </row>
        <row r="6120">
          <cell r="A6120">
            <v>15654</v>
          </cell>
          <cell r="B6120" t="str">
            <v>SORO, BONZA</v>
          </cell>
        </row>
        <row r="6121">
          <cell r="A6121">
            <v>15655</v>
          </cell>
          <cell r="B6121" t="str">
            <v>SULIMAN, AHMED</v>
          </cell>
        </row>
        <row r="6122">
          <cell r="A6122">
            <v>15656</v>
          </cell>
          <cell r="B6122" t="str">
            <v>TABAN, FABIN</v>
          </cell>
        </row>
        <row r="6123">
          <cell r="A6123">
            <v>15657</v>
          </cell>
          <cell r="B6123" t="str">
            <v>TAGNEEN, KHALID</v>
          </cell>
        </row>
        <row r="6124">
          <cell r="A6124">
            <v>15658</v>
          </cell>
          <cell r="B6124" t="str">
            <v>TOWONGO, JACKSON</v>
          </cell>
        </row>
        <row r="6125">
          <cell r="A6125">
            <v>15659</v>
          </cell>
          <cell r="B6125" t="str">
            <v>VICTOR, HOSES</v>
          </cell>
        </row>
        <row r="6126">
          <cell r="A6126">
            <v>15660</v>
          </cell>
          <cell r="B6126" t="str">
            <v>VICTOR, MICHAEL</v>
          </cell>
        </row>
        <row r="6127">
          <cell r="A6127">
            <v>15661</v>
          </cell>
          <cell r="B6127" t="str">
            <v>WANI, GALDINO</v>
          </cell>
        </row>
        <row r="6128">
          <cell r="A6128">
            <v>15662</v>
          </cell>
          <cell r="B6128" t="str">
            <v>WARRAN, MIKAYA</v>
          </cell>
        </row>
        <row r="6129">
          <cell r="A6129">
            <v>15663</v>
          </cell>
          <cell r="B6129" t="str">
            <v>WILLIAM, JANE</v>
          </cell>
        </row>
        <row r="6130">
          <cell r="A6130">
            <v>15664</v>
          </cell>
          <cell r="B6130" t="str">
            <v>WILSON, BETTY</v>
          </cell>
        </row>
        <row r="6131">
          <cell r="A6131">
            <v>15665</v>
          </cell>
          <cell r="B6131" t="str">
            <v>YABO, SUZAN</v>
          </cell>
        </row>
        <row r="6132">
          <cell r="A6132">
            <v>15666</v>
          </cell>
          <cell r="B6132" t="str">
            <v>YAII, AKOL</v>
          </cell>
        </row>
        <row r="6133">
          <cell r="A6133">
            <v>15667</v>
          </cell>
          <cell r="B6133" t="str">
            <v>YAII, PETER</v>
          </cell>
        </row>
        <row r="6134">
          <cell r="A6134">
            <v>15668</v>
          </cell>
          <cell r="B6134" t="str">
            <v>ZACHARIAH, WILLIAM</v>
          </cell>
        </row>
        <row r="6135">
          <cell r="A6135">
            <v>15756</v>
          </cell>
          <cell r="B6135" t="str">
            <v>NICOLA, ABEL</v>
          </cell>
        </row>
        <row r="6136">
          <cell r="A6136">
            <v>15757</v>
          </cell>
          <cell r="B6136" t="str">
            <v>MALAK, MOHAMED</v>
          </cell>
        </row>
        <row r="6137">
          <cell r="A6137">
            <v>15758</v>
          </cell>
          <cell r="B6137" t="str">
            <v>IBRAHIM, RAMDAN</v>
          </cell>
        </row>
        <row r="6138">
          <cell r="A6138">
            <v>15759</v>
          </cell>
          <cell r="B6138" t="str">
            <v>LOBENG, JOSEPH</v>
          </cell>
        </row>
        <row r="6139">
          <cell r="A6139">
            <v>15764</v>
          </cell>
          <cell r="B6139" t="str">
            <v>MANGOK, ERNEST</v>
          </cell>
        </row>
        <row r="6140">
          <cell r="A6140">
            <v>15769</v>
          </cell>
          <cell r="B6140" t="str">
            <v>ABBBAS, MONA</v>
          </cell>
        </row>
        <row r="6141">
          <cell r="A6141">
            <v>15789</v>
          </cell>
          <cell r="B6141" t="str">
            <v>ELNOUR, OSAMA</v>
          </cell>
        </row>
        <row r="6142">
          <cell r="A6142">
            <v>15799</v>
          </cell>
          <cell r="B6142" t="str">
            <v>SULIMAN, MUSTAFA</v>
          </cell>
        </row>
        <row r="6143">
          <cell r="A6143">
            <v>15821</v>
          </cell>
          <cell r="B6143" t="str">
            <v>BAMFORTH, THOMAS</v>
          </cell>
        </row>
        <row r="6144">
          <cell r="A6144">
            <v>15822</v>
          </cell>
          <cell r="B6144" t="str">
            <v>JUERGENS, JULIA</v>
          </cell>
        </row>
        <row r="6145">
          <cell r="A6145">
            <v>15837</v>
          </cell>
          <cell r="B6145" t="str">
            <v>ADUM, SEBIT</v>
          </cell>
        </row>
        <row r="6146">
          <cell r="A6146">
            <v>15838</v>
          </cell>
          <cell r="B6146" t="str">
            <v>HDAD, AMER</v>
          </cell>
        </row>
        <row r="6147">
          <cell r="A6147">
            <v>15839</v>
          </cell>
          <cell r="B6147" t="str">
            <v>MOHAMED, ABDEL SADIG</v>
          </cell>
        </row>
        <row r="6148">
          <cell r="A6148">
            <v>15840</v>
          </cell>
          <cell r="B6148" t="str">
            <v>MOHAMED, FAISAL</v>
          </cell>
        </row>
        <row r="6149">
          <cell r="A6149">
            <v>15841</v>
          </cell>
          <cell r="B6149" t="str">
            <v>TAGELDIN, ABDULLAH</v>
          </cell>
        </row>
        <row r="6150">
          <cell r="A6150">
            <v>15842</v>
          </cell>
          <cell r="B6150" t="str">
            <v>TRALLA, PHILIP</v>
          </cell>
        </row>
        <row r="6151">
          <cell r="A6151">
            <v>15843</v>
          </cell>
          <cell r="B6151" t="str">
            <v>YATTA, ROBERT</v>
          </cell>
        </row>
        <row r="6152">
          <cell r="A6152">
            <v>15844</v>
          </cell>
          <cell r="B6152" t="str">
            <v>YOUSIF, RAMY</v>
          </cell>
        </row>
        <row r="6153">
          <cell r="A6153">
            <v>15990</v>
          </cell>
          <cell r="B6153" t="str">
            <v>ABUBAKAR, ABDALA</v>
          </cell>
        </row>
        <row r="6154">
          <cell r="A6154">
            <v>15991</v>
          </cell>
          <cell r="B6154" t="str">
            <v>ABUNA, ROSE</v>
          </cell>
        </row>
        <row r="6155">
          <cell r="A6155">
            <v>15992</v>
          </cell>
          <cell r="B6155" t="str">
            <v>ADAM, ELLTAYIB</v>
          </cell>
        </row>
        <row r="6156">
          <cell r="A6156">
            <v>15993</v>
          </cell>
          <cell r="B6156" t="str">
            <v>ADAM, SALAH</v>
          </cell>
        </row>
        <row r="6157">
          <cell r="A6157">
            <v>15994</v>
          </cell>
          <cell r="B6157" t="str">
            <v>AGRE, MADELLELA</v>
          </cell>
        </row>
        <row r="6158">
          <cell r="A6158">
            <v>15995</v>
          </cell>
          <cell r="B6158" t="str">
            <v>AHMED, ABU OBIEDA</v>
          </cell>
        </row>
        <row r="6159">
          <cell r="A6159">
            <v>15996</v>
          </cell>
          <cell r="B6159" t="str">
            <v>AMITAI, GEORGE</v>
          </cell>
        </row>
        <row r="6160">
          <cell r="A6160">
            <v>15997</v>
          </cell>
          <cell r="B6160" t="str">
            <v>ARKANGELO, ANDREA</v>
          </cell>
        </row>
        <row r="6161">
          <cell r="A6161">
            <v>15998</v>
          </cell>
          <cell r="B6161" t="str">
            <v>ARKANGELO, JOSEPH</v>
          </cell>
        </row>
        <row r="6162">
          <cell r="A6162">
            <v>15999</v>
          </cell>
          <cell r="B6162" t="str">
            <v>ATINA, ROSE</v>
          </cell>
        </row>
        <row r="6163">
          <cell r="A6163">
            <v>16000</v>
          </cell>
          <cell r="B6163" t="str">
            <v>AWAD, DIA ALDIN</v>
          </cell>
        </row>
        <row r="6164">
          <cell r="A6164">
            <v>16001</v>
          </cell>
          <cell r="B6164" t="str">
            <v>AYURU, MICHAEL</v>
          </cell>
        </row>
        <row r="6165">
          <cell r="A6165">
            <v>16002</v>
          </cell>
          <cell r="B6165" t="str">
            <v>BABIKER, HABIB</v>
          </cell>
        </row>
        <row r="6166">
          <cell r="A6166">
            <v>16003</v>
          </cell>
          <cell r="B6166" t="str">
            <v>BAPTIST, JUSTIN</v>
          </cell>
        </row>
        <row r="6167">
          <cell r="A6167">
            <v>16004</v>
          </cell>
          <cell r="B6167" t="str">
            <v>BARNABA, ALBINO</v>
          </cell>
        </row>
        <row r="6168">
          <cell r="A6168">
            <v>16005</v>
          </cell>
          <cell r="B6168" t="str">
            <v>BENET, ELKANA</v>
          </cell>
        </row>
        <row r="6169">
          <cell r="A6169">
            <v>16006</v>
          </cell>
          <cell r="B6169" t="str">
            <v>CHARLES, ANGELINA</v>
          </cell>
        </row>
        <row r="6170">
          <cell r="A6170">
            <v>16007</v>
          </cell>
          <cell r="B6170" t="str">
            <v>DAHEYA, ADAM</v>
          </cell>
        </row>
        <row r="6171">
          <cell r="A6171">
            <v>16008</v>
          </cell>
          <cell r="B6171" t="str">
            <v>EDWARD, ROSE</v>
          </cell>
        </row>
        <row r="6172">
          <cell r="A6172">
            <v>16009</v>
          </cell>
          <cell r="B6172" t="str">
            <v>EL MURAD, AHMED</v>
          </cell>
        </row>
        <row r="6173">
          <cell r="A6173">
            <v>16010</v>
          </cell>
          <cell r="B6173" t="str">
            <v>ERISTO, ESTHER</v>
          </cell>
        </row>
        <row r="6174">
          <cell r="A6174">
            <v>16011</v>
          </cell>
          <cell r="B6174" t="str">
            <v>ERNEST, REMIJIO</v>
          </cell>
        </row>
        <row r="6175">
          <cell r="A6175">
            <v>16012</v>
          </cell>
          <cell r="B6175" t="str">
            <v>FREZANI, MOHAMED</v>
          </cell>
        </row>
        <row r="6176">
          <cell r="A6176">
            <v>16013</v>
          </cell>
          <cell r="B6176" t="str">
            <v>GARANG, PETER</v>
          </cell>
        </row>
        <row r="6177">
          <cell r="A6177">
            <v>16014</v>
          </cell>
          <cell r="B6177" t="str">
            <v>HAROUN, HAMAD</v>
          </cell>
        </row>
        <row r="6178">
          <cell r="A6178">
            <v>16015</v>
          </cell>
          <cell r="B6178" t="str">
            <v>HASSAN, BAKHIT</v>
          </cell>
        </row>
        <row r="6179">
          <cell r="A6179">
            <v>16017</v>
          </cell>
          <cell r="B6179" t="str">
            <v>HAWORU, GERMAN</v>
          </cell>
        </row>
        <row r="6180">
          <cell r="A6180">
            <v>16018</v>
          </cell>
          <cell r="B6180" t="str">
            <v>IBRAHIM, OMER</v>
          </cell>
        </row>
        <row r="6181">
          <cell r="A6181">
            <v>16019</v>
          </cell>
          <cell r="B6181" t="str">
            <v>IBRAHIM, OSMAN</v>
          </cell>
        </row>
        <row r="6182">
          <cell r="A6182">
            <v>16020</v>
          </cell>
          <cell r="B6182" t="str">
            <v>JACOUB, STEPHEN</v>
          </cell>
        </row>
        <row r="6183">
          <cell r="A6183">
            <v>16022</v>
          </cell>
          <cell r="B6183" t="str">
            <v>JOHN, EL TOMA</v>
          </cell>
        </row>
        <row r="6184">
          <cell r="A6184">
            <v>16023</v>
          </cell>
          <cell r="B6184" t="str">
            <v>JOHN, ROBERT</v>
          </cell>
        </row>
        <row r="6185">
          <cell r="A6185">
            <v>16024</v>
          </cell>
          <cell r="B6185" t="str">
            <v>KAMUN, RITA</v>
          </cell>
        </row>
        <row r="6186">
          <cell r="A6186">
            <v>16025</v>
          </cell>
          <cell r="B6186" t="str">
            <v>KUL, MONA</v>
          </cell>
        </row>
        <row r="6187">
          <cell r="A6187">
            <v>16026</v>
          </cell>
          <cell r="B6187" t="str">
            <v>LADO, ESTELLA</v>
          </cell>
        </row>
        <row r="6188">
          <cell r="A6188">
            <v>16027</v>
          </cell>
          <cell r="B6188" t="str">
            <v>LOLE, TAMARA</v>
          </cell>
        </row>
        <row r="6189">
          <cell r="A6189">
            <v>16028</v>
          </cell>
          <cell r="B6189" t="str">
            <v>MAHGOUB, FAISAL</v>
          </cell>
        </row>
        <row r="6190">
          <cell r="A6190">
            <v>16029</v>
          </cell>
          <cell r="B6190" t="str">
            <v>MAIKO, FRANCESCA</v>
          </cell>
        </row>
        <row r="6191">
          <cell r="A6191">
            <v>16030</v>
          </cell>
          <cell r="B6191" t="str">
            <v>MAKKI, HALWIA</v>
          </cell>
        </row>
        <row r="6192">
          <cell r="A6192">
            <v>16031</v>
          </cell>
          <cell r="B6192" t="str">
            <v>MAKUACH, MIAKOL</v>
          </cell>
        </row>
        <row r="6193">
          <cell r="A6193">
            <v>16032</v>
          </cell>
          <cell r="B6193" t="str">
            <v>MALISH, ANIS</v>
          </cell>
        </row>
        <row r="6194">
          <cell r="A6194">
            <v>16033</v>
          </cell>
          <cell r="B6194" t="str">
            <v>MANDELA, MUSA</v>
          </cell>
        </row>
        <row r="6195">
          <cell r="A6195">
            <v>16034</v>
          </cell>
          <cell r="B6195" t="str">
            <v>MANGOMA, SANTINO</v>
          </cell>
        </row>
        <row r="6196">
          <cell r="A6196">
            <v>16035</v>
          </cell>
          <cell r="B6196" t="str">
            <v>MARIO, MARY</v>
          </cell>
        </row>
        <row r="6197">
          <cell r="A6197">
            <v>16036</v>
          </cell>
          <cell r="B6197" t="str">
            <v>MARTIN, SEBIT</v>
          </cell>
        </row>
        <row r="6198">
          <cell r="A6198">
            <v>16037</v>
          </cell>
          <cell r="B6198" t="str">
            <v>MUKHTAR, HAFEZ</v>
          </cell>
        </row>
        <row r="6199">
          <cell r="A6199">
            <v>16038</v>
          </cell>
          <cell r="B6199" t="str">
            <v>NATALE, ASIF</v>
          </cell>
        </row>
        <row r="6200">
          <cell r="A6200">
            <v>16039</v>
          </cell>
          <cell r="B6200" t="str">
            <v>OKELOKOME, MARK</v>
          </cell>
        </row>
        <row r="6201">
          <cell r="A6201">
            <v>16040</v>
          </cell>
          <cell r="B6201" t="str">
            <v>OSMAN, YOSRI</v>
          </cell>
        </row>
        <row r="6202">
          <cell r="A6202">
            <v>16041</v>
          </cell>
          <cell r="B6202" t="str">
            <v>RABBO, HADIYA</v>
          </cell>
        </row>
        <row r="6203">
          <cell r="A6203">
            <v>16042</v>
          </cell>
          <cell r="B6203" t="str">
            <v>RIZIK, KHAMIS</v>
          </cell>
        </row>
        <row r="6204">
          <cell r="A6204">
            <v>16043</v>
          </cell>
          <cell r="B6204" t="str">
            <v>ROBO, TURKY</v>
          </cell>
        </row>
        <row r="6205">
          <cell r="A6205">
            <v>16044</v>
          </cell>
          <cell r="B6205" t="str">
            <v>SEPIT, PETER</v>
          </cell>
        </row>
        <row r="6206">
          <cell r="A6206">
            <v>16045</v>
          </cell>
          <cell r="B6206" t="str">
            <v>SEVERINO, ANTHONY</v>
          </cell>
        </row>
        <row r="6207">
          <cell r="A6207">
            <v>16046</v>
          </cell>
          <cell r="B6207" t="str">
            <v>SIMON, DAVID</v>
          </cell>
        </row>
        <row r="6208">
          <cell r="A6208">
            <v>16047</v>
          </cell>
          <cell r="B6208" t="str">
            <v>TABAN, LILY</v>
          </cell>
        </row>
        <row r="6209">
          <cell r="A6209">
            <v>16048</v>
          </cell>
          <cell r="B6209" t="str">
            <v>TABAN, SAVERIO</v>
          </cell>
        </row>
        <row r="6210">
          <cell r="A6210">
            <v>16049</v>
          </cell>
          <cell r="B6210" t="str">
            <v>TAJELSIR, ABU ALGASIM</v>
          </cell>
        </row>
        <row r="6211">
          <cell r="A6211">
            <v>16050</v>
          </cell>
          <cell r="B6211" t="str">
            <v>TARTISIO, BUSEINA</v>
          </cell>
        </row>
        <row r="6212">
          <cell r="A6212">
            <v>16051</v>
          </cell>
          <cell r="B6212" t="str">
            <v>VICTOR, WESLY</v>
          </cell>
        </row>
        <row r="6213">
          <cell r="A6213">
            <v>16052</v>
          </cell>
          <cell r="B6213" t="str">
            <v>WANI, BUTRUS</v>
          </cell>
        </row>
        <row r="6214">
          <cell r="A6214">
            <v>16053</v>
          </cell>
          <cell r="B6214" t="str">
            <v>YANGI, MARY</v>
          </cell>
        </row>
        <row r="6215">
          <cell r="A6215">
            <v>17036</v>
          </cell>
          <cell r="B6215" t="str">
            <v>ALMAGZOUB, SALWA</v>
          </cell>
        </row>
        <row r="6216">
          <cell r="A6216">
            <v>17037</v>
          </cell>
          <cell r="B6216" t="str">
            <v>BAASHER, REHAM</v>
          </cell>
        </row>
        <row r="6217">
          <cell r="A6217">
            <v>17038</v>
          </cell>
          <cell r="B6217" t="str">
            <v>DIO, MAYOM CHOL</v>
          </cell>
        </row>
        <row r="6218">
          <cell r="A6218">
            <v>17039</v>
          </cell>
          <cell r="B6218" t="str">
            <v>JOSEPH, CAESAR LUAI</v>
          </cell>
        </row>
        <row r="6219">
          <cell r="A6219">
            <v>17040</v>
          </cell>
          <cell r="B6219" t="str">
            <v>KUC, KUC MAYUR</v>
          </cell>
        </row>
        <row r="6220">
          <cell r="A6220">
            <v>17041</v>
          </cell>
          <cell r="B6220" t="str">
            <v>KULANG, PETER MAJOK</v>
          </cell>
        </row>
        <row r="6221">
          <cell r="A6221">
            <v>17042</v>
          </cell>
          <cell r="B6221" t="str">
            <v>KUWEI, JAMES MAKOI</v>
          </cell>
        </row>
        <row r="6222">
          <cell r="A6222">
            <v>17043</v>
          </cell>
          <cell r="B6222" t="str">
            <v>LEXTION, LAGU</v>
          </cell>
        </row>
        <row r="6223">
          <cell r="A6223">
            <v>17044</v>
          </cell>
          <cell r="B6223" t="str">
            <v>MADUT, CHOL</v>
          </cell>
        </row>
        <row r="6224">
          <cell r="A6224">
            <v>17045</v>
          </cell>
          <cell r="B6224" t="str">
            <v>MATHEW, LINA SARA</v>
          </cell>
        </row>
        <row r="6225">
          <cell r="A6225">
            <v>17046</v>
          </cell>
          <cell r="B6225" t="str">
            <v>MATHIANG, MARIAL DENG</v>
          </cell>
        </row>
        <row r="6226">
          <cell r="A6226">
            <v>17047</v>
          </cell>
          <cell r="B6226" t="str">
            <v>MUTTIGI, JUDITH SERIA</v>
          </cell>
        </row>
        <row r="6227">
          <cell r="A6227">
            <v>17048</v>
          </cell>
          <cell r="B6227" t="str">
            <v>THIIK, SANTO BIUL</v>
          </cell>
        </row>
        <row r="6228">
          <cell r="A6228">
            <v>17049</v>
          </cell>
          <cell r="B6228" t="str">
            <v>ESPEDITO, BATISTA JUAL</v>
          </cell>
        </row>
        <row r="6229">
          <cell r="A6229">
            <v>17050</v>
          </cell>
          <cell r="B6229" t="str">
            <v>JABIR, YOUSIF SEBIT</v>
          </cell>
        </row>
        <row r="6230">
          <cell r="A6230">
            <v>17051</v>
          </cell>
          <cell r="B6230" t="str">
            <v>KETI, Antonoi Albino</v>
          </cell>
        </row>
        <row r="6231">
          <cell r="A6231">
            <v>17052</v>
          </cell>
          <cell r="B6231" t="str">
            <v>MAKUEE, GLORIA BONAVENTURE</v>
          </cell>
        </row>
        <row r="6232">
          <cell r="A6232">
            <v>17053</v>
          </cell>
          <cell r="B6232" t="str">
            <v>OCHEN, NICOLAS</v>
          </cell>
        </row>
        <row r="6233">
          <cell r="A6233">
            <v>17054</v>
          </cell>
          <cell r="B6233" t="str">
            <v>RAJAB, SUZANA THOMAS</v>
          </cell>
        </row>
        <row r="6234">
          <cell r="A6234">
            <v>17055</v>
          </cell>
          <cell r="B6234" t="str">
            <v>YOK, JOHN MUSA</v>
          </cell>
        </row>
        <row r="6235">
          <cell r="A6235">
            <v>17056</v>
          </cell>
          <cell r="B6235" t="str">
            <v>ANUR, ANUR ISHAQ</v>
          </cell>
        </row>
        <row r="6236">
          <cell r="A6236">
            <v>17057</v>
          </cell>
          <cell r="B6236" t="str">
            <v>ATIKU, MOSES AMORS</v>
          </cell>
        </row>
        <row r="6237">
          <cell r="A6237">
            <v>17058</v>
          </cell>
          <cell r="B6237" t="str">
            <v>BAKIRINGBA, FAUSTINO</v>
          </cell>
        </row>
        <row r="6238">
          <cell r="A6238">
            <v>17059</v>
          </cell>
          <cell r="B6238" t="str">
            <v>JULIANO, JOSEPH</v>
          </cell>
        </row>
        <row r="6239">
          <cell r="A6239">
            <v>17060</v>
          </cell>
          <cell r="B6239" t="str">
            <v>KEREKPORO, JAMES PETER</v>
          </cell>
        </row>
        <row r="6240">
          <cell r="A6240">
            <v>17061</v>
          </cell>
          <cell r="B6240" t="str">
            <v>LIBRA, DOMINIC GREGORY</v>
          </cell>
        </row>
        <row r="6241">
          <cell r="A6241">
            <v>17062</v>
          </cell>
          <cell r="B6241" t="str">
            <v>MARIANO, CISTO</v>
          </cell>
        </row>
        <row r="6242">
          <cell r="A6242">
            <v>17063</v>
          </cell>
          <cell r="B6242" t="str">
            <v>MOHAMED, EL HASSAN</v>
          </cell>
        </row>
        <row r="6243">
          <cell r="A6243">
            <v>17064</v>
          </cell>
          <cell r="B6243" t="str">
            <v>MOHAMED, SEBIT</v>
          </cell>
        </row>
        <row r="6244">
          <cell r="A6244">
            <v>17065</v>
          </cell>
          <cell r="B6244" t="str">
            <v>PETER, JOHN</v>
          </cell>
        </row>
        <row r="6245">
          <cell r="A6245">
            <v>17066</v>
          </cell>
          <cell r="B6245" t="str">
            <v>ZACHARIA, PETER USINI</v>
          </cell>
        </row>
        <row r="6246">
          <cell r="A6246">
            <v>17067</v>
          </cell>
          <cell r="B6246" t="str">
            <v>AMOS, ALEXANDRINA AROMYE</v>
          </cell>
        </row>
        <row r="6247">
          <cell r="A6247">
            <v>17068</v>
          </cell>
          <cell r="B6247" t="str">
            <v>BANDAS, MICHAEL</v>
          </cell>
        </row>
        <row r="6248">
          <cell r="A6248">
            <v>17069</v>
          </cell>
          <cell r="B6248" t="str">
            <v>DONATO, DENG ELIO</v>
          </cell>
        </row>
        <row r="6249">
          <cell r="A6249">
            <v>17070</v>
          </cell>
          <cell r="B6249" t="str">
            <v>JOHN, LUQALA ROBERT</v>
          </cell>
        </row>
        <row r="6250">
          <cell r="A6250">
            <v>17071</v>
          </cell>
          <cell r="B6250" t="str">
            <v>KIIR DENG, DENG</v>
          </cell>
        </row>
        <row r="6251">
          <cell r="A6251">
            <v>17072</v>
          </cell>
          <cell r="B6251" t="str">
            <v>KUR, KUOT MAGOOK</v>
          </cell>
        </row>
        <row r="6252">
          <cell r="A6252">
            <v>17073</v>
          </cell>
          <cell r="B6252" t="str">
            <v>MAKGER, JOHN AGUER</v>
          </cell>
        </row>
        <row r="6253">
          <cell r="A6253">
            <v>17074</v>
          </cell>
          <cell r="B6253" t="str">
            <v>MALITH, WUNROK CHAN</v>
          </cell>
        </row>
        <row r="6254">
          <cell r="A6254">
            <v>17075</v>
          </cell>
          <cell r="B6254" t="str">
            <v>NAIH, MAIBOR YIEL</v>
          </cell>
        </row>
        <row r="6255">
          <cell r="A6255">
            <v>17076</v>
          </cell>
          <cell r="B6255" t="str">
            <v>OKOLYANG, ALPAUS SALAH</v>
          </cell>
        </row>
        <row r="6256">
          <cell r="A6256">
            <v>17077</v>
          </cell>
          <cell r="B6256" t="str">
            <v>SEBESTIAN, GEORGE IMMA</v>
          </cell>
        </row>
        <row r="6257">
          <cell r="A6257">
            <v>17078</v>
          </cell>
          <cell r="B6257" t="str">
            <v>ACHOR, DENG MARIANO</v>
          </cell>
        </row>
        <row r="6258">
          <cell r="A6258">
            <v>17079</v>
          </cell>
          <cell r="B6258" t="str">
            <v>JUMA, MONICA PAUL</v>
          </cell>
        </row>
        <row r="6259">
          <cell r="A6259">
            <v>17261</v>
          </cell>
          <cell r="B6259" t="str">
            <v>AHMED, MOBARAK</v>
          </cell>
        </row>
        <row r="6260">
          <cell r="A6260">
            <v>17262</v>
          </cell>
          <cell r="B6260" t="str">
            <v>ALI, ABDALLA</v>
          </cell>
        </row>
        <row r="6261">
          <cell r="A6261">
            <v>17263</v>
          </cell>
          <cell r="B6261" t="str">
            <v>ANEI, PETER</v>
          </cell>
        </row>
        <row r="6262">
          <cell r="A6262">
            <v>17264</v>
          </cell>
          <cell r="B6262" t="str">
            <v>ANGELO, ISEHAK</v>
          </cell>
        </row>
        <row r="6263">
          <cell r="A6263">
            <v>17265</v>
          </cell>
          <cell r="B6263" t="str">
            <v>CHAN, ABUAK</v>
          </cell>
        </row>
        <row r="6264">
          <cell r="A6264">
            <v>17266</v>
          </cell>
          <cell r="B6264" t="str">
            <v>ELKHEIR, NAIM</v>
          </cell>
        </row>
        <row r="6265">
          <cell r="A6265">
            <v>17267</v>
          </cell>
          <cell r="B6265" t="str">
            <v>FANI, REAGAN</v>
          </cell>
        </row>
        <row r="6266">
          <cell r="A6266">
            <v>17268</v>
          </cell>
          <cell r="B6266" t="str">
            <v>HAMAD, NIMERI</v>
          </cell>
        </row>
        <row r="6267">
          <cell r="A6267">
            <v>17269</v>
          </cell>
          <cell r="B6267" t="str">
            <v>ISAAC, JOHN</v>
          </cell>
        </row>
        <row r="6268">
          <cell r="A6268">
            <v>17270</v>
          </cell>
          <cell r="B6268" t="str">
            <v>ISMAIL, BASHIR</v>
          </cell>
        </row>
        <row r="6269">
          <cell r="A6269">
            <v>17271</v>
          </cell>
          <cell r="B6269" t="str">
            <v>JUMA, JOHN</v>
          </cell>
        </row>
        <row r="6270">
          <cell r="A6270">
            <v>17272</v>
          </cell>
          <cell r="B6270" t="str">
            <v>KENYI, BENARD</v>
          </cell>
        </row>
        <row r="6271">
          <cell r="A6271">
            <v>17273</v>
          </cell>
          <cell r="B6271" t="str">
            <v>KOR, AWAD</v>
          </cell>
        </row>
        <row r="6272">
          <cell r="A6272">
            <v>17274</v>
          </cell>
          <cell r="B6272" t="str">
            <v>KWACH, NUN</v>
          </cell>
        </row>
        <row r="6273">
          <cell r="A6273">
            <v>17275</v>
          </cell>
          <cell r="B6273" t="str">
            <v>MAYEN, STEVEN</v>
          </cell>
        </row>
        <row r="6274">
          <cell r="A6274">
            <v>17276</v>
          </cell>
          <cell r="B6274" t="str">
            <v>SEBIT, FAUSTINO</v>
          </cell>
        </row>
        <row r="6275">
          <cell r="A6275">
            <v>17277</v>
          </cell>
          <cell r="B6275" t="str">
            <v>SENDEPIO, MARIANO</v>
          </cell>
        </row>
        <row r="6276">
          <cell r="A6276">
            <v>17278</v>
          </cell>
          <cell r="B6276" t="str">
            <v>SOLOMON, SILVESTER</v>
          </cell>
        </row>
        <row r="6277">
          <cell r="A6277">
            <v>17279</v>
          </cell>
          <cell r="B6277" t="str">
            <v>YUOL, AKECH</v>
          </cell>
        </row>
        <row r="6278">
          <cell r="A6278">
            <v>17280</v>
          </cell>
          <cell r="B6278" t="str">
            <v>ZABI, JAMES</v>
          </cell>
        </row>
        <row r="6279">
          <cell r="A6279">
            <v>17381</v>
          </cell>
          <cell r="B6279" t="str">
            <v>SABIL, AHMED</v>
          </cell>
        </row>
        <row r="6280">
          <cell r="A6280">
            <v>17382</v>
          </cell>
          <cell r="B6280" t="str">
            <v>SALIH, Osman</v>
          </cell>
        </row>
        <row r="6281">
          <cell r="A6281">
            <v>17383</v>
          </cell>
          <cell r="B6281" t="str">
            <v>SHAMOUG, ALADDIN</v>
          </cell>
        </row>
        <row r="6282">
          <cell r="A6282">
            <v>17405</v>
          </cell>
          <cell r="B6282" t="str">
            <v>ABDULGRAN, IDRESS</v>
          </cell>
        </row>
        <row r="6283">
          <cell r="A6283">
            <v>17719</v>
          </cell>
          <cell r="B6283" t="str">
            <v>ACHIENG, SYLVA</v>
          </cell>
        </row>
        <row r="6284">
          <cell r="A6284">
            <v>17720</v>
          </cell>
          <cell r="B6284" t="str">
            <v>AMEDO, ALORO</v>
          </cell>
        </row>
        <row r="6285">
          <cell r="A6285">
            <v>17721</v>
          </cell>
          <cell r="B6285" t="str">
            <v>ATALA, SUSAN</v>
          </cell>
        </row>
        <row r="6286">
          <cell r="A6286">
            <v>17722</v>
          </cell>
          <cell r="B6286" t="str">
            <v>BANJA, JOEL</v>
          </cell>
        </row>
        <row r="6287">
          <cell r="A6287">
            <v>17723</v>
          </cell>
          <cell r="B6287" t="str">
            <v>CHOL, ANGELO</v>
          </cell>
        </row>
        <row r="6288">
          <cell r="A6288">
            <v>17724</v>
          </cell>
          <cell r="B6288" t="str">
            <v>ADOCH, CINIDY</v>
          </cell>
        </row>
        <row r="6289">
          <cell r="A6289">
            <v>17725</v>
          </cell>
          <cell r="B6289" t="str">
            <v>CLEMENT, CATHRIN</v>
          </cell>
        </row>
        <row r="6290">
          <cell r="A6290">
            <v>17726</v>
          </cell>
          <cell r="B6290" t="str">
            <v>EMMANUEL, AMULE</v>
          </cell>
        </row>
        <row r="6291">
          <cell r="A6291">
            <v>17727</v>
          </cell>
          <cell r="B6291" t="str">
            <v>JUDE, OMAL</v>
          </cell>
        </row>
        <row r="6292">
          <cell r="A6292">
            <v>17728</v>
          </cell>
          <cell r="B6292" t="str">
            <v>ELI, LAKI</v>
          </cell>
        </row>
        <row r="6293">
          <cell r="A6293">
            <v>17729</v>
          </cell>
          <cell r="B6293" t="str">
            <v>MARTHA, NYANTHIC</v>
          </cell>
        </row>
        <row r="6294">
          <cell r="A6294">
            <v>17730</v>
          </cell>
          <cell r="B6294" t="str">
            <v>MUKHTAR, AGELE</v>
          </cell>
        </row>
        <row r="6295">
          <cell r="A6295">
            <v>17731</v>
          </cell>
          <cell r="B6295" t="str">
            <v>PETER, BEBE</v>
          </cell>
        </row>
        <row r="6296">
          <cell r="A6296">
            <v>17732</v>
          </cell>
          <cell r="B6296" t="str">
            <v>ONESTA, PONI</v>
          </cell>
        </row>
        <row r="6297">
          <cell r="A6297">
            <v>17733</v>
          </cell>
          <cell r="B6297" t="str">
            <v>ROBERT, WANI</v>
          </cell>
        </row>
        <row r="6298">
          <cell r="A6298">
            <v>17734</v>
          </cell>
          <cell r="B6298" t="str">
            <v>WANI, Sabina</v>
          </cell>
        </row>
        <row r="6299">
          <cell r="A6299">
            <v>17735</v>
          </cell>
          <cell r="B6299" t="str">
            <v>YUSUF, MALIL</v>
          </cell>
        </row>
        <row r="6300">
          <cell r="A6300">
            <v>17821</v>
          </cell>
          <cell r="B6300" t="str">
            <v>JADA, CHARLES</v>
          </cell>
        </row>
        <row r="6301">
          <cell r="A6301">
            <v>17822</v>
          </cell>
          <cell r="B6301" t="str">
            <v>DRIUINI, JAMES</v>
          </cell>
        </row>
        <row r="6302">
          <cell r="A6302">
            <v>17823</v>
          </cell>
          <cell r="B6302" t="str">
            <v>MANYANG, MOSES</v>
          </cell>
        </row>
        <row r="6303">
          <cell r="A6303">
            <v>17824</v>
          </cell>
          <cell r="B6303" t="str">
            <v>WOL, PATRIC</v>
          </cell>
        </row>
        <row r="6304">
          <cell r="A6304">
            <v>17825</v>
          </cell>
          <cell r="B6304" t="str">
            <v>OMER, ALISON</v>
          </cell>
        </row>
        <row r="6305">
          <cell r="A6305">
            <v>17827</v>
          </cell>
          <cell r="B6305" t="str">
            <v>LADU, PAUL</v>
          </cell>
        </row>
        <row r="6306">
          <cell r="A6306">
            <v>18081</v>
          </cell>
          <cell r="B6306" t="str">
            <v>ABDALHALEEM, FAROG</v>
          </cell>
        </row>
        <row r="6307">
          <cell r="A6307">
            <v>18082</v>
          </cell>
          <cell r="B6307" t="str">
            <v>ABDELHADI, AHMED</v>
          </cell>
        </row>
        <row r="6308">
          <cell r="A6308">
            <v>18083</v>
          </cell>
          <cell r="B6308" t="str">
            <v>ADEM, BURHAN</v>
          </cell>
        </row>
        <row r="6309">
          <cell r="A6309">
            <v>18084</v>
          </cell>
          <cell r="B6309" t="str">
            <v>AHMED, OHAJ</v>
          </cell>
        </row>
        <row r="6310">
          <cell r="A6310">
            <v>18085</v>
          </cell>
          <cell r="B6310" t="str">
            <v>AHMED, SALIH</v>
          </cell>
        </row>
        <row r="6311">
          <cell r="A6311">
            <v>18086</v>
          </cell>
          <cell r="B6311" t="str">
            <v>ALAMEIN, FATIMA</v>
          </cell>
        </row>
        <row r="6312">
          <cell r="A6312">
            <v>18087</v>
          </cell>
          <cell r="B6312" t="str">
            <v>ALBALLAL, NUHA</v>
          </cell>
        </row>
        <row r="6313">
          <cell r="A6313">
            <v>18088</v>
          </cell>
          <cell r="B6313" t="str">
            <v>ALDEEN, AL SHEIKH</v>
          </cell>
        </row>
        <row r="6314">
          <cell r="A6314">
            <v>18089</v>
          </cell>
          <cell r="B6314" t="str">
            <v>ALDRDIRI, OBU OBEIDA</v>
          </cell>
        </row>
        <row r="6315">
          <cell r="A6315">
            <v>18090</v>
          </cell>
          <cell r="B6315" t="str">
            <v>ALMATALIB, MOHAMED</v>
          </cell>
        </row>
        <row r="6316">
          <cell r="A6316">
            <v>18091</v>
          </cell>
          <cell r="B6316" t="str">
            <v>ANEI, GARANG</v>
          </cell>
        </row>
        <row r="6317">
          <cell r="A6317">
            <v>18092</v>
          </cell>
          <cell r="B6317" t="str">
            <v>BABIKER, MOHAMED</v>
          </cell>
        </row>
        <row r="6318">
          <cell r="A6318">
            <v>18093</v>
          </cell>
          <cell r="B6318" t="str">
            <v>BALEID, ABDELRAHMAN</v>
          </cell>
        </row>
        <row r="6319">
          <cell r="A6319">
            <v>18094</v>
          </cell>
          <cell r="B6319" t="str">
            <v>BILAL, HASHIM</v>
          </cell>
        </row>
        <row r="6320">
          <cell r="A6320">
            <v>18095</v>
          </cell>
          <cell r="B6320" t="str">
            <v>EISA, SEDNA</v>
          </cell>
        </row>
        <row r="6321">
          <cell r="A6321">
            <v>18096</v>
          </cell>
          <cell r="B6321" t="str">
            <v>ELFAHAL, MAJDA</v>
          </cell>
        </row>
        <row r="6322">
          <cell r="A6322">
            <v>18097</v>
          </cell>
          <cell r="B6322" t="str">
            <v>ELKHALDI, AHMD</v>
          </cell>
        </row>
        <row r="6323">
          <cell r="A6323">
            <v>18098</v>
          </cell>
          <cell r="B6323" t="str">
            <v>FADUL, MOHAMMED</v>
          </cell>
        </row>
        <row r="6324">
          <cell r="A6324">
            <v>18100</v>
          </cell>
          <cell r="B6324" t="str">
            <v>HAMID, WAKIL</v>
          </cell>
        </row>
        <row r="6325">
          <cell r="A6325">
            <v>18101</v>
          </cell>
          <cell r="B6325" t="str">
            <v>IBRAHIM, OMER</v>
          </cell>
        </row>
        <row r="6326">
          <cell r="A6326">
            <v>18102</v>
          </cell>
          <cell r="B6326" t="str">
            <v>JAFAR, TARIG</v>
          </cell>
        </row>
        <row r="6327">
          <cell r="A6327">
            <v>18104</v>
          </cell>
          <cell r="B6327" t="str">
            <v>MERGHANI, YAGOUG</v>
          </cell>
        </row>
        <row r="6328">
          <cell r="A6328">
            <v>18105</v>
          </cell>
          <cell r="B6328" t="str">
            <v>MOHAJOUB, AED</v>
          </cell>
        </row>
        <row r="6329">
          <cell r="A6329">
            <v>18106</v>
          </cell>
          <cell r="B6329" t="str">
            <v>MOHAMED, ELSHARAWI</v>
          </cell>
        </row>
        <row r="6330">
          <cell r="A6330">
            <v>18107</v>
          </cell>
          <cell r="B6330" t="str">
            <v>MOHAMED, HASSAN</v>
          </cell>
        </row>
        <row r="6331">
          <cell r="A6331">
            <v>18108</v>
          </cell>
          <cell r="B6331" t="str">
            <v>MOHMEDEEN, MAUSAUB</v>
          </cell>
        </row>
        <row r="6332">
          <cell r="A6332">
            <v>18109</v>
          </cell>
          <cell r="B6332" t="str">
            <v>NAFIE, NAFIE</v>
          </cell>
        </row>
        <row r="6333">
          <cell r="A6333">
            <v>18110</v>
          </cell>
          <cell r="B6333" t="str">
            <v>NOUR, ABDALLA</v>
          </cell>
        </row>
        <row r="6334">
          <cell r="A6334">
            <v>18111</v>
          </cell>
          <cell r="B6334" t="str">
            <v>OHAJ, ALI</v>
          </cell>
        </row>
        <row r="6335">
          <cell r="A6335">
            <v>18112</v>
          </cell>
          <cell r="B6335" t="str">
            <v>OPITZ, SIMONA</v>
          </cell>
        </row>
        <row r="6336">
          <cell r="A6336">
            <v>18113</v>
          </cell>
          <cell r="B6336" t="str">
            <v>OSMAN, DALIA</v>
          </cell>
        </row>
        <row r="6337">
          <cell r="A6337">
            <v>18114</v>
          </cell>
          <cell r="B6337" t="str">
            <v>OSMAN, KHALID</v>
          </cell>
        </row>
        <row r="6338">
          <cell r="A6338">
            <v>18115</v>
          </cell>
          <cell r="B6338" t="str">
            <v>PUOCH, PETER</v>
          </cell>
        </row>
        <row r="6339">
          <cell r="A6339">
            <v>18116</v>
          </cell>
          <cell r="B6339" t="str">
            <v>RAMAD, ADIL</v>
          </cell>
        </row>
        <row r="6340">
          <cell r="A6340">
            <v>18117</v>
          </cell>
          <cell r="B6340" t="str">
            <v>SHAREIF, SUFIAN</v>
          </cell>
        </row>
        <row r="6341">
          <cell r="A6341">
            <v>18118</v>
          </cell>
          <cell r="B6341" t="str">
            <v>SULIAMAN, ZEINAB</v>
          </cell>
        </row>
        <row r="6342">
          <cell r="A6342">
            <v>18119</v>
          </cell>
          <cell r="B6342" t="str">
            <v>VAN ROSSUM, KOEN</v>
          </cell>
        </row>
        <row r="6343">
          <cell r="A6343">
            <v>18120</v>
          </cell>
          <cell r="B6343" t="str">
            <v>WILLIAM, DHEIN</v>
          </cell>
        </row>
        <row r="6344">
          <cell r="A6344">
            <v>18121</v>
          </cell>
          <cell r="B6344" t="str">
            <v>ZAKARIA, ABDELHAMED</v>
          </cell>
        </row>
        <row r="6345">
          <cell r="A6345">
            <v>18161</v>
          </cell>
          <cell r="B6345" t="str">
            <v>AHAMAD, FARHA</v>
          </cell>
        </row>
        <row r="6346">
          <cell r="A6346">
            <v>18162</v>
          </cell>
          <cell r="B6346" t="str">
            <v>BEGAN, EBEID</v>
          </cell>
        </row>
        <row r="6347">
          <cell r="A6347">
            <v>18163</v>
          </cell>
          <cell r="B6347" t="str">
            <v>LOMORO, BOB</v>
          </cell>
        </row>
        <row r="6348">
          <cell r="A6348">
            <v>18164</v>
          </cell>
          <cell r="B6348" t="str">
            <v>OHURE, JILDO</v>
          </cell>
        </row>
        <row r="6349">
          <cell r="A6349">
            <v>18165</v>
          </cell>
          <cell r="B6349" t="str">
            <v>OKI, ALFRED</v>
          </cell>
        </row>
        <row r="6350">
          <cell r="A6350">
            <v>18210</v>
          </cell>
          <cell r="B6350" t="str">
            <v>ABUGARGA, ABU OBIDA</v>
          </cell>
        </row>
        <row r="6351">
          <cell r="A6351">
            <v>18224</v>
          </cell>
          <cell r="B6351" t="str">
            <v>AGANY, SANTINO</v>
          </cell>
        </row>
        <row r="6352">
          <cell r="A6352">
            <v>18225</v>
          </cell>
          <cell r="B6352" t="str">
            <v>DENGALI, MAGOK</v>
          </cell>
        </row>
        <row r="6353">
          <cell r="A6353">
            <v>18240</v>
          </cell>
          <cell r="B6353" t="str">
            <v>AHMED, MOHAMED</v>
          </cell>
        </row>
        <row r="6354">
          <cell r="A6354">
            <v>18241</v>
          </cell>
          <cell r="B6354" t="str">
            <v>BATAL, ALIPIO</v>
          </cell>
        </row>
        <row r="6355">
          <cell r="A6355">
            <v>18242</v>
          </cell>
          <cell r="B6355" t="str">
            <v>MICHAEL, KUOL</v>
          </cell>
        </row>
        <row r="6356">
          <cell r="A6356">
            <v>18257</v>
          </cell>
          <cell r="B6356" t="str">
            <v>DENG, AKOT</v>
          </cell>
        </row>
        <row r="6357">
          <cell r="A6357">
            <v>18258</v>
          </cell>
          <cell r="B6357" t="str">
            <v>KON, KON</v>
          </cell>
        </row>
        <row r="6358">
          <cell r="A6358">
            <v>18259</v>
          </cell>
          <cell r="B6358" t="str">
            <v>KENYANG, AKOON</v>
          </cell>
        </row>
        <row r="6359">
          <cell r="A6359">
            <v>18260</v>
          </cell>
          <cell r="B6359" t="str">
            <v>EDWARD, JOHN</v>
          </cell>
        </row>
        <row r="6360">
          <cell r="A6360">
            <v>18522</v>
          </cell>
          <cell r="B6360" t="str">
            <v>FADOL, AHMED</v>
          </cell>
        </row>
        <row r="6361">
          <cell r="A6361">
            <v>18523</v>
          </cell>
          <cell r="B6361" t="str">
            <v>IBRAHIM, MOHAMED</v>
          </cell>
        </row>
        <row r="6362">
          <cell r="A6362">
            <v>19014</v>
          </cell>
          <cell r="B6362" t="str">
            <v>DATOUM, AHMED</v>
          </cell>
        </row>
        <row r="6363">
          <cell r="A6363">
            <v>19015</v>
          </cell>
          <cell r="B6363" t="str">
            <v>IDRESS, FAISA</v>
          </cell>
        </row>
        <row r="6364">
          <cell r="A6364">
            <v>19016</v>
          </cell>
          <cell r="B6364" t="str">
            <v>AHMED, TAHA</v>
          </cell>
        </row>
        <row r="6365">
          <cell r="A6365">
            <v>19017</v>
          </cell>
          <cell r="B6365" t="str">
            <v>SAEED, MAHI ELDIN</v>
          </cell>
        </row>
        <row r="6366">
          <cell r="A6366">
            <v>19018</v>
          </cell>
          <cell r="B6366" t="str">
            <v>KHEIRI, DINA</v>
          </cell>
        </row>
        <row r="6367">
          <cell r="A6367">
            <v>19019</v>
          </cell>
          <cell r="B6367" t="str">
            <v>MOHAMMED, NISREEN</v>
          </cell>
        </row>
        <row r="6368">
          <cell r="A6368">
            <v>19020</v>
          </cell>
          <cell r="B6368" t="str">
            <v>EL KHALIFA, SAWSAN</v>
          </cell>
        </row>
        <row r="6369">
          <cell r="A6369">
            <v>19021</v>
          </cell>
          <cell r="B6369" t="str">
            <v>FERRANTE, MARIA</v>
          </cell>
        </row>
        <row r="6370">
          <cell r="A6370">
            <v>19022</v>
          </cell>
          <cell r="B6370" t="str">
            <v>TEETH, EDWARD</v>
          </cell>
        </row>
        <row r="6371">
          <cell r="A6371">
            <v>19023</v>
          </cell>
          <cell r="B6371" t="str">
            <v>HALTY, MAXIMO</v>
          </cell>
        </row>
        <row r="6372">
          <cell r="A6372">
            <v>19024</v>
          </cell>
          <cell r="B6372" t="str">
            <v>INDREBOE, MARGUNN</v>
          </cell>
        </row>
        <row r="6373">
          <cell r="A6373">
            <v>19025</v>
          </cell>
          <cell r="B6373" t="str">
            <v>MARRONI, MARCO</v>
          </cell>
        </row>
        <row r="6374">
          <cell r="A6374">
            <v>19026</v>
          </cell>
          <cell r="B6374" t="str">
            <v>SALMON, JAGO</v>
          </cell>
        </row>
        <row r="6375">
          <cell r="A6375">
            <v>19027</v>
          </cell>
          <cell r="B6375" t="str">
            <v>MICAEL, EMMANUELLE</v>
          </cell>
        </row>
        <row r="6376">
          <cell r="A6376">
            <v>19028</v>
          </cell>
          <cell r="B6376" t="str">
            <v>RIAK, NYOUNG</v>
          </cell>
        </row>
        <row r="6377">
          <cell r="A6377">
            <v>19029</v>
          </cell>
          <cell r="B6377" t="str">
            <v>GATCHANG, JAMES</v>
          </cell>
        </row>
        <row r="6378">
          <cell r="A6378">
            <v>19030</v>
          </cell>
          <cell r="B6378" t="str">
            <v>MALISH, JAMES</v>
          </cell>
        </row>
        <row r="6379">
          <cell r="A6379">
            <v>19031</v>
          </cell>
          <cell r="B6379" t="str">
            <v>KUONY, DAVID</v>
          </cell>
        </row>
        <row r="6380">
          <cell r="A6380">
            <v>19032</v>
          </cell>
          <cell r="B6380" t="str">
            <v>NYAKUME, ELIZABETH</v>
          </cell>
        </row>
        <row r="6381">
          <cell r="A6381">
            <v>19033</v>
          </cell>
          <cell r="B6381" t="str">
            <v>ALAO, VUCIRI</v>
          </cell>
        </row>
        <row r="6382">
          <cell r="A6382">
            <v>19034</v>
          </cell>
          <cell r="B6382" t="str">
            <v>ALI, YACOUB</v>
          </cell>
        </row>
        <row r="6383">
          <cell r="A6383">
            <v>19035</v>
          </cell>
          <cell r="B6383" t="str">
            <v>DENG, MALIK</v>
          </cell>
        </row>
        <row r="6384">
          <cell r="A6384">
            <v>19036</v>
          </cell>
          <cell r="B6384" t="str">
            <v>DIRAR, PAUL</v>
          </cell>
        </row>
        <row r="6385">
          <cell r="A6385">
            <v>19037</v>
          </cell>
          <cell r="B6385" t="str">
            <v>DUKU, REGINA</v>
          </cell>
        </row>
        <row r="6386">
          <cell r="A6386">
            <v>19038</v>
          </cell>
          <cell r="B6386" t="str">
            <v>DUMO, SEBIT</v>
          </cell>
        </row>
        <row r="6387">
          <cell r="A6387">
            <v>19039</v>
          </cell>
          <cell r="B6387" t="str">
            <v>IBRAHIM, SAIF ALDEEN</v>
          </cell>
        </row>
        <row r="6388">
          <cell r="A6388">
            <v>19040</v>
          </cell>
          <cell r="B6388" t="str">
            <v>IDRISS, SHIKAN</v>
          </cell>
        </row>
        <row r="6389">
          <cell r="A6389">
            <v>19041</v>
          </cell>
          <cell r="B6389" t="str">
            <v>KIIR, MABEK</v>
          </cell>
        </row>
        <row r="6390">
          <cell r="A6390">
            <v>19042</v>
          </cell>
          <cell r="B6390" t="str">
            <v>LAKO, TOGGALE</v>
          </cell>
        </row>
        <row r="6391">
          <cell r="A6391">
            <v>19043</v>
          </cell>
          <cell r="B6391" t="str">
            <v>LUBANG, HAKIM</v>
          </cell>
        </row>
        <row r="6392">
          <cell r="A6392">
            <v>19044</v>
          </cell>
          <cell r="B6392" t="str">
            <v>MUT, YAK</v>
          </cell>
        </row>
        <row r="6393">
          <cell r="A6393">
            <v>19045</v>
          </cell>
          <cell r="B6393" t="str">
            <v>OKOT, DAVID</v>
          </cell>
        </row>
        <row r="6394">
          <cell r="A6394">
            <v>19046</v>
          </cell>
          <cell r="B6394" t="str">
            <v>OLLER, JOSEPH</v>
          </cell>
        </row>
        <row r="6395">
          <cell r="A6395">
            <v>19047</v>
          </cell>
          <cell r="B6395" t="str">
            <v>OSMAN, HAMEEDA</v>
          </cell>
        </row>
        <row r="6396">
          <cell r="A6396">
            <v>19048</v>
          </cell>
          <cell r="B6396" t="str">
            <v>SWORO, STELLA</v>
          </cell>
        </row>
        <row r="6397">
          <cell r="A6397">
            <v>19049</v>
          </cell>
          <cell r="B6397" t="str">
            <v>TATTA, ROBERT</v>
          </cell>
        </row>
        <row r="6398">
          <cell r="A6398">
            <v>19050</v>
          </cell>
          <cell r="B6398" t="str">
            <v>ZAMBA, ROBERT</v>
          </cell>
        </row>
        <row r="6399">
          <cell r="A6399">
            <v>19566</v>
          </cell>
          <cell r="B6399" t="str">
            <v>YASSIN, AMIN</v>
          </cell>
        </row>
        <row r="6400">
          <cell r="A6400">
            <v>19567</v>
          </cell>
          <cell r="B6400" t="str">
            <v>MACINDI, CARELINE</v>
          </cell>
        </row>
        <row r="6401">
          <cell r="A6401">
            <v>19568</v>
          </cell>
          <cell r="B6401" t="str">
            <v>NEGUSE, BINIAM</v>
          </cell>
        </row>
        <row r="6402">
          <cell r="A6402">
            <v>19569</v>
          </cell>
          <cell r="B6402" t="str">
            <v>GEBRELUOL, YOWHANS</v>
          </cell>
        </row>
        <row r="6403">
          <cell r="A6403">
            <v>19570</v>
          </cell>
          <cell r="B6403" t="str">
            <v>JUMA, SIGI</v>
          </cell>
        </row>
        <row r="6404">
          <cell r="A6404">
            <v>19571</v>
          </cell>
          <cell r="B6404" t="str">
            <v>OCOKORU, JANE</v>
          </cell>
        </row>
        <row r="6405">
          <cell r="A6405">
            <v>5131</v>
          </cell>
          <cell r="B6405" t="str">
            <v>DEMOULIN, JEAN-PIERRE</v>
          </cell>
        </row>
        <row r="6406">
          <cell r="A6406">
            <v>5132</v>
          </cell>
          <cell r="B6406" t="str">
            <v>HORSLEY, STEPEHN,NIGEL</v>
          </cell>
        </row>
        <row r="6407">
          <cell r="A6407">
            <v>5134</v>
          </cell>
          <cell r="B6407" t="str">
            <v>WEIDMANN, MARC ANDRE</v>
          </cell>
        </row>
        <row r="6408">
          <cell r="A6408">
            <v>5135</v>
          </cell>
          <cell r="B6408" t="str">
            <v>ZANCANARO, GINO</v>
          </cell>
        </row>
        <row r="6409">
          <cell r="A6409">
            <v>5138</v>
          </cell>
          <cell r="B6409" t="str">
            <v>MARSHALL, PETER</v>
          </cell>
        </row>
        <row r="6410">
          <cell r="A6410">
            <v>5139</v>
          </cell>
          <cell r="B6410" t="str">
            <v>KAAG, SIGRID</v>
          </cell>
        </row>
        <row r="6411">
          <cell r="A6411">
            <v>10194</v>
          </cell>
          <cell r="B6411" t="str">
            <v>Al-Jabi, Rim</v>
          </cell>
        </row>
        <row r="6412">
          <cell r="A6412">
            <v>10195</v>
          </cell>
          <cell r="B6412" t="str">
            <v>Al-Kairawan, Shihab Al Den</v>
          </cell>
        </row>
        <row r="6413">
          <cell r="A6413">
            <v>10196</v>
          </cell>
          <cell r="B6413" t="str">
            <v>Alnemr, Munzer</v>
          </cell>
        </row>
        <row r="6414">
          <cell r="A6414">
            <v>10197</v>
          </cell>
          <cell r="B6414" t="str">
            <v>Hamarneh, Firas</v>
          </cell>
        </row>
        <row r="6415">
          <cell r="A6415">
            <v>10198</v>
          </cell>
          <cell r="B6415" t="str">
            <v>Issa, Razan</v>
          </cell>
        </row>
        <row r="6416">
          <cell r="A6416">
            <v>10199</v>
          </cell>
          <cell r="B6416" t="str">
            <v>Kanaan, Rola</v>
          </cell>
        </row>
        <row r="6417">
          <cell r="A6417">
            <v>10200</v>
          </cell>
          <cell r="B6417" t="str">
            <v>Kiki Moriki, Tahseen</v>
          </cell>
        </row>
        <row r="6418">
          <cell r="A6418">
            <v>10201</v>
          </cell>
          <cell r="B6418" t="str">
            <v>Makhoul Saad, Ferdous</v>
          </cell>
        </row>
        <row r="6419">
          <cell r="A6419">
            <v>10202</v>
          </cell>
          <cell r="B6419" t="str">
            <v>Salem, Afra'A</v>
          </cell>
        </row>
        <row r="6420">
          <cell r="A6420">
            <v>10203</v>
          </cell>
          <cell r="B6420" t="str">
            <v>Tomeh, Laila</v>
          </cell>
        </row>
        <row r="6421">
          <cell r="A6421">
            <v>12264</v>
          </cell>
          <cell r="B6421" t="str">
            <v>KAROUT, JOHNNY</v>
          </cell>
        </row>
        <row r="6422">
          <cell r="A6422">
            <v>13652</v>
          </cell>
          <cell r="B6422" t="str">
            <v>ACKLE, EDMOND</v>
          </cell>
        </row>
        <row r="6423">
          <cell r="A6423">
            <v>14638</v>
          </cell>
          <cell r="B6423" t="str">
            <v>ALHASSO, TAIF</v>
          </cell>
        </row>
        <row r="6424">
          <cell r="A6424">
            <v>15669</v>
          </cell>
          <cell r="B6424" t="str">
            <v>ANHOURY, MAYA</v>
          </cell>
        </row>
        <row r="6425">
          <cell r="A6425">
            <v>15670</v>
          </cell>
          <cell r="B6425" t="str">
            <v>ASSAAD, LAILA</v>
          </cell>
        </row>
        <row r="6426">
          <cell r="A6426">
            <v>15671</v>
          </cell>
          <cell r="B6426" t="str">
            <v>JAROUS, TAJ</v>
          </cell>
        </row>
        <row r="6427">
          <cell r="A6427">
            <v>15672</v>
          </cell>
          <cell r="B6427" t="str">
            <v>MASSAD, SONIA</v>
          </cell>
        </row>
        <row r="6428">
          <cell r="A6428">
            <v>15673</v>
          </cell>
          <cell r="B6428" t="str">
            <v>NAJJAR, JALAA</v>
          </cell>
        </row>
        <row r="6429">
          <cell r="A6429">
            <v>15674</v>
          </cell>
          <cell r="B6429" t="str">
            <v>SHIHAWI, SOUHAD</v>
          </cell>
        </row>
        <row r="6430">
          <cell r="A6430">
            <v>15845</v>
          </cell>
          <cell r="B6430" t="str">
            <v>AL KHATEB, MHD.MAISARA</v>
          </cell>
        </row>
        <row r="6431">
          <cell r="A6431">
            <v>16054</v>
          </cell>
          <cell r="B6431" t="str">
            <v>HAMOD, DIMA</v>
          </cell>
        </row>
        <row r="6432">
          <cell r="A6432">
            <v>16055</v>
          </cell>
          <cell r="B6432" t="str">
            <v>OUDEH, MHD.ANAS</v>
          </cell>
        </row>
        <row r="6433">
          <cell r="A6433">
            <v>16056</v>
          </cell>
          <cell r="B6433" t="str">
            <v>SAKER, RUBA</v>
          </cell>
        </row>
        <row r="6434">
          <cell r="A6434">
            <v>16334</v>
          </cell>
          <cell r="B6434" t="str">
            <v>ESTWANI, TAMARA</v>
          </cell>
        </row>
        <row r="6435">
          <cell r="A6435">
            <v>16370</v>
          </cell>
          <cell r="B6435" t="str">
            <v>MASNSOUR, KHOLOUD</v>
          </cell>
        </row>
        <row r="6436">
          <cell r="A6436">
            <v>17736</v>
          </cell>
          <cell r="B6436" t="str">
            <v>ASSI, AMAL</v>
          </cell>
        </row>
        <row r="6437">
          <cell r="A6437">
            <v>17737</v>
          </cell>
          <cell r="B6437" t="str">
            <v>RASHED, NISREEN</v>
          </cell>
        </row>
        <row r="6438">
          <cell r="A6438">
            <v>17808</v>
          </cell>
          <cell r="B6438" t="str">
            <v>TAMOUM, KAMEL</v>
          </cell>
        </row>
        <row r="6439">
          <cell r="A6439">
            <v>18018</v>
          </cell>
          <cell r="B6439" t="str">
            <v>ABDELNOUR, MARIA</v>
          </cell>
        </row>
        <row r="6440">
          <cell r="A6440">
            <v>18019</v>
          </cell>
          <cell r="B6440" t="str">
            <v>ALJAMALI, NAJWA</v>
          </cell>
        </row>
        <row r="6441">
          <cell r="A6441">
            <v>18020</v>
          </cell>
          <cell r="B6441" t="str">
            <v>BAGHDADI, RAHAF</v>
          </cell>
        </row>
        <row r="6442">
          <cell r="A6442">
            <v>18021</v>
          </cell>
          <cell r="B6442" t="str">
            <v>DAYOUB, NAGHAM</v>
          </cell>
        </row>
        <row r="6443">
          <cell r="A6443">
            <v>18022</v>
          </cell>
          <cell r="B6443" t="str">
            <v>FARES, LAMA</v>
          </cell>
        </row>
        <row r="6444">
          <cell r="A6444">
            <v>18023</v>
          </cell>
          <cell r="B6444" t="str">
            <v>HALABI, DIA'A</v>
          </cell>
        </row>
        <row r="6445">
          <cell r="A6445">
            <v>18024</v>
          </cell>
          <cell r="B6445" t="str">
            <v>KZEZ, AMRO</v>
          </cell>
        </row>
        <row r="6446">
          <cell r="A6446">
            <v>18025</v>
          </cell>
          <cell r="B6446" t="str">
            <v>SAKKA AMINI, NOUR</v>
          </cell>
        </row>
        <row r="6447">
          <cell r="A6447">
            <v>18026</v>
          </cell>
          <cell r="B6447" t="str">
            <v>SHAKKOUR, FADI</v>
          </cell>
        </row>
        <row r="6448">
          <cell r="A6448">
            <v>18122</v>
          </cell>
          <cell r="B6448" t="str">
            <v>ABDULA'AL, MAIS</v>
          </cell>
        </row>
        <row r="6449">
          <cell r="A6449">
            <v>18123</v>
          </cell>
          <cell r="B6449" t="str">
            <v>HASSON, SAMIR</v>
          </cell>
        </row>
        <row r="6450">
          <cell r="A6450">
            <v>18124</v>
          </cell>
          <cell r="B6450" t="str">
            <v>YOUNES, OLA</v>
          </cell>
        </row>
        <row r="6451">
          <cell r="A6451">
            <v>19051</v>
          </cell>
          <cell r="B6451" t="str">
            <v>AL MZIAP, FATEN</v>
          </cell>
        </row>
        <row r="6452">
          <cell r="A6452">
            <v>19147</v>
          </cell>
          <cell r="B6452" t="str">
            <v>ABOU SIKKEH, GHAIDA</v>
          </cell>
        </row>
        <row r="6453">
          <cell r="A6453">
            <v>10204</v>
          </cell>
          <cell r="B6453" t="str">
            <v>Alieva, Bibibunavsha</v>
          </cell>
        </row>
        <row r="6454">
          <cell r="A6454">
            <v>10205</v>
          </cell>
          <cell r="B6454" t="str">
            <v>Almatov, Gairat</v>
          </cell>
        </row>
        <row r="6455">
          <cell r="A6455">
            <v>10206</v>
          </cell>
          <cell r="B6455" t="str">
            <v>Amirbekova, Zarina</v>
          </cell>
        </row>
        <row r="6456">
          <cell r="A6456">
            <v>10207</v>
          </cell>
          <cell r="B6456" t="str">
            <v>Atoev, Saidburhon</v>
          </cell>
        </row>
        <row r="6457">
          <cell r="A6457">
            <v>10208</v>
          </cell>
          <cell r="B6457" t="str">
            <v>Beidin, Leonid</v>
          </cell>
        </row>
        <row r="6458">
          <cell r="A6458">
            <v>10209</v>
          </cell>
          <cell r="B6458" t="str">
            <v>Belozerov, Yuriy</v>
          </cell>
        </row>
        <row r="6459">
          <cell r="A6459">
            <v>10210</v>
          </cell>
          <cell r="B6459" t="str">
            <v>Buriev, Farhod</v>
          </cell>
        </row>
        <row r="6460">
          <cell r="A6460">
            <v>10211</v>
          </cell>
          <cell r="B6460" t="str">
            <v>Burkhanova, Mukarama</v>
          </cell>
        </row>
        <row r="6461">
          <cell r="A6461">
            <v>10212</v>
          </cell>
          <cell r="B6461" t="str">
            <v>Davlatbekov, Goibnazar</v>
          </cell>
        </row>
        <row r="6462">
          <cell r="A6462">
            <v>10213</v>
          </cell>
          <cell r="B6462" t="str">
            <v>Djalolova, Gulsun</v>
          </cell>
        </row>
        <row r="6463">
          <cell r="A6463">
            <v>10214</v>
          </cell>
          <cell r="B6463" t="str">
            <v>Esoev, Abdusattor</v>
          </cell>
        </row>
        <row r="6464">
          <cell r="A6464">
            <v>10215</v>
          </cell>
          <cell r="B6464" t="str">
            <v>Etimov, Shavkat</v>
          </cell>
        </row>
        <row r="6465">
          <cell r="A6465">
            <v>10216</v>
          </cell>
          <cell r="B6465" t="str">
            <v>Garmakov, Eraj</v>
          </cell>
        </row>
        <row r="6466">
          <cell r="A6466">
            <v>10217</v>
          </cell>
          <cell r="B6466" t="str">
            <v>Ismoilov, Gairat</v>
          </cell>
        </row>
        <row r="6467">
          <cell r="A6467">
            <v>10218</v>
          </cell>
          <cell r="B6467" t="str">
            <v>Karpova, Natalia</v>
          </cell>
        </row>
        <row r="6468">
          <cell r="A6468">
            <v>10219</v>
          </cell>
          <cell r="B6468" t="str">
            <v>Kubanova, Rukhshona</v>
          </cell>
        </row>
        <row r="6469">
          <cell r="A6469">
            <v>10220</v>
          </cell>
          <cell r="B6469" t="str">
            <v>Makhtumov, Parviz</v>
          </cell>
        </row>
        <row r="6470">
          <cell r="A6470">
            <v>10222</v>
          </cell>
          <cell r="B6470" t="str">
            <v>Mukhtorov, Abdurahmon</v>
          </cell>
        </row>
        <row r="6471">
          <cell r="A6471">
            <v>10223</v>
          </cell>
          <cell r="B6471" t="str">
            <v>Murodov, Murodali</v>
          </cell>
        </row>
        <row r="6472">
          <cell r="A6472">
            <v>10224</v>
          </cell>
          <cell r="B6472" t="str">
            <v>Navjuvanova, Rohila</v>
          </cell>
        </row>
        <row r="6473">
          <cell r="A6473">
            <v>10225</v>
          </cell>
          <cell r="B6473" t="str">
            <v>Nazarov, Kurbon</v>
          </cell>
        </row>
        <row r="6474">
          <cell r="A6474">
            <v>10226</v>
          </cell>
          <cell r="B6474" t="str">
            <v>Nazriev, Nasrullo</v>
          </cell>
        </row>
        <row r="6475">
          <cell r="A6475">
            <v>10227</v>
          </cell>
          <cell r="B6475" t="str">
            <v>Nurov, Mahmadsaid</v>
          </cell>
        </row>
        <row r="6476">
          <cell r="A6476">
            <v>10228</v>
          </cell>
          <cell r="B6476" t="str">
            <v>Pirmatova, Mehrinisso</v>
          </cell>
        </row>
        <row r="6477">
          <cell r="A6477">
            <v>10229</v>
          </cell>
          <cell r="B6477" t="str">
            <v>Rajabov, Shavkat</v>
          </cell>
        </row>
        <row r="6478">
          <cell r="A6478">
            <v>10230</v>
          </cell>
          <cell r="B6478" t="str">
            <v>Saidov, Ozar</v>
          </cell>
        </row>
        <row r="6479">
          <cell r="A6479">
            <v>10231</v>
          </cell>
          <cell r="B6479" t="str">
            <v>Sattorov, Firuz</v>
          </cell>
        </row>
        <row r="6480">
          <cell r="A6480">
            <v>10232</v>
          </cell>
          <cell r="B6480" t="str">
            <v>SHARIPOV, Sherali</v>
          </cell>
        </row>
        <row r="6481">
          <cell r="A6481">
            <v>10233</v>
          </cell>
          <cell r="B6481" t="str">
            <v>Sindarova, Azizakhon</v>
          </cell>
        </row>
        <row r="6482">
          <cell r="A6482">
            <v>10234</v>
          </cell>
          <cell r="B6482" t="str">
            <v>Valieva, Mavsuma</v>
          </cell>
        </row>
        <row r="6483">
          <cell r="A6483">
            <v>10235</v>
          </cell>
          <cell r="B6483" t="str">
            <v>Zoirova, Gulchehra</v>
          </cell>
        </row>
        <row r="6484">
          <cell r="A6484">
            <v>10236</v>
          </cell>
          <cell r="B6484" t="str">
            <v>Zaripov, Muzafar</v>
          </cell>
        </row>
        <row r="6485">
          <cell r="A6485">
            <v>10237</v>
          </cell>
          <cell r="B6485" t="str">
            <v>Zikrikhudoev, Shamsullo</v>
          </cell>
        </row>
        <row r="6486">
          <cell r="A6486">
            <v>11137</v>
          </cell>
          <cell r="B6486" t="str">
            <v>Abulloev, Bahrullo</v>
          </cell>
        </row>
        <row r="6487">
          <cell r="A6487">
            <v>11139</v>
          </cell>
          <cell r="B6487" t="str">
            <v>Sattorov, Romin</v>
          </cell>
        </row>
        <row r="6488">
          <cell r="A6488">
            <v>12265</v>
          </cell>
          <cell r="B6488" t="str">
            <v>GAFFAROV, SHUHRAT</v>
          </cell>
        </row>
        <row r="6489">
          <cell r="A6489">
            <v>13357</v>
          </cell>
          <cell r="B6489" t="str">
            <v>RAJABOV, RUKHSHED</v>
          </cell>
        </row>
        <row r="6490">
          <cell r="A6490">
            <v>14019</v>
          </cell>
          <cell r="B6490" t="str">
            <v>NAVJUVANOV, ZOIR</v>
          </cell>
        </row>
        <row r="6491">
          <cell r="A6491">
            <v>15193</v>
          </cell>
          <cell r="B6491" t="str">
            <v>MIRZOEVA, MADINA</v>
          </cell>
        </row>
        <row r="6492">
          <cell r="A6492">
            <v>15194</v>
          </cell>
          <cell r="B6492" t="str">
            <v>NABIULIN, RADIK</v>
          </cell>
        </row>
        <row r="6493">
          <cell r="A6493">
            <v>15195</v>
          </cell>
          <cell r="B6493" t="str">
            <v>PIRNAZAROVA, MUHABAT</v>
          </cell>
        </row>
        <row r="6494">
          <cell r="A6494">
            <v>15675</v>
          </cell>
          <cell r="B6494" t="str">
            <v>ALIEV, SINO</v>
          </cell>
        </row>
        <row r="6495">
          <cell r="A6495">
            <v>15676</v>
          </cell>
          <cell r="B6495" t="str">
            <v>ASHRAPOVA, SURAYO</v>
          </cell>
        </row>
        <row r="6496">
          <cell r="A6496">
            <v>16335</v>
          </cell>
          <cell r="B6496" t="str">
            <v>NODIRSHOEV, ASLISHO</v>
          </cell>
        </row>
        <row r="6497">
          <cell r="A6497">
            <v>16336</v>
          </cell>
          <cell r="B6497" t="str">
            <v>SHAGMANOV, TOJIDDIN</v>
          </cell>
        </row>
        <row r="6498">
          <cell r="A6498">
            <v>16337</v>
          </cell>
          <cell r="B6498" t="str">
            <v>KURBANOV, JAMSHED</v>
          </cell>
        </row>
        <row r="6499">
          <cell r="A6499">
            <v>17281</v>
          </cell>
          <cell r="B6499" t="str">
            <v>MUKHPILOV, ASRORKUL</v>
          </cell>
        </row>
        <row r="6500">
          <cell r="A6500">
            <v>17738</v>
          </cell>
          <cell r="B6500" t="str">
            <v>ASROROV, ORIFJON</v>
          </cell>
        </row>
        <row r="6501">
          <cell r="A6501">
            <v>17809</v>
          </cell>
          <cell r="B6501" t="str">
            <v>ABBOSOV, ABBOSSHOH</v>
          </cell>
        </row>
        <row r="6502">
          <cell r="A6502">
            <v>18027</v>
          </cell>
          <cell r="B6502" t="str">
            <v>RUKNIDINOV, SADI</v>
          </cell>
        </row>
        <row r="6503">
          <cell r="A6503">
            <v>18711</v>
          </cell>
          <cell r="B6503" t="str">
            <v>PALVONOV, GULMUROD</v>
          </cell>
        </row>
        <row r="6504">
          <cell r="A6504">
            <v>18712</v>
          </cell>
          <cell r="B6504" t="str">
            <v>NARZULLOEVA, KHIZMATBIBI</v>
          </cell>
        </row>
        <row r="6505">
          <cell r="A6505">
            <v>19527</v>
          </cell>
          <cell r="B6505" t="str">
            <v>NARZIEV, ILHOM</v>
          </cell>
        </row>
        <row r="6506">
          <cell r="A6506">
            <v>10238</v>
          </cell>
          <cell r="B6506" t="str">
            <v>Alton, Terrence</v>
          </cell>
        </row>
        <row r="6507">
          <cell r="A6507">
            <v>10239</v>
          </cell>
          <cell r="B6507" t="str">
            <v>Amornpaisarnloet, Kittisak</v>
          </cell>
        </row>
        <row r="6508">
          <cell r="A6508">
            <v>10240</v>
          </cell>
          <cell r="B6508" t="str">
            <v>Apirakthanakorn, Wandee</v>
          </cell>
        </row>
        <row r="6509">
          <cell r="A6509">
            <v>10241</v>
          </cell>
          <cell r="B6509" t="str">
            <v>Bastiansen, Stein</v>
          </cell>
        </row>
        <row r="6510">
          <cell r="A6510">
            <v>10242</v>
          </cell>
          <cell r="B6510" t="str">
            <v>Boonserm, Bochakorn</v>
          </cell>
        </row>
        <row r="6511">
          <cell r="A6511">
            <v>10243</v>
          </cell>
          <cell r="B6511" t="str">
            <v>Carl, Ashley</v>
          </cell>
        </row>
        <row r="6512">
          <cell r="A6512">
            <v>10244</v>
          </cell>
          <cell r="B6512" t="str">
            <v>Chaimongkol, Warunyoo</v>
          </cell>
        </row>
        <row r="6513">
          <cell r="A6513">
            <v>10245</v>
          </cell>
          <cell r="B6513" t="str">
            <v>Chaiwitwiwat, Wanida</v>
          </cell>
        </row>
        <row r="6514">
          <cell r="A6514">
            <v>10246</v>
          </cell>
          <cell r="B6514" t="str">
            <v>Naisanguansri, Varaporn</v>
          </cell>
        </row>
        <row r="6515">
          <cell r="A6515">
            <v>10247</v>
          </cell>
          <cell r="B6515" t="str">
            <v>Chanchai, Sanya</v>
          </cell>
        </row>
        <row r="6516">
          <cell r="A6516">
            <v>10248</v>
          </cell>
          <cell r="B6516" t="str">
            <v>Chansongsang, Prateep</v>
          </cell>
        </row>
        <row r="6517">
          <cell r="A6517">
            <v>10249</v>
          </cell>
          <cell r="B6517" t="str">
            <v>Chittangwong, Saranya</v>
          </cell>
        </row>
        <row r="6518">
          <cell r="A6518">
            <v>10250</v>
          </cell>
          <cell r="B6518" t="str">
            <v>Chittasawangdee, Suwannee</v>
          </cell>
        </row>
        <row r="6519">
          <cell r="A6519">
            <v>10251</v>
          </cell>
          <cell r="B6519" t="str">
            <v>Choumchalerm, Veerapol</v>
          </cell>
        </row>
        <row r="6520">
          <cell r="A6520">
            <v>10252</v>
          </cell>
          <cell r="B6520" t="str">
            <v>Chuleewatanapong, Somwong</v>
          </cell>
        </row>
        <row r="6521">
          <cell r="A6521">
            <v>10253</v>
          </cell>
          <cell r="B6521" t="str">
            <v>Chungcharoen, Piyajidd</v>
          </cell>
        </row>
        <row r="6522">
          <cell r="A6522">
            <v>10254</v>
          </cell>
          <cell r="B6522" t="str">
            <v>Dalunsim, Chonlada</v>
          </cell>
        </row>
        <row r="6523">
          <cell r="A6523">
            <v>10255</v>
          </cell>
          <cell r="B6523" t="str">
            <v>Davies, Frederick</v>
          </cell>
        </row>
        <row r="6524">
          <cell r="A6524">
            <v>10256</v>
          </cell>
          <cell r="B6524" t="str">
            <v>Giatmolee, Walaipan</v>
          </cell>
        </row>
        <row r="6525">
          <cell r="A6525">
            <v>10257</v>
          </cell>
          <cell r="B6525" t="str">
            <v>Horpratum, Pornsuda</v>
          </cell>
        </row>
        <row r="6526">
          <cell r="A6526">
            <v>10258</v>
          </cell>
          <cell r="B6526" t="str">
            <v>Isarabhakdi, Pimonpan</v>
          </cell>
        </row>
        <row r="6527">
          <cell r="A6527">
            <v>10259</v>
          </cell>
          <cell r="B6527" t="str">
            <v>Jaksuwan, Risara</v>
          </cell>
        </row>
        <row r="6528">
          <cell r="A6528">
            <v>10260</v>
          </cell>
          <cell r="B6528" t="str">
            <v>Jitthaikornsakul, Thananporn</v>
          </cell>
        </row>
        <row r="6529">
          <cell r="A6529">
            <v>10261</v>
          </cell>
          <cell r="B6529" t="str">
            <v>Joycharoen, Khuankid</v>
          </cell>
        </row>
        <row r="6530">
          <cell r="A6530">
            <v>10262</v>
          </cell>
          <cell r="B6530" t="str">
            <v>Kaewsuay, Boonnam</v>
          </cell>
        </row>
        <row r="6531">
          <cell r="A6531">
            <v>10263</v>
          </cell>
          <cell r="B6531" t="str">
            <v>Kanittanpongrat, Theerada</v>
          </cell>
        </row>
        <row r="6532">
          <cell r="A6532">
            <v>10264</v>
          </cell>
          <cell r="B6532" t="str">
            <v>Kanjanawong, Piyaporn</v>
          </cell>
        </row>
        <row r="6533">
          <cell r="A6533">
            <v>10265</v>
          </cell>
          <cell r="B6533" t="str">
            <v>Karnchanasai, Siam</v>
          </cell>
        </row>
        <row r="6534">
          <cell r="A6534">
            <v>10266</v>
          </cell>
          <cell r="B6534" t="str">
            <v>Kitviriya, Veeraya</v>
          </cell>
        </row>
        <row r="6535">
          <cell r="A6535">
            <v>10267</v>
          </cell>
          <cell r="B6535" t="str">
            <v>boonrawd, Thipphawan</v>
          </cell>
        </row>
        <row r="6536">
          <cell r="A6536">
            <v>10268</v>
          </cell>
          <cell r="B6536" t="str">
            <v>Klannamthip, Sasiyapat</v>
          </cell>
        </row>
        <row r="6537">
          <cell r="A6537">
            <v>10269</v>
          </cell>
          <cell r="B6537" t="str">
            <v>Kruethai, Ratana</v>
          </cell>
        </row>
        <row r="6538">
          <cell r="A6538">
            <v>10270</v>
          </cell>
          <cell r="B6538" t="str">
            <v>Leulertwilai, Aungporn</v>
          </cell>
        </row>
        <row r="6539">
          <cell r="A6539">
            <v>10271</v>
          </cell>
          <cell r="B6539" t="str">
            <v>Mayuressakul, Npak</v>
          </cell>
        </row>
        <row r="6540">
          <cell r="A6540">
            <v>10272</v>
          </cell>
          <cell r="B6540" t="str">
            <v>Mernitz, Laura</v>
          </cell>
        </row>
        <row r="6541">
          <cell r="A6541">
            <v>10273</v>
          </cell>
          <cell r="B6541" t="str">
            <v>Miller, Dienne</v>
          </cell>
        </row>
        <row r="6542">
          <cell r="A6542">
            <v>10274</v>
          </cell>
          <cell r="B6542" t="str">
            <v>Moungsookjareoun, Aree</v>
          </cell>
        </row>
        <row r="6543">
          <cell r="A6543">
            <v>10275</v>
          </cell>
          <cell r="B6543" t="str">
            <v>Nandilok, Subin</v>
          </cell>
        </row>
        <row r="6544">
          <cell r="A6544">
            <v>10276</v>
          </cell>
          <cell r="B6544" t="str">
            <v>Narnan, Jenjira</v>
          </cell>
        </row>
        <row r="6545">
          <cell r="A6545">
            <v>10277</v>
          </cell>
          <cell r="B6545" t="str">
            <v>Ngamlertnapaporn, Vanida</v>
          </cell>
        </row>
        <row r="6546">
          <cell r="A6546">
            <v>10278</v>
          </cell>
          <cell r="B6546" t="str">
            <v>Panza, Alessio</v>
          </cell>
        </row>
        <row r="6547">
          <cell r="A6547">
            <v>10279</v>
          </cell>
          <cell r="B6547" t="str">
            <v>Petchkul, Ratchathorn</v>
          </cell>
        </row>
        <row r="6548">
          <cell r="A6548">
            <v>10280</v>
          </cell>
          <cell r="B6548" t="str">
            <v>Phinjaroenphan, Thanita</v>
          </cell>
        </row>
        <row r="6549">
          <cell r="A6549">
            <v>10281</v>
          </cell>
          <cell r="B6549" t="str">
            <v>Pongsanukulwech, Suphak</v>
          </cell>
        </row>
        <row r="6550">
          <cell r="A6550">
            <v>10282</v>
          </cell>
          <cell r="B6550" t="str">
            <v>Poochaiwatananon, Srisuk</v>
          </cell>
        </row>
        <row r="6551">
          <cell r="A6551">
            <v>10283</v>
          </cell>
          <cell r="B6551" t="str">
            <v>Prasertrat, Rattana</v>
          </cell>
        </row>
        <row r="6552">
          <cell r="A6552">
            <v>10284</v>
          </cell>
          <cell r="B6552" t="str">
            <v>Pukan, Chanchai</v>
          </cell>
        </row>
        <row r="6553">
          <cell r="A6553">
            <v>10285</v>
          </cell>
          <cell r="B6553" t="str">
            <v>Punpieng, Kittibhorn</v>
          </cell>
        </row>
        <row r="6554">
          <cell r="A6554">
            <v>10286</v>
          </cell>
          <cell r="B6554" t="str">
            <v>Puntunatviriyakul, Pornpin</v>
          </cell>
        </row>
        <row r="6555">
          <cell r="A6555">
            <v>10287</v>
          </cell>
          <cell r="B6555" t="str">
            <v>Puthipongyanukorn, Somkid</v>
          </cell>
        </row>
        <row r="6556">
          <cell r="A6556">
            <v>10289</v>
          </cell>
          <cell r="B6556" t="str">
            <v>Rattanapises, Sittisak</v>
          </cell>
        </row>
        <row r="6557">
          <cell r="A6557">
            <v>10290</v>
          </cell>
          <cell r="B6557" t="str">
            <v>Roman, Ivona</v>
          </cell>
        </row>
        <row r="6558">
          <cell r="A6558">
            <v>10291</v>
          </cell>
          <cell r="B6558" t="str">
            <v>Ruangsomboon, I-Lada</v>
          </cell>
        </row>
        <row r="6559">
          <cell r="A6559">
            <v>10292</v>
          </cell>
          <cell r="B6559" t="str">
            <v>Saisamuth, Wanree</v>
          </cell>
        </row>
        <row r="6560">
          <cell r="A6560">
            <v>10293</v>
          </cell>
          <cell r="B6560" t="str">
            <v>Santos, Kimberly</v>
          </cell>
        </row>
        <row r="6561">
          <cell r="A6561">
            <v>10294</v>
          </cell>
          <cell r="B6561" t="str">
            <v>Sapsermsin, Pitsawai</v>
          </cell>
        </row>
        <row r="6562">
          <cell r="A6562">
            <v>10295</v>
          </cell>
          <cell r="B6562" t="str">
            <v>Sawatmongkonkun, Wandee</v>
          </cell>
        </row>
        <row r="6563">
          <cell r="A6563">
            <v>10296</v>
          </cell>
          <cell r="B6563" t="str">
            <v>Shannon, Peter</v>
          </cell>
        </row>
        <row r="6564">
          <cell r="A6564">
            <v>10297</v>
          </cell>
          <cell r="B6564" t="str">
            <v>Sincharoenpanich, Yaowaree</v>
          </cell>
        </row>
        <row r="6565">
          <cell r="A6565">
            <v>10298</v>
          </cell>
          <cell r="B6565" t="str">
            <v>Siriwattana, Poonchailai</v>
          </cell>
        </row>
        <row r="6566">
          <cell r="A6566">
            <v>10299</v>
          </cell>
          <cell r="B6566" t="str">
            <v>Som-In, Pojaman</v>
          </cell>
        </row>
        <row r="6567">
          <cell r="A6567">
            <v>10300</v>
          </cell>
          <cell r="B6567" t="str">
            <v>Sriklad, Anusak</v>
          </cell>
        </row>
        <row r="6568">
          <cell r="A6568">
            <v>10301</v>
          </cell>
          <cell r="B6568" t="str">
            <v>Sripangpong, Lalitsa</v>
          </cell>
        </row>
        <row r="6569">
          <cell r="A6569">
            <v>10302</v>
          </cell>
          <cell r="B6569" t="str">
            <v>Srirattikankul, Tanawan</v>
          </cell>
        </row>
        <row r="6570">
          <cell r="A6570">
            <v>10303</v>
          </cell>
          <cell r="B6570" t="str">
            <v>Suanprasert, Pattinee</v>
          </cell>
        </row>
        <row r="6571">
          <cell r="A6571">
            <v>10304</v>
          </cell>
          <cell r="B6571" t="str">
            <v>Sumanangkul, Tanutkorn</v>
          </cell>
        </row>
        <row r="6572">
          <cell r="A6572">
            <v>10305</v>
          </cell>
          <cell r="B6572" t="str">
            <v>Sumiratana, Jitsaporn</v>
          </cell>
        </row>
        <row r="6573">
          <cell r="A6573">
            <v>10306</v>
          </cell>
          <cell r="B6573" t="str">
            <v>Suwanlertkij, Oraporn</v>
          </cell>
        </row>
        <row r="6574">
          <cell r="A6574">
            <v>10307</v>
          </cell>
          <cell r="B6574" t="str">
            <v>Tamphanuwat, Napaporn</v>
          </cell>
        </row>
        <row r="6575">
          <cell r="A6575">
            <v>10308</v>
          </cell>
          <cell r="B6575" t="str">
            <v>Tantrakarnapa, Kraichat</v>
          </cell>
        </row>
        <row r="6576">
          <cell r="A6576">
            <v>10309</v>
          </cell>
          <cell r="B6576" t="str">
            <v>Tevapitak, Hathairat</v>
          </cell>
        </row>
        <row r="6577">
          <cell r="A6577">
            <v>10310</v>
          </cell>
          <cell r="B6577" t="str">
            <v>Thanasiri, Pirot</v>
          </cell>
        </row>
        <row r="6578">
          <cell r="A6578">
            <v>10311</v>
          </cell>
          <cell r="B6578" t="str">
            <v>Thitayanun, Pimpaporn</v>
          </cell>
        </row>
        <row r="6579">
          <cell r="A6579">
            <v>10312</v>
          </cell>
          <cell r="B6579" t="str">
            <v>Thongkhamkitcharoen, Mathika</v>
          </cell>
        </row>
        <row r="6580">
          <cell r="A6580">
            <v>10313</v>
          </cell>
          <cell r="B6580" t="str">
            <v>Tongsukh, Dilok</v>
          </cell>
        </row>
        <row r="6581">
          <cell r="A6581">
            <v>10314</v>
          </cell>
          <cell r="B6581" t="str">
            <v>Vorathanapitak, Thanyalak</v>
          </cell>
        </row>
        <row r="6582">
          <cell r="A6582">
            <v>10315</v>
          </cell>
          <cell r="B6582" t="str">
            <v>Wareesangtip, Tida</v>
          </cell>
        </row>
        <row r="6583">
          <cell r="A6583">
            <v>10317</v>
          </cell>
          <cell r="B6583" t="str">
            <v>Yangsa-Ngobsuk, Premchit</v>
          </cell>
        </row>
        <row r="6584">
          <cell r="A6584">
            <v>10319</v>
          </cell>
          <cell r="B6584" t="str">
            <v>Sumitmoh, Vittaya</v>
          </cell>
        </row>
        <row r="6585">
          <cell r="A6585">
            <v>10320</v>
          </cell>
          <cell r="B6585" t="str">
            <v>Arpornsilp, Rawee</v>
          </cell>
        </row>
        <row r="6586">
          <cell r="A6586">
            <v>10321</v>
          </cell>
          <cell r="B6586" t="str">
            <v>Aumpipat, Lalita</v>
          </cell>
        </row>
        <row r="6587">
          <cell r="A6587">
            <v>10322</v>
          </cell>
          <cell r="B6587" t="str">
            <v>Chokmongkolsakul, Chuntima</v>
          </cell>
        </row>
        <row r="6588">
          <cell r="A6588">
            <v>10323</v>
          </cell>
          <cell r="B6588" t="str">
            <v>Bootnoy, Pongsri</v>
          </cell>
        </row>
        <row r="6589">
          <cell r="A6589">
            <v>10324</v>
          </cell>
          <cell r="B6589" t="str">
            <v>Bouapadung, Choochart</v>
          </cell>
        </row>
        <row r="6590">
          <cell r="A6590">
            <v>10325</v>
          </cell>
          <cell r="B6590" t="str">
            <v>Charernpakdee, Pattama</v>
          </cell>
        </row>
        <row r="6591">
          <cell r="A6591">
            <v>10326</v>
          </cell>
          <cell r="B6591" t="str">
            <v>Chowwiwat, Chairat</v>
          </cell>
        </row>
        <row r="6592">
          <cell r="A6592">
            <v>10327</v>
          </cell>
          <cell r="B6592" t="str">
            <v>Keskesorn, Aim-On</v>
          </cell>
        </row>
        <row r="6593">
          <cell r="A6593">
            <v>10328</v>
          </cell>
          <cell r="B6593" t="str">
            <v>Khamkhao, Supawadee</v>
          </cell>
        </row>
        <row r="6594">
          <cell r="A6594">
            <v>10329</v>
          </cell>
          <cell r="B6594" t="str">
            <v>Khemwirot, Chongrak</v>
          </cell>
        </row>
        <row r="6595">
          <cell r="A6595">
            <v>10330</v>
          </cell>
          <cell r="B6595" t="str">
            <v>Le-Khanukij, Anjida</v>
          </cell>
        </row>
        <row r="6596">
          <cell r="A6596">
            <v>10331</v>
          </cell>
          <cell r="B6596" t="str">
            <v>Madilokkowit, Waritorn</v>
          </cell>
        </row>
        <row r="6597">
          <cell r="A6597">
            <v>10332</v>
          </cell>
          <cell r="B6597" t="str">
            <v>Mahamit, Manee</v>
          </cell>
        </row>
        <row r="6598">
          <cell r="A6598">
            <v>10333</v>
          </cell>
          <cell r="B6598" t="str">
            <v>Pongprajuc, Siramanee</v>
          </cell>
        </row>
        <row r="6599">
          <cell r="A6599">
            <v>10334</v>
          </cell>
          <cell r="B6599" t="str">
            <v>Runsewa, Nattaporn</v>
          </cell>
        </row>
        <row r="6600">
          <cell r="A6600">
            <v>10335</v>
          </cell>
          <cell r="B6600" t="str">
            <v>Sa-Aadpum, Krongkaew</v>
          </cell>
        </row>
        <row r="6601">
          <cell r="A6601">
            <v>10336</v>
          </cell>
          <cell r="B6601" t="str">
            <v>Sailaemthong, Mongkol</v>
          </cell>
        </row>
        <row r="6602">
          <cell r="A6602">
            <v>10337</v>
          </cell>
          <cell r="B6602" t="str">
            <v>Seansuk, Dusanee</v>
          </cell>
        </row>
        <row r="6603">
          <cell r="A6603">
            <v>10338</v>
          </cell>
          <cell r="B6603" t="str">
            <v>Siritang, Adirek</v>
          </cell>
        </row>
        <row r="6604">
          <cell r="A6604">
            <v>10339</v>
          </cell>
          <cell r="B6604" t="str">
            <v>Suksaikaew, Chutarat</v>
          </cell>
        </row>
        <row r="6605">
          <cell r="A6605">
            <v>10340</v>
          </cell>
          <cell r="B6605" t="str">
            <v>Suppasoet, Prapai</v>
          </cell>
        </row>
        <row r="6606">
          <cell r="A6606">
            <v>10341</v>
          </cell>
          <cell r="B6606" t="str">
            <v>Tansubhaphol, Jaruek</v>
          </cell>
        </row>
        <row r="6607">
          <cell r="A6607">
            <v>10342</v>
          </cell>
          <cell r="B6607" t="str">
            <v>Umpawan, Surasak</v>
          </cell>
        </row>
        <row r="6608">
          <cell r="A6608">
            <v>10343</v>
          </cell>
          <cell r="B6608" t="str">
            <v>Varma, Melissa</v>
          </cell>
        </row>
        <row r="6609">
          <cell r="A6609">
            <v>10344</v>
          </cell>
          <cell r="B6609" t="str">
            <v>Vattanawase, Bordee</v>
          </cell>
        </row>
        <row r="6610">
          <cell r="A6610">
            <v>10345</v>
          </cell>
          <cell r="B6610" t="str">
            <v>Yodsurin, Suwannee</v>
          </cell>
        </row>
        <row r="6611">
          <cell r="A6611">
            <v>10346</v>
          </cell>
          <cell r="B6611" t="str">
            <v>Viriyapap, Praphun</v>
          </cell>
        </row>
        <row r="6612">
          <cell r="A6612">
            <v>10347</v>
          </cell>
          <cell r="B6612" t="str">
            <v>Aung, Naing Naing</v>
          </cell>
        </row>
        <row r="6613">
          <cell r="A6613">
            <v>10348</v>
          </cell>
          <cell r="B6613" t="str">
            <v>Bubpa, Nisachon</v>
          </cell>
        </row>
        <row r="6614">
          <cell r="A6614">
            <v>10349</v>
          </cell>
          <cell r="B6614" t="str">
            <v>Jantanu, Kanokporn</v>
          </cell>
        </row>
        <row r="6615">
          <cell r="A6615">
            <v>10350</v>
          </cell>
          <cell r="B6615" t="str">
            <v>Latt, Tint Tint</v>
          </cell>
        </row>
        <row r="6616">
          <cell r="A6616">
            <v>10351</v>
          </cell>
          <cell r="B6616" t="str">
            <v>Nantajai, Waraporn</v>
          </cell>
        </row>
        <row r="6617">
          <cell r="A6617">
            <v>10352</v>
          </cell>
          <cell r="B6617" t="str">
            <v>Sittiprasertkun, Pikun</v>
          </cell>
        </row>
        <row r="6618">
          <cell r="A6618">
            <v>10353</v>
          </cell>
          <cell r="B6618" t="str">
            <v>Intaphad, Charoensin</v>
          </cell>
        </row>
        <row r="6619">
          <cell r="A6619">
            <v>10354</v>
          </cell>
          <cell r="B6619" t="str">
            <v>Juajan, Sakon</v>
          </cell>
        </row>
        <row r="6620">
          <cell r="A6620">
            <v>10355</v>
          </cell>
          <cell r="B6620" t="str">
            <v>Sriruean, Kanokkan</v>
          </cell>
        </row>
        <row r="6621">
          <cell r="A6621">
            <v>10356</v>
          </cell>
          <cell r="B6621" t="str">
            <v>Srirumrit, Chao</v>
          </cell>
        </row>
        <row r="6622">
          <cell r="A6622">
            <v>10357</v>
          </cell>
          <cell r="B6622" t="str">
            <v>Wongsupa, Duangduen</v>
          </cell>
        </row>
        <row r="6623">
          <cell r="A6623">
            <v>10358</v>
          </cell>
          <cell r="B6623" t="str">
            <v>Boonsom, Napa</v>
          </cell>
        </row>
        <row r="6624">
          <cell r="A6624">
            <v>10359</v>
          </cell>
          <cell r="B6624" t="str">
            <v>Khunsirinanthakhun, Phakin</v>
          </cell>
        </row>
        <row r="6625">
          <cell r="A6625">
            <v>10360</v>
          </cell>
          <cell r="B6625" t="str">
            <v>Kumwong, Tawatchai</v>
          </cell>
        </row>
        <row r="6626">
          <cell r="A6626">
            <v>10361</v>
          </cell>
          <cell r="B6626" t="str">
            <v>Sombunburana, Suriyaphon</v>
          </cell>
        </row>
        <row r="6627">
          <cell r="A6627">
            <v>10362</v>
          </cell>
          <cell r="B6627" t="str">
            <v>Sudtasay, Santat</v>
          </cell>
        </row>
        <row r="6628">
          <cell r="A6628">
            <v>10363</v>
          </cell>
          <cell r="B6628" t="str">
            <v>Theede, Jason</v>
          </cell>
        </row>
        <row r="6629">
          <cell r="A6629">
            <v>10824</v>
          </cell>
          <cell r="B6629" t="str">
            <v>Kowiriyawate, Atchara</v>
          </cell>
        </row>
        <row r="6630">
          <cell r="A6630">
            <v>10825</v>
          </cell>
          <cell r="B6630" t="str">
            <v>Kanjan, Uraiwan</v>
          </cell>
        </row>
        <row r="6631">
          <cell r="A6631">
            <v>10826</v>
          </cell>
          <cell r="B6631" t="str">
            <v>Yongmarnwong, Nongnapat</v>
          </cell>
        </row>
        <row r="6632">
          <cell r="A6632">
            <v>10827</v>
          </cell>
          <cell r="B6632" t="str">
            <v>Khamkhoon, Naiyana</v>
          </cell>
        </row>
        <row r="6633">
          <cell r="A6633">
            <v>11149</v>
          </cell>
          <cell r="B6633" t="str">
            <v>Roselieb, Bongkot</v>
          </cell>
        </row>
        <row r="6634">
          <cell r="A6634">
            <v>11267</v>
          </cell>
          <cell r="B6634" t="str">
            <v>Charnchakritpong, Nantarat</v>
          </cell>
        </row>
        <row r="6635">
          <cell r="A6635">
            <v>11268</v>
          </cell>
          <cell r="B6635" t="str">
            <v>Hirunmekawanich, Waranya</v>
          </cell>
        </row>
        <row r="6636">
          <cell r="A6636">
            <v>11269</v>
          </cell>
          <cell r="B6636" t="str">
            <v>Iamsuk, Nansiri</v>
          </cell>
        </row>
        <row r="6637">
          <cell r="A6637">
            <v>11270</v>
          </cell>
          <cell r="B6637" t="str">
            <v>Kanpakdee, Kamaret</v>
          </cell>
        </row>
        <row r="6638">
          <cell r="A6638">
            <v>11271</v>
          </cell>
          <cell r="B6638" t="str">
            <v>Khoi, Dam Za</v>
          </cell>
        </row>
        <row r="6639">
          <cell r="A6639">
            <v>11272</v>
          </cell>
          <cell r="B6639" t="str">
            <v>Pongthavornsawat, Uraiwan</v>
          </cell>
        </row>
        <row r="6640">
          <cell r="A6640">
            <v>11273</v>
          </cell>
          <cell r="B6640" t="str">
            <v>Pukdeetanakul, Nippita</v>
          </cell>
        </row>
        <row r="6641">
          <cell r="A6641">
            <v>11274</v>
          </cell>
          <cell r="B6641" t="str">
            <v>Ratanasuwan, Auratip</v>
          </cell>
        </row>
        <row r="6642">
          <cell r="A6642">
            <v>11275</v>
          </cell>
          <cell r="B6642" t="str">
            <v>Chinnawong, Amnaj</v>
          </cell>
        </row>
        <row r="6643">
          <cell r="A6643">
            <v>11276</v>
          </cell>
          <cell r="B6643" t="str">
            <v>Choodoung, Saipim</v>
          </cell>
        </row>
        <row r="6644">
          <cell r="A6644">
            <v>11277</v>
          </cell>
          <cell r="B6644" t="str">
            <v>Limsakul, Navason</v>
          </cell>
        </row>
        <row r="6645">
          <cell r="A6645">
            <v>11278</v>
          </cell>
          <cell r="B6645" t="str">
            <v>Herabat, Wootilada</v>
          </cell>
        </row>
        <row r="6646">
          <cell r="A6646">
            <v>11279</v>
          </cell>
          <cell r="B6646" t="str">
            <v>Howharnkhunatam, Rungnapah</v>
          </cell>
        </row>
        <row r="6647">
          <cell r="A6647">
            <v>11280</v>
          </cell>
          <cell r="B6647" t="str">
            <v>Podamrongchai, Patcharapon</v>
          </cell>
        </row>
        <row r="6648">
          <cell r="A6648">
            <v>11281</v>
          </cell>
          <cell r="B6648" t="str">
            <v>Rujisatian, Pornthip</v>
          </cell>
        </row>
        <row r="6649">
          <cell r="A6649">
            <v>11282</v>
          </cell>
          <cell r="B6649" t="str">
            <v>Sanee, Somporn</v>
          </cell>
        </row>
        <row r="6650">
          <cell r="A6650">
            <v>11283</v>
          </cell>
          <cell r="B6650" t="str">
            <v>Sinthuwong, Mingkhwan</v>
          </cell>
        </row>
        <row r="6651">
          <cell r="A6651">
            <v>11745</v>
          </cell>
          <cell r="B6651" t="str">
            <v>Chaisriha, Thanaporn</v>
          </cell>
        </row>
        <row r="6652">
          <cell r="A6652">
            <v>11746</v>
          </cell>
          <cell r="B6652" t="str">
            <v>Kunchornratana, Wannee</v>
          </cell>
        </row>
        <row r="6653">
          <cell r="A6653">
            <v>11747</v>
          </cell>
          <cell r="B6653" t="str">
            <v>Paaptanti, Duang-Ramon</v>
          </cell>
        </row>
        <row r="6654">
          <cell r="A6654">
            <v>11748</v>
          </cell>
          <cell r="B6654" t="str">
            <v>Joypan, Nongluck</v>
          </cell>
        </row>
        <row r="6655">
          <cell r="A6655">
            <v>11880</v>
          </cell>
          <cell r="B6655" t="str">
            <v>KANINTONKUL, PHENCHAN</v>
          </cell>
        </row>
        <row r="6656">
          <cell r="A6656">
            <v>11881</v>
          </cell>
          <cell r="B6656" t="str">
            <v>LIMTHONG, PAIROH</v>
          </cell>
        </row>
        <row r="6657">
          <cell r="A6657">
            <v>11882</v>
          </cell>
          <cell r="B6657" t="str">
            <v>PAINUAL, SOMRUETAI</v>
          </cell>
        </row>
        <row r="6658">
          <cell r="A6658">
            <v>11883</v>
          </cell>
          <cell r="B6658" t="str">
            <v>RAMANGKURA, VARAMON</v>
          </cell>
        </row>
        <row r="6659">
          <cell r="A6659">
            <v>11884</v>
          </cell>
          <cell r="B6659" t="str">
            <v>RERNGTHYE, SASITORN</v>
          </cell>
        </row>
        <row r="6660">
          <cell r="A6660">
            <v>11885</v>
          </cell>
          <cell r="B6660" t="str">
            <v>SUPANANTAROEK, ORANICH</v>
          </cell>
        </row>
        <row r="6661">
          <cell r="A6661">
            <v>11886</v>
          </cell>
          <cell r="B6661" t="str">
            <v>TANTHUWANIT, SUJIT</v>
          </cell>
        </row>
        <row r="6662">
          <cell r="A6662">
            <v>11962</v>
          </cell>
          <cell r="B6662" t="str">
            <v>AREEWONG, SIRINAN</v>
          </cell>
        </row>
        <row r="6663">
          <cell r="A6663">
            <v>11963</v>
          </cell>
          <cell r="B6663" t="str">
            <v>UBONSRI, BENJAWAN</v>
          </cell>
        </row>
        <row r="6664">
          <cell r="A6664">
            <v>12051</v>
          </cell>
          <cell r="B6664" t="str">
            <v>HOMJAN, NATHAWAN</v>
          </cell>
        </row>
        <row r="6665">
          <cell r="A6665">
            <v>12052</v>
          </cell>
          <cell r="B6665" t="str">
            <v>PHATTANAPHOONPON, WACHIRA</v>
          </cell>
        </row>
        <row r="6666">
          <cell r="A6666">
            <v>12053</v>
          </cell>
          <cell r="B6666" t="str">
            <v>SONGSAWATWONG, KHET</v>
          </cell>
        </row>
        <row r="6667">
          <cell r="A6667">
            <v>12054</v>
          </cell>
          <cell r="B6667" t="str">
            <v>THETPHOL, PRAPHRAI</v>
          </cell>
        </row>
        <row r="6668">
          <cell r="A6668">
            <v>12267</v>
          </cell>
          <cell r="B6668" t="str">
            <v>GETCHELL, MARYA</v>
          </cell>
        </row>
        <row r="6669">
          <cell r="A6669">
            <v>12268</v>
          </cell>
          <cell r="B6669" t="str">
            <v>JITTAVISUTTHIKUL, SUPARATH</v>
          </cell>
        </row>
        <row r="6670">
          <cell r="A6670">
            <v>12269</v>
          </cell>
          <cell r="B6670" t="str">
            <v>SOPHONPANICH, LASA</v>
          </cell>
        </row>
        <row r="6671">
          <cell r="A6671">
            <v>12270</v>
          </cell>
          <cell r="B6671" t="str">
            <v>SRISORRACHATR, SUWAT</v>
          </cell>
        </row>
        <row r="6672">
          <cell r="A6672">
            <v>12271</v>
          </cell>
          <cell r="B6672" t="str">
            <v>WIN, MAUNG AUNG</v>
          </cell>
        </row>
        <row r="6673">
          <cell r="A6673">
            <v>12327</v>
          </cell>
          <cell r="B6673" t="str">
            <v>NEWMAN, ANTHONY</v>
          </cell>
        </row>
        <row r="6674">
          <cell r="A6674">
            <v>12721</v>
          </cell>
          <cell r="B6674" t="str">
            <v>CHRISTOPHER, DODGION</v>
          </cell>
        </row>
        <row r="6675">
          <cell r="A6675">
            <v>12722</v>
          </cell>
          <cell r="B6675" t="str">
            <v>CHUSRI, DARES</v>
          </cell>
        </row>
        <row r="6676">
          <cell r="A6676">
            <v>12723</v>
          </cell>
          <cell r="B6676" t="str">
            <v>CHUTIKUL, SAISUREE</v>
          </cell>
        </row>
        <row r="6677">
          <cell r="A6677">
            <v>12724</v>
          </cell>
          <cell r="B6677" t="str">
            <v>JITTHAI, NIGOON</v>
          </cell>
        </row>
        <row r="6678">
          <cell r="A6678">
            <v>12725</v>
          </cell>
          <cell r="B6678" t="str">
            <v>MHADLHOO, WEERANUCH</v>
          </cell>
        </row>
        <row r="6679">
          <cell r="A6679">
            <v>12726</v>
          </cell>
          <cell r="B6679" t="str">
            <v>SAE-JANG, ABEFA</v>
          </cell>
        </row>
        <row r="6680">
          <cell r="A6680">
            <v>12727</v>
          </cell>
          <cell r="B6680" t="str">
            <v>SAKRITTHICHAI, WANLAPA</v>
          </cell>
        </row>
        <row r="6681">
          <cell r="A6681">
            <v>12728</v>
          </cell>
          <cell r="B6681" t="str">
            <v>SAROJTONG, NATTAMON</v>
          </cell>
        </row>
        <row r="6682">
          <cell r="A6682">
            <v>12729</v>
          </cell>
          <cell r="B6682" t="str">
            <v>SUKKASEM, SUPAPORN</v>
          </cell>
        </row>
        <row r="6683">
          <cell r="A6683">
            <v>12793</v>
          </cell>
          <cell r="B6683" t="str">
            <v>KULLIKITKUSOL, SIRICHAI</v>
          </cell>
        </row>
        <row r="6684">
          <cell r="A6684">
            <v>13109</v>
          </cell>
          <cell r="B6684" t="str">
            <v>BOONRAK, JHARAS</v>
          </cell>
        </row>
        <row r="6685">
          <cell r="A6685">
            <v>13110</v>
          </cell>
          <cell r="B6685" t="str">
            <v>BUASON, THANAWONG</v>
          </cell>
        </row>
        <row r="6686">
          <cell r="A6686">
            <v>13111</v>
          </cell>
          <cell r="B6686" t="str">
            <v>IAMSAWAT, SUPINYA</v>
          </cell>
        </row>
        <row r="6687">
          <cell r="A6687">
            <v>13112</v>
          </cell>
          <cell r="B6687" t="str">
            <v>JUMSAI NA AYUDHAYA, PALANGJT</v>
          </cell>
        </row>
        <row r="6688">
          <cell r="A6688">
            <v>13113</v>
          </cell>
          <cell r="B6688" t="str">
            <v>LIMSIRIPOTHONG, AREERAT</v>
          </cell>
        </row>
        <row r="6689">
          <cell r="A6689">
            <v>13114</v>
          </cell>
          <cell r="B6689" t="str">
            <v>NUNPAN, SANTICHAI</v>
          </cell>
        </row>
        <row r="6690">
          <cell r="A6690">
            <v>13115</v>
          </cell>
          <cell r="B6690" t="str">
            <v>PRACHAYAMETHAWEE, THANAPAT</v>
          </cell>
        </row>
        <row r="6691">
          <cell r="A6691">
            <v>13359</v>
          </cell>
          <cell r="B6691" t="str">
            <v>BOONKUMKRONG, NUCHWAREE</v>
          </cell>
        </row>
        <row r="6692">
          <cell r="A6692">
            <v>13360</v>
          </cell>
          <cell r="B6692" t="str">
            <v>KULARB, TIDARAT</v>
          </cell>
        </row>
        <row r="6693">
          <cell r="A6693">
            <v>13361</v>
          </cell>
          <cell r="B6693" t="str">
            <v>WONGANAN, ORATHAI</v>
          </cell>
        </row>
        <row r="6694">
          <cell r="A6694">
            <v>13423</v>
          </cell>
          <cell r="B6694" t="str">
            <v>CHAIPETCH, NONTHATHORN</v>
          </cell>
        </row>
        <row r="6695">
          <cell r="A6695">
            <v>13653</v>
          </cell>
          <cell r="B6695" t="str">
            <v>GARY, KELLEY</v>
          </cell>
        </row>
        <row r="6696">
          <cell r="A6696">
            <v>13654</v>
          </cell>
          <cell r="B6696" t="str">
            <v>MUANGTHAMDEE, LAMDUAN</v>
          </cell>
        </row>
        <row r="6697">
          <cell r="A6697">
            <v>13822</v>
          </cell>
          <cell r="B6697" t="str">
            <v>ARTAL, CELINE</v>
          </cell>
        </row>
        <row r="6698">
          <cell r="A6698">
            <v>13823</v>
          </cell>
          <cell r="B6698" t="str">
            <v>HEARNDEN, SCOTT</v>
          </cell>
        </row>
        <row r="6699">
          <cell r="A6699">
            <v>14379</v>
          </cell>
          <cell r="B6699" t="str">
            <v>BUNLUESIN, SUSHERA</v>
          </cell>
        </row>
        <row r="6700">
          <cell r="A6700">
            <v>14380</v>
          </cell>
          <cell r="B6700" t="str">
            <v>NARINRAK, JUNJIRA</v>
          </cell>
        </row>
        <row r="6701">
          <cell r="A6701">
            <v>14381</v>
          </cell>
          <cell r="B6701" t="str">
            <v>PACHEE, CHATUPON</v>
          </cell>
        </row>
        <row r="6702">
          <cell r="A6702">
            <v>14425</v>
          </cell>
          <cell r="B6702" t="str">
            <v>GOOD, SUVAJEE</v>
          </cell>
        </row>
        <row r="6703">
          <cell r="A6703">
            <v>14639</v>
          </cell>
          <cell r="B6703" t="str">
            <v>CHANN, BORIMA</v>
          </cell>
        </row>
        <row r="6704">
          <cell r="A6704">
            <v>14641</v>
          </cell>
          <cell r="B6704" t="str">
            <v>DUANGSURIYA, CHAKON</v>
          </cell>
        </row>
        <row r="6705">
          <cell r="A6705">
            <v>14642</v>
          </cell>
          <cell r="B6705" t="str">
            <v>HINYOM, RATTANA</v>
          </cell>
        </row>
        <row r="6706">
          <cell r="A6706">
            <v>14643</v>
          </cell>
          <cell r="B6706" t="str">
            <v>HUGUET, JERROLD</v>
          </cell>
        </row>
        <row r="6707">
          <cell r="A6707">
            <v>14644</v>
          </cell>
          <cell r="B6707" t="str">
            <v>KAMSASEM, JARUWAN</v>
          </cell>
        </row>
        <row r="6708">
          <cell r="A6708">
            <v>14645</v>
          </cell>
          <cell r="B6708" t="str">
            <v>LAKUM, THARA</v>
          </cell>
        </row>
        <row r="6709">
          <cell r="A6709">
            <v>14646</v>
          </cell>
          <cell r="B6709" t="str">
            <v>LOWN, CANDICE</v>
          </cell>
        </row>
        <row r="6710">
          <cell r="A6710">
            <v>14647</v>
          </cell>
          <cell r="B6710" t="str">
            <v>PINCHAI, SUPAPORN</v>
          </cell>
        </row>
        <row r="6711">
          <cell r="A6711">
            <v>14648</v>
          </cell>
          <cell r="B6711" t="str">
            <v>PIROMTHONG, PAWANEE</v>
          </cell>
        </row>
        <row r="6712">
          <cell r="A6712">
            <v>14649</v>
          </cell>
          <cell r="B6712" t="str">
            <v>SHWE, NYUNT</v>
          </cell>
        </row>
        <row r="6713">
          <cell r="A6713">
            <v>14650</v>
          </cell>
          <cell r="B6713" t="str">
            <v>SIA, PHEARUM</v>
          </cell>
        </row>
        <row r="6714">
          <cell r="A6714">
            <v>15204</v>
          </cell>
          <cell r="B6714" t="str">
            <v>BUTPHROM, KANNIKA</v>
          </cell>
        </row>
        <row r="6715">
          <cell r="A6715">
            <v>15677</v>
          </cell>
          <cell r="B6715" t="str">
            <v>PANYANOUVONG, XOUCHAI</v>
          </cell>
        </row>
        <row r="6716">
          <cell r="A6716">
            <v>15678</v>
          </cell>
          <cell r="B6716" t="str">
            <v>SUPORNNANA, JODDY</v>
          </cell>
        </row>
        <row r="6717">
          <cell r="A6717">
            <v>15679</v>
          </cell>
          <cell r="B6717" t="str">
            <v>TRAYAPORN, THITIKORN</v>
          </cell>
        </row>
        <row r="6718">
          <cell r="A6718">
            <v>15680</v>
          </cell>
          <cell r="B6718" t="str">
            <v>YONGPANICHKUL, SIRIPORN</v>
          </cell>
        </row>
        <row r="6719">
          <cell r="A6719">
            <v>16116</v>
          </cell>
          <cell r="B6719" t="str">
            <v>CHANASUK, NEADNAPA</v>
          </cell>
        </row>
        <row r="6720">
          <cell r="A6720">
            <v>16117</v>
          </cell>
          <cell r="B6720" t="str">
            <v>DANGCHAT, VITOON</v>
          </cell>
        </row>
        <row r="6721">
          <cell r="A6721">
            <v>16119</v>
          </cell>
          <cell r="B6721" t="str">
            <v>JUMSAI NA AYUDTHAYA, PALANGJIT</v>
          </cell>
        </row>
        <row r="6722">
          <cell r="A6722">
            <v>16120</v>
          </cell>
          <cell r="B6722" t="str">
            <v>KOTHU, ARKOM</v>
          </cell>
        </row>
        <row r="6723">
          <cell r="A6723">
            <v>16121</v>
          </cell>
          <cell r="B6723" t="str">
            <v>LIKHITWANAWUT, KITTI</v>
          </cell>
        </row>
        <row r="6724">
          <cell r="A6724">
            <v>16122</v>
          </cell>
          <cell r="B6724" t="str">
            <v>LIMSIRIPOTHONG, ATIPORN</v>
          </cell>
        </row>
        <row r="6725">
          <cell r="A6725">
            <v>16123</v>
          </cell>
          <cell r="B6725" t="str">
            <v>MANEESILAWONG, ADISAK</v>
          </cell>
        </row>
        <row r="6726">
          <cell r="A6726">
            <v>16124</v>
          </cell>
          <cell r="B6726" t="str">
            <v>MANOWONG, PANSAK</v>
          </cell>
        </row>
        <row r="6727">
          <cell r="A6727">
            <v>16125</v>
          </cell>
          <cell r="B6727" t="str">
            <v>NADEE, SAKDA</v>
          </cell>
        </row>
        <row r="6728">
          <cell r="A6728">
            <v>16126</v>
          </cell>
          <cell r="B6728" t="str">
            <v>NETIPUNYA, SUTIDA</v>
          </cell>
        </row>
        <row r="6729">
          <cell r="A6729">
            <v>16127</v>
          </cell>
          <cell r="B6729" t="str">
            <v>NGAOJALAR, PIENGPAGA</v>
          </cell>
        </row>
        <row r="6730">
          <cell r="A6730">
            <v>16128</v>
          </cell>
          <cell r="B6730" t="str">
            <v>PERUSKI, ANNE</v>
          </cell>
        </row>
        <row r="6731">
          <cell r="A6731">
            <v>16129</v>
          </cell>
          <cell r="B6731" t="str">
            <v>SAKARAKEEREE, MAYURA</v>
          </cell>
        </row>
        <row r="6732">
          <cell r="A6732">
            <v>16130</v>
          </cell>
          <cell r="B6732" t="str">
            <v>SAKULRAK, POTSAWIN</v>
          </cell>
        </row>
        <row r="6733">
          <cell r="A6733">
            <v>16131</v>
          </cell>
          <cell r="B6733" t="str">
            <v>SALAWINPONPANA, KRIANGKRAI</v>
          </cell>
        </row>
        <row r="6734">
          <cell r="A6734">
            <v>16132</v>
          </cell>
          <cell r="B6734" t="str">
            <v>SITTIPONG, SREECHAT</v>
          </cell>
        </row>
        <row r="6735">
          <cell r="A6735">
            <v>16133</v>
          </cell>
          <cell r="B6735" t="str">
            <v>SRIKEERATIKARN, ANUSIT</v>
          </cell>
        </row>
        <row r="6736">
          <cell r="A6736">
            <v>16134</v>
          </cell>
          <cell r="B6736" t="str">
            <v>THIANNIMITDOMRONG, NOPARAT</v>
          </cell>
        </row>
        <row r="6737">
          <cell r="A6737">
            <v>16135</v>
          </cell>
          <cell r="B6737" t="str">
            <v>VOWELL, HAROLD</v>
          </cell>
        </row>
        <row r="6738">
          <cell r="A6738">
            <v>16136</v>
          </cell>
          <cell r="B6738" t="str">
            <v>WARANON, SUCHAYA</v>
          </cell>
        </row>
        <row r="6739">
          <cell r="A6739">
            <v>16137</v>
          </cell>
          <cell r="B6739" t="str">
            <v>WONGMANEE, CHAWAPON</v>
          </cell>
        </row>
        <row r="6740">
          <cell r="A6740">
            <v>16138</v>
          </cell>
          <cell r="B6740" t="str">
            <v>WONGNAPAKUL, TRAITHEP</v>
          </cell>
        </row>
        <row r="6741">
          <cell r="A6741">
            <v>16144</v>
          </cell>
          <cell r="B6741" t="str">
            <v>THOJUN, SUMONSAK</v>
          </cell>
        </row>
        <row r="6742">
          <cell r="A6742">
            <v>16975</v>
          </cell>
          <cell r="B6742" t="str">
            <v>SILKANOKLERT, ATIPORN</v>
          </cell>
        </row>
        <row r="6743">
          <cell r="A6743">
            <v>16996</v>
          </cell>
          <cell r="B6743" t="str">
            <v>BUACHUM, SIRINAPA</v>
          </cell>
        </row>
        <row r="6744">
          <cell r="A6744">
            <v>16997</v>
          </cell>
          <cell r="B6744" t="str">
            <v>BUGHER, MATTHEW</v>
          </cell>
        </row>
        <row r="6745">
          <cell r="A6745">
            <v>16998</v>
          </cell>
          <cell r="B6745" t="str">
            <v>GHETTALAE, KAKKANANG</v>
          </cell>
        </row>
        <row r="6746">
          <cell r="A6746">
            <v>16999</v>
          </cell>
          <cell r="B6746" t="str">
            <v>MALALUXAMI, NUNTARAT</v>
          </cell>
        </row>
        <row r="6747">
          <cell r="A6747">
            <v>17000</v>
          </cell>
          <cell r="B6747" t="str">
            <v>NAEMAI, CHUTIKARN</v>
          </cell>
        </row>
        <row r="6748">
          <cell r="A6748">
            <v>17001</v>
          </cell>
          <cell r="B6748" t="str">
            <v>POTHIPOCH, ANCHALEE</v>
          </cell>
        </row>
        <row r="6749">
          <cell r="A6749">
            <v>17002</v>
          </cell>
          <cell r="B6749" t="str">
            <v>PRATHUMCHAT, TEERAYUTH</v>
          </cell>
        </row>
        <row r="6750">
          <cell r="A6750">
            <v>17003</v>
          </cell>
          <cell r="B6750" t="str">
            <v>RANGCHA-EM, WORANUN</v>
          </cell>
        </row>
        <row r="6751">
          <cell r="A6751">
            <v>17004</v>
          </cell>
          <cell r="B6751" t="str">
            <v>SAPSINSOONTORN, NATTAVUT</v>
          </cell>
        </row>
        <row r="6752">
          <cell r="A6752">
            <v>17005</v>
          </cell>
          <cell r="B6752" t="str">
            <v>SOODTHICHAIYA, WATTANA</v>
          </cell>
        </row>
        <row r="6753">
          <cell r="A6753">
            <v>17006</v>
          </cell>
          <cell r="B6753" t="str">
            <v>SUMON, NUTTAKARN</v>
          </cell>
        </row>
        <row r="6754">
          <cell r="A6754">
            <v>17007</v>
          </cell>
          <cell r="B6754" t="str">
            <v>TANGHOM, SUWISA</v>
          </cell>
        </row>
        <row r="6755">
          <cell r="A6755">
            <v>17008</v>
          </cell>
          <cell r="B6755" t="str">
            <v>WONGWIWAT, HANSA</v>
          </cell>
        </row>
        <row r="6756">
          <cell r="A6756">
            <v>17098</v>
          </cell>
          <cell r="B6756" t="str">
            <v>PHENGPHOL, SOMBAT</v>
          </cell>
        </row>
        <row r="6757">
          <cell r="A6757">
            <v>17282</v>
          </cell>
          <cell r="B6757" t="str">
            <v>BOONMAWONG, BAMRUNG</v>
          </cell>
        </row>
        <row r="6758">
          <cell r="A6758">
            <v>17283</v>
          </cell>
          <cell r="B6758" t="str">
            <v>BOUZOM, ANNABELLE</v>
          </cell>
        </row>
        <row r="6759">
          <cell r="A6759">
            <v>17284</v>
          </cell>
          <cell r="B6759" t="str">
            <v>CHAIREUAN, CHATREE</v>
          </cell>
        </row>
        <row r="6760">
          <cell r="A6760">
            <v>17285</v>
          </cell>
          <cell r="B6760" t="str">
            <v>KARINTA, NIRAMON</v>
          </cell>
        </row>
        <row r="6761">
          <cell r="A6761">
            <v>17286</v>
          </cell>
          <cell r="B6761" t="str">
            <v>KATHONG, CHATURON</v>
          </cell>
        </row>
        <row r="6762">
          <cell r="A6762">
            <v>17287</v>
          </cell>
          <cell r="B6762" t="str">
            <v>LAHSOD, NOM</v>
          </cell>
        </row>
        <row r="6763">
          <cell r="A6763">
            <v>17288</v>
          </cell>
          <cell r="B6763" t="str">
            <v>LEE, BORAM</v>
          </cell>
        </row>
        <row r="6764">
          <cell r="A6764">
            <v>17289</v>
          </cell>
          <cell r="B6764" t="str">
            <v>PACHEE, RUNGRAT</v>
          </cell>
        </row>
        <row r="6765">
          <cell r="A6765">
            <v>17290</v>
          </cell>
          <cell r="B6765" t="str">
            <v>PANWANA, PRAPAT</v>
          </cell>
        </row>
        <row r="6766">
          <cell r="A6766">
            <v>17291</v>
          </cell>
          <cell r="B6766" t="str">
            <v>PUNDEE, U-SA</v>
          </cell>
        </row>
        <row r="6767">
          <cell r="A6767">
            <v>17292</v>
          </cell>
          <cell r="B6767" t="str">
            <v>SEUBAI, SAOWANEE</v>
          </cell>
        </row>
        <row r="6768">
          <cell r="A6768">
            <v>17293</v>
          </cell>
          <cell r="B6768" t="str">
            <v>SRITHAM, KRITTAPORN</v>
          </cell>
        </row>
        <row r="6769">
          <cell r="A6769">
            <v>17294</v>
          </cell>
          <cell r="B6769" t="str">
            <v>TULADHAR, URNA</v>
          </cell>
        </row>
        <row r="6770">
          <cell r="A6770">
            <v>17295</v>
          </cell>
          <cell r="B6770" t="str">
            <v>YOELAO, DUSADEE</v>
          </cell>
        </row>
        <row r="6771">
          <cell r="A6771">
            <v>17384</v>
          </cell>
          <cell r="B6771" t="str">
            <v>KASSIM, AZIZAH</v>
          </cell>
        </row>
        <row r="6772">
          <cell r="A6772">
            <v>17385</v>
          </cell>
          <cell r="B6772" t="str">
            <v>YONG, GABRIEL</v>
          </cell>
        </row>
        <row r="6773">
          <cell r="A6773">
            <v>17760</v>
          </cell>
          <cell r="B6773" t="str">
            <v>ALISON, DANA</v>
          </cell>
        </row>
        <row r="6774">
          <cell r="A6774">
            <v>17761</v>
          </cell>
          <cell r="B6774" t="str">
            <v>BOONTHI, CHABAPRAI</v>
          </cell>
        </row>
        <row r="6775">
          <cell r="A6775">
            <v>17762</v>
          </cell>
          <cell r="B6775" t="str">
            <v>CHERDCHUSAKOOL, SASADAPORN</v>
          </cell>
        </row>
        <row r="6776">
          <cell r="A6776">
            <v>17763</v>
          </cell>
          <cell r="B6776" t="str">
            <v>KALINSKA, ANNA</v>
          </cell>
        </row>
        <row r="6777">
          <cell r="A6777">
            <v>17764</v>
          </cell>
          <cell r="B6777" t="str">
            <v>KETUNUTI, VIPUNJIT</v>
          </cell>
        </row>
        <row r="6778">
          <cell r="A6778">
            <v>17765</v>
          </cell>
          <cell r="B6778" t="str">
            <v>KHONGKRAPAN, ANGKARN</v>
          </cell>
        </row>
        <row r="6779">
          <cell r="A6779">
            <v>17766</v>
          </cell>
          <cell r="B6779" t="str">
            <v>SRIPAKDEE, KANOKPORN</v>
          </cell>
        </row>
        <row r="6780">
          <cell r="A6780">
            <v>17767</v>
          </cell>
          <cell r="B6780" t="str">
            <v>TANTASATITYANON, CHITPOL</v>
          </cell>
        </row>
        <row r="6781">
          <cell r="A6781">
            <v>17768</v>
          </cell>
          <cell r="B6781" t="str">
            <v>THAVINKAEW, AUNYAWAN</v>
          </cell>
        </row>
        <row r="6782">
          <cell r="A6782">
            <v>17769</v>
          </cell>
          <cell r="B6782" t="str">
            <v>WANAWEINGDOI, DUMRONG</v>
          </cell>
        </row>
        <row r="6783">
          <cell r="A6783">
            <v>18031</v>
          </cell>
          <cell r="B6783" t="str">
            <v>ARIYAMAN, KASITRA</v>
          </cell>
        </row>
        <row r="6784">
          <cell r="A6784">
            <v>18032</v>
          </cell>
          <cell r="B6784" t="str">
            <v>INKOCHASAN, ARAYA</v>
          </cell>
        </row>
        <row r="6785">
          <cell r="A6785">
            <v>18033</v>
          </cell>
          <cell r="B6785" t="str">
            <v>LORIA, LORETTA</v>
          </cell>
        </row>
        <row r="6786">
          <cell r="A6786">
            <v>18034</v>
          </cell>
          <cell r="B6786" t="str">
            <v>NITISIRIPATTANASAKHUN, SUDA</v>
          </cell>
        </row>
        <row r="6787">
          <cell r="A6787">
            <v>18035</v>
          </cell>
          <cell r="B6787" t="str">
            <v>PHOTHINI, SUPHISARA</v>
          </cell>
        </row>
        <row r="6788">
          <cell r="A6788">
            <v>18036</v>
          </cell>
          <cell r="B6788" t="str">
            <v>SRIMANEE, CHETDANAI</v>
          </cell>
        </row>
        <row r="6789">
          <cell r="A6789">
            <v>18037</v>
          </cell>
          <cell r="B6789" t="str">
            <v>SUKPRASERT, PATCHARAPA</v>
          </cell>
        </row>
        <row r="6790">
          <cell r="A6790">
            <v>18038</v>
          </cell>
          <cell r="B6790" t="str">
            <v>TAPHANKAEW, RATTHANAN</v>
          </cell>
        </row>
        <row r="6791">
          <cell r="A6791">
            <v>18039</v>
          </cell>
          <cell r="B6791" t="str">
            <v>THIUTHAD, CHOTIKA</v>
          </cell>
        </row>
        <row r="6792">
          <cell r="A6792">
            <v>18125</v>
          </cell>
          <cell r="B6792" t="str">
            <v>HUGO, GRAEME JOHN</v>
          </cell>
        </row>
        <row r="6793">
          <cell r="A6793">
            <v>18126</v>
          </cell>
          <cell r="B6793" t="str">
            <v>SHEE, THA</v>
          </cell>
        </row>
        <row r="6794">
          <cell r="A6794">
            <v>18127</v>
          </cell>
          <cell r="B6794" t="str">
            <v>THIEN, DANIEL</v>
          </cell>
        </row>
        <row r="6795">
          <cell r="A6795">
            <v>18167</v>
          </cell>
          <cell r="B6795" t="str">
            <v>A DEE, A DEE</v>
          </cell>
        </row>
        <row r="6796">
          <cell r="A6796">
            <v>18168</v>
          </cell>
          <cell r="B6796" t="str">
            <v>WAH, EH WAH</v>
          </cell>
        </row>
        <row r="6797">
          <cell r="A6797">
            <v>18171</v>
          </cell>
          <cell r="B6797" t="str">
            <v>ANN, KYAW</v>
          </cell>
        </row>
        <row r="6798">
          <cell r="A6798">
            <v>18172</v>
          </cell>
          <cell r="B6798" t="str">
            <v>APRIL, EH KER</v>
          </cell>
        </row>
        <row r="6799">
          <cell r="A6799">
            <v>18173</v>
          </cell>
          <cell r="B6799" t="str">
            <v>AYE, HSER GAY</v>
          </cell>
        </row>
        <row r="6800">
          <cell r="A6800">
            <v>18174</v>
          </cell>
          <cell r="B6800" t="str">
            <v>BELL, JENNIFER</v>
          </cell>
        </row>
        <row r="6801">
          <cell r="A6801">
            <v>18175</v>
          </cell>
          <cell r="B6801" t="str">
            <v>BLUT, SHEE BLUT</v>
          </cell>
        </row>
        <row r="6802">
          <cell r="A6802">
            <v>18176</v>
          </cell>
          <cell r="B6802" t="str">
            <v>DWA THO, NAY SIX</v>
          </cell>
        </row>
        <row r="6803">
          <cell r="A6803">
            <v>18177</v>
          </cell>
          <cell r="B6803" t="str">
            <v>GAY, BLUTE DOH</v>
          </cell>
        </row>
        <row r="6804">
          <cell r="A6804">
            <v>18178</v>
          </cell>
          <cell r="B6804" t="str">
            <v>HTOO, DAH</v>
          </cell>
        </row>
        <row r="6805">
          <cell r="A6805">
            <v>18179</v>
          </cell>
          <cell r="B6805" t="str">
            <v>HTOO, DAI LAI</v>
          </cell>
        </row>
        <row r="6806">
          <cell r="A6806">
            <v>18180</v>
          </cell>
          <cell r="B6806" t="str">
            <v>HTOO, EH DOH</v>
          </cell>
        </row>
        <row r="6807">
          <cell r="A6807">
            <v>18181</v>
          </cell>
          <cell r="B6807" t="str">
            <v>JERMY, JERMY</v>
          </cell>
        </row>
        <row r="6808">
          <cell r="A6808">
            <v>18182</v>
          </cell>
          <cell r="B6808" t="str">
            <v>KU, SHEL</v>
          </cell>
        </row>
        <row r="6809">
          <cell r="A6809">
            <v>18183</v>
          </cell>
          <cell r="B6809" t="str">
            <v>KYAW, ALBERT</v>
          </cell>
        </row>
        <row r="6810">
          <cell r="A6810">
            <v>18184</v>
          </cell>
          <cell r="B6810" t="str">
            <v>KYI, AYE</v>
          </cell>
        </row>
        <row r="6811">
          <cell r="A6811">
            <v>18185</v>
          </cell>
          <cell r="B6811" t="str">
            <v>LAY, EH BLUT</v>
          </cell>
        </row>
        <row r="6812">
          <cell r="A6812">
            <v>18186</v>
          </cell>
          <cell r="B6812" t="str">
            <v>LAY, NIN KYAR</v>
          </cell>
        </row>
        <row r="6813">
          <cell r="A6813">
            <v>18187</v>
          </cell>
          <cell r="B6813" t="str">
            <v>LER, DOH SAY</v>
          </cell>
        </row>
        <row r="6814">
          <cell r="A6814">
            <v>18188</v>
          </cell>
          <cell r="B6814" t="str">
            <v>LYNN, HSATHA BLAY</v>
          </cell>
        </row>
        <row r="6815">
          <cell r="A6815">
            <v>18189</v>
          </cell>
          <cell r="B6815" t="str">
            <v>MA, DO RA</v>
          </cell>
        </row>
        <row r="6816">
          <cell r="A6816">
            <v>18190</v>
          </cell>
          <cell r="B6816" t="str">
            <v>MOO, NAYMOO</v>
          </cell>
        </row>
        <row r="6817">
          <cell r="A6817">
            <v>18191</v>
          </cell>
          <cell r="B6817" t="str">
            <v>MOO, SOE KLEE MOO</v>
          </cell>
        </row>
        <row r="6818">
          <cell r="A6818">
            <v>18192</v>
          </cell>
          <cell r="B6818" t="str">
            <v>MYINT, SAW TUN</v>
          </cell>
        </row>
        <row r="6819">
          <cell r="A6819">
            <v>18193</v>
          </cell>
          <cell r="B6819" t="str">
            <v>NAING, KYAW</v>
          </cell>
        </row>
        <row r="6820">
          <cell r="A6820">
            <v>18194</v>
          </cell>
          <cell r="B6820" t="str">
            <v>NAW, KU</v>
          </cell>
        </row>
        <row r="6821">
          <cell r="A6821">
            <v>18195</v>
          </cell>
          <cell r="B6821" t="str">
            <v>NAW, MU</v>
          </cell>
        </row>
        <row r="6822">
          <cell r="A6822">
            <v>18196</v>
          </cell>
          <cell r="B6822" t="str">
            <v>NAW, MU NAW</v>
          </cell>
        </row>
        <row r="6823">
          <cell r="A6823">
            <v>18197</v>
          </cell>
          <cell r="B6823" t="str">
            <v>NAY, HSER</v>
          </cell>
        </row>
        <row r="6824">
          <cell r="A6824">
            <v>18198</v>
          </cell>
          <cell r="B6824" t="str">
            <v>PAW, GAW</v>
          </cell>
        </row>
        <row r="6825">
          <cell r="A6825">
            <v>18199</v>
          </cell>
          <cell r="B6825" t="str">
            <v>PAW, HLER PAW</v>
          </cell>
        </row>
        <row r="6826">
          <cell r="A6826">
            <v>18200</v>
          </cell>
          <cell r="B6826" t="str">
            <v>PRAIPUPHA, DUANG KAEW</v>
          </cell>
        </row>
        <row r="6827">
          <cell r="A6827">
            <v>18201</v>
          </cell>
          <cell r="B6827" t="str">
            <v>SAN TUN, NAY LAI THAY</v>
          </cell>
        </row>
        <row r="6828">
          <cell r="A6828">
            <v>18203</v>
          </cell>
          <cell r="B6828" t="str">
            <v>TUN, NWE TUN</v>
          </cell>
        </row>
        <row r="6829">
          <cell r="A6829">
            <v>18204</v>
          </cell>
          <cell r="B6829" t="str">
            <v>WAH, KAW KAY</v>
          </cell>
        </row>
        <row r="6830">
          <cell r="A6830">
            <v>18205</v>
          </cell>
          <cell r="B6830" t="str">
            <v>WAH, SHEE</v>
          </cell>
        </row>
        <row r="6831">
          <cell r="A6831">
            <v>18206</v>
          </cell>
          <cell r="B6831" t="str">
            <v>YI, MYINT</v>
          </cell>
        </row>
        <row r="6832">
          <cell r="A6832">
            <v>18211</v>
          </cell>
          <cell r="B6832" t="str">
            <v>BE, HAN ME DA</v>
          </cell>
        </row>
        <row r="6833">
          <cell r="A6833">
            <v>18212</v>
          </cell>
          <cell r="B6833" t="str">
            <v>DAH, DAH</v>
          </cell>
        </row>
        <row r="6834">
          <cell r="A6834">
            <v>18213</v>
          </cell>
          <cell r="B6834" t="str">
            <v>DAY, DAY</v>
          </cell>
        </row>
        <row r="6835">
          <cell r="A6835">
            <v>18214</v>
          </cell>
          <cell r="B6835" t="str">
            <v>DAY NYA, DAY NYA</v>
          </cell>
        </row>
        <row r="6836">
          <cell r="A6836">
            <v>18215</v>
          </cell>
          <cell r="B6836" t="str">
            <v>DIN, JO DIN</v>
          </cell>
        </row>
        <row r="6837">
          <cell r="A6837">
            <v>18216</v>
          </cell>
          <cell r="B6837" t="str">
            <v>HPA, TAEY BOUE</v>
          </cell>
        </row>
        <row r="6838">
          <cell r="A6838">
            <v>18217</v>
          </cell>
          <cell r="B6838" t="str">
            <v>KWA THO, KWA THO</v>
          </cell>
        </row>
        <row r="6839">
          <cell r="A6839">
            <v>18218</v>
          </cell>
          <cell r="B6839" t="str">
            <v>LEN, TA LEN</v>
          </cell>
        </row>
        <row r="6840">
          <cell r="A6840">
            <v>18219</v>
          </cell>
          <cell r="B6840" t="str">
            <v>MAN, DO</v>
          </cell>
        </row>
        <row r="6841">
          <cell r="A6841">
            <v>18220</v>
          </cell>
          <cell r="B6841" t="str">
            <v>MAUNG, MAUNG</v>
          </cell>
        </row>
        <row r="6842">
          <cell r="A6842">
            <v>18221</v>
          </cell>
          <cell r="B6842" t="str">
            <v>MOO, BLUT</v>
          </cell>
        </row>
        <row r="6843">
          <cell r="A6843">
            <v>18222</v>
          </cell>
          <cell r="B6843" t="str">
            <v>NAW DAH, NAW DAH</v>
          </cell>
        </row>
        <row r="6844">
          <cell r="A6844">
            <v>18223</v>
          </cell>
          <cell r="B6844" t="str">
            <v>SAN, HA SAN</v>
          </cell>
        </row>
        <row r="6845">
          <cell r="A6845">
            <v>18226</v>
          </cell>
          <cell r="B6845" t="str">
            <v>ADREW, ANDREW</v>
          </cell>
        </row>
        <row r="6846">
          <cell r="A6846">
            <v>18227</v>
          </cell>
          <cell r="B6846" t="str">
            <v>AUNG, JIMMY</v>
          </cell>
        </row>
        <row r="6847">
          <cell r="A6847">
            <v>18228</v>
          </cell>
          <cell r="B6847" t="str">
            <v>AUNG, THET THET AUNG</v>
          </cell>
        </row>
        <row r="6848">
          <cell r="A6848">
            <v>18230</v>
          </cell>
          <cell r="B6848" t="str">
            <v>GRAY, HENRY</v>
          </cell>
        </row>
        <row r="6849">
          <cell r="A6849">
            <v>18231</v>
          </cell>
          <cell r="B6849" t="str">
            <v>HTOO, KAW DOH</v>
          </cell>
        </row>
        <row r="6850">
          <cell r="A6850">
            <v>18232</v>
          </cell>
          <cell r="B6850" t="str">
            <v>HTUN, HTUN WIN</v>
          </cell>
        </row>
        <row r="6851">
          <cell r="A6851">
            <v>18233</v>
          </cell>
          <cell r="B6851" t="str">
            <v>KAW, SAW MU LAR</v>
          </cell>
        </row>
        <row r="6852">
          <cell r="A6852">
            <v>18234</v>
          </cell>
          <cell r="B6852" t="str">
            <v>KYAW, WILLIAM</v>
          </cell>
        </row>
        <row r="6853">
          <cell r="A6853">
            <v>18235</v>
          </cell>
          <cell r="B6853" t="str">
            <v>MAYURESSAKUL, HTOO</v>
          </cell>
        </row>
        <row r="6854">
          <cell r="A6854">
            <v>18236</v>
          </cell>
          <cell r="B6854" t="str">
            <v>MOO, PAW WAH</v>
          </cell>
        </row>
        <row r="6855">
          <cell r="A6855">
            <v>18237</v>
          </cell>
          <cell r="B6855" t="str">
            <v>POE NAE, POE NAE</v>
          </cell>
        </row>
        <row r="6856">
          <cell r="A6856">
            <v>18238</v>
          </cell>
          <cell r="B6856" t="str">
            <v>TOYO, SAW</v>
          </cell>
        </row>
        <row r="6857">
          <cell r="A6857">
            <v>18239</v>
          </cell>
          <cell r="B6857" t="str">
            <v>WAH, SAH</v>
          </cell>
        </row>
        <row r="6858">
          <cell r="A6858">
            <v>18243</v>
          </cell>
          <cell r="B6858" t="str">
            <v>BU, DAH</v>
          </cell>
        </row>
        <row r="6859">
          <cell r="A6859">
            <v>18244</v>
          </cell>
          <cell r="B6859" t="str">
            <v>HSER, NAY KAW</v>
          </cell>
        </row>
        <row r="6860">
          <cell r="A6860">
            <v>18245</v>
          </cell>
          <cell r="B6860" t="str">
            <v>KA, PAH MAW</v>
          </cell>
        </row>
        <row r="6861">
          <cell r="A6861">
            <v>18246</v>
          </cell>
          <cell r="B6861" t="str">
            <v>NIGHT, SHIN</v>
          </cell>
        </row>
        <row r="6862">
          <cell r="A6862">
            <v>18247</v>
          </cell>
          <cell r="B6862" t="str">
            <v>NYAW, EH KA</v>
          </cell>
        </row>
        <row r="6863">
          <cell r="A6863">
            <v>18248</v>
          </cell>
          <cell r="B6863" t="str">
            <v>KU, LAY</v>
          </cell>
        </row>
        <row r="6864">
          <cell r="A6864">
            <v>18255</v>
          </cell>
          <cell r="B6864" t="str">
            <v>SAW, KAUNG KAUNG</v>
          </cell>
        </row>
        <row r="6865">
          <cell r="A6865">
            <v>18256</v>
          </cell>
          <cell r="B6865" t="str">
            <v>GAY, SAE</v>
          </cell>
        </row>
        <row r="6866">
          <cell r="A6866">
            <v>18722</v>
          </cell>
          <cell r="B6866" t="str">
            <v>LAURSEN, STINE</v>
          </cell>
        </row>
        <row r="6867">
          <cell r="A6867">
            <v>18723</v>
          </cell>
          <cell r="B6867" t="str">
            <v>SIRILIANG, BUNCHUAI</v>
          </cell>
        </row>
        <row r="6868">
          <cell r="A6868">
            <v>18724</v>
          </cell>
          <cell r="B6868" t="str">
            <v>CHUNTANIT, TEAMJUN</v>
          </cell>
        </row>
        <row r="6869">
          <cell r="A6869">
            <v>18725</v>
          </cell>
          <cell r="B6869" t="str">
            <v>PITIPONG, PITI</v>
          </cell>
        </row>
        <row r="6870">
          <cell r="A6870">
            <v>18726</v>
          </cell>
          <cell r="B6870" t="str">
            <v>FAIMITMAITREE, PEERAPONG</v>
          </cell>
        </row>
        <row r="6871">
          <cell r="A6871">
            <v>18727</v>
          </cell>
          <cell r="B6871" t="str">
            <v>KOMOLMANEENAK, MONTRI</v>
          </cell>
        </row>
        <row r="6872">
          <cell r="A6872">
            <v>18728</v>
          </cell>
          <cell r="B6872" t="str">
            <v>CHAMBERLAIN, JAMES ROBERT</v>
          </cell>
        </row>
        <row r="6873">
          <cell r="A6873">
            <v>18729</v>
          </cell>
          <cell r="B6873" t="str">
            <v>TATHA, ORAPHAN</v>
          </cell>
        </row>
        <row r="6874">
          <cell r="A6874">
            <v>18730</v>
          </cell>
          <cell r="B6874" t="str">
            <v>SITHPRASAY, SOULIVANH</v>
          </cell>
        </row>
        <row r="6875">
          <cell r="A6875">
            <v>19187</v>
          </cell>
          <cell r="B6875" t="str">
            <v>ILLIDGE, CHRISTOPHER</v>
          </cell>
        </row>
        <row r="6876">
          <cell r="A6876">
            <v>19188</v>
          </cell>
          <cell r="B6876" t="str">
            <v>UTHIS, PENPAKTR</v>
          </cell>
        </row>
        <row r="6877">
          <cell r="A6877">
            <v>19189</v>
          </cell>
          <cell r="B6877" t="str">
            <v>THATPRAI, PAWANNA</v>
          </cell>
        </row>
        <row r="6878">
          <cell r="A6878">
            <v>19190</v>
          </cell>
          <cell r="B6878" t="str">
            <v>JEEPETCH, VARUTPONG</v>
          </cell>
        </row>
        <row r="6879">
          <cell r="A6879">
            <v>19191</v>
          </cell>
          <cell r="B6879" t="str">
            <v>JAIKAN, SOMCHED</v>
          </cell>
        </row>
        <row r="6880">
          <cell r="A6880">
            <v>19576</v>
          </cell>
          <cell r="B6880" t="str">
            <v>WANNHONG, NARONGRIT</v>
          </cell>
        </row>
        <row r="6881">
          <cell r="A6881">
            <v>19577</v>
          </cell>
          <cell r="B6881" t="str">
            <v>PHANTHUWONG, ARYEE</v>
          </cell>
        </row>
        <row r="6882">
          <cell r="A6882">
            <v>19578</v>
          </cell>
          <cell r="B6882" t="str">
            <v>TANKULRATANA, KANOKNIT</v>
          </cell>
        </row>
        <row r="6883">
          <cell r="A6883">
            <v>10409</v>
          </cell>
          <cell r="B6883" t="str">
            <v>Abassi, Ines</v>
          </cell>
        </row>
        <row r="6884">
          <cell r="A6884">
            <v>10410</v>
          </cell>
          <cell r="B6884" t="str">
            <v>Ben M'Rad, Adel</v>
          </cell>
        </row>
        <row r="6885">
          <cell r="A6885">
            <v>10411</v>
          </cell>
          <cell r="B6885" t="str">
            <v>Ennar, Mourad</v>
          </cell>
        </row>
        <row r="6886">
          <cell r="A6886">
            <v>10412</v>
          </cell>
          <cell r="B6886" t="str">
            <v>Knani, Meriem</v>
          </cell>
        </row>
        <row r="6887">
          <cell r="A6887">
            <v>10413</v>
          </cell>
          <cell r="B6887" t="str">
            <v>Rassas, Faouzi</v>
          </cell>
        </row>
        <row r="6888">
          <cell r="A6888">
            <v>10414</v>
          </cell>
          <cell r="B6888" t="str">
            <v>Scigliano, Manuelita</v>
          </cell>
        </row>
        <row r="6889">
          <cell r="A6889">
            <v>17094</v>
          </cell>
          <cell r="B6889" t="str">
            <v>PETZOLDT, MARC</v>
          </cell>
        </row>
        <row r="6890">
          <cell r="A6890">
            <v>10415</v>
          </cell>
          <cell r="B6890" t="str">
            <v>Acikgoz, Can</v>
          </cell>
        </row>
        <row r="6891">
          <cell r="A6891">
            <v>10416</v>
          </cell>
          <cell r="B6891" t="str">
            <v>Aktan, Ertan</v>
          </cell>
        </row>
        <row r="6892">
          <cell r="A6892">
            <v>10417</v>
          </cell>
          <cell r="B6892" t="str">
            <v>Anayurdu, Yeliz</v>
          </cell>
        </row>
        <row r="6893">
          <cell r="A6893">
            <v>10418</v>
          </cell>
          <cell r="B6893" t="str">
            <v>Arslan, Selin</v>
          </cell>
        </row>
        <row r="6894">
          <cell r="A6894">
            <v>10419</v>
          </cell>
          <cell r="B6894" t="str">
            <v>Cetin, Elif</v>
          </cell>
        </row>
        <row r="6895">
          <cell r="A6895">
            <v>10420</v>
          </cell>
          <cell r="B6895" t="str">
            <v>Devlet, Yelda</v>
          </cell>
        </row>
        <row r="6896">
          <cell r="A6896">
            <v>10421</v>
          </cell>
          <cell r="B6896" t="str">
            <v>Ersoy, Meltem</v>
          </cell>
        </row>
        <row r="6897">
          <cell r="A6897">
            <v>10422</v>
          </cell>
          <cell r="B6897" t="str">
            <v>Gunaydin, Svetlana</v>
          </cell>
        </row>
        <row r="6898">
          <cell r="A6898">
            <v>10423</v>
          </cell>
          <cell r="B6898" t="str">
            <v>Izci, Sinan</v>
          </cell>
        </row>
        <row r="6899">
          <cell r="A6899">
            <v>10424</v>
          </cell>
          <cell r="B6899" t="str">
            <v>Kaish, Irena</v>
          </cell>
        </row>
        <row r="6900">
          <cell r="A6900">
            <v>10425</v>
          </cell>
          <cell r="B6900" t="str">
            <v>Levy, Adam</v>
          </cell>
        </row>
        <row r="6901">
          <cell r="A6901">
            <v>10426</v>
          </cell>
          <cell r="B6901" t="str">
            <v>Okeyeva, Alima</v>
          </cell>
        </row>
        <row r="6902">
          <cell r="A6902">
            <v>10427</v>
          </cell>
          <cell r="B6902" t="str">
            <v>Okeyeva, Ayima</v>
          </cell>
        </row>
        <row r="6903">
          <cell r="A6903">
            <v>10428</v>
          </cell>
          <cell r="B6903" t="str">
            <v>Omuralieva, Aisha</v>
          </cell>
        </row>
        <row r="6904">
          <cell r="A6904">
            <v>10429</v>
          </cell>
          <cell r="B6904" t="str">
            <v>Ozisik, Irmak</v>
          </cell>
        </row>
        <row r="6905">
          <cell r="A6905">
            <v>10430</v>
          </cell>
          <cell r="B6905" t="str">
            <v>Saglam, Anastasia</v>
          </cell>
        </row>
        <row r="6906">
          <cell r="A6906">
            <v>10431</v>
          </cell>
          <cell r="B6906" t="str">
            <v>Sahin, Enver</v>
          </cell>
        </row>
        <row r="6907">
          <cell r="A6907">
            <v>10432</v>
          </cell>
          <cell r="B6907" t="str">
            <v>Schilling, Ecaterina</v>
          </cell>
        </row>
        <row r="6908">
          <cell r="A6908">
            <v>10433</v>
          </cell>
          <cell r="B6908" t="str">
            <v>Semyatova, Gulbakhar</v>
          </cell>
        </row>
        <row r="6909">
          <cell r="A6909">
            <v>10434</v>
          </cell>
          <cell r="B6909" t="str">
            <v>Turan, Eda</v>
          </cell>
        </row>
        <row r="6910">
          <cell r="A6910">
            <v>10435</v>
          </cell>
          <cell r="B6910" t="str">
            <v>Toppare, Asli</v>
          </cell>
        </row>
        <row r="6911">
          <cell r="A6911">
            <v>10436</v>
          </cell>
          <cell r="B6911" t="str">
            <v>Turkan, Siyami</v>
          </cell>
        </row>
        <row r="6912">
          <cell r="A6912">
            <v>10437</v>
          </cell>
          <cell r="B6912" t="str">
            <v>Vurgun, Muzaffer</v>
          </cell>
        </row>
        <row r="6913">
          <cell r="A6913">
            <v>10438</v>
          </cell>
          <cell r="B6913" t="str">
            <v>Acikgoz, Meral</v>
          </cell>
        </row>
        <row r="6914">
          <cell r="A6914">
            <v>10439</v>
          </cell>
          <cell r="B6914" t="str">
            <v>Akgoc, Mustafa</v>
          </cell>
        </row>
        <row r="6915">
          <cell r="A6915">
            <v>10440</v>
          </cell>
          <cell r="B6915" t="str">
            <v>Devalpine, Stephanie</v>
          </cell>
        </row>
        <row r="6916">
          <cell r="A6916">
            <v>10441</v>
          </cell>
          <cell r="B6916" t="str">
            <v>Kalkan, Murat</v>
          </cell>
        </row>
        <row r="6917">
          <cell r="A6917">
            <v>10442</v>
          </cell>
          <cell r="B6917" t="str">
            <v>Kobaidze, Maya</v>
          </cell>
        </row>
        <row r="6918">
          <cell r="A6918">
            <v>10443</v>
          </cell>
          <cell r="B6918" t="str">
            <v>Siderova, Elina</v>
          </cell>
        </row>
        <row r="6919">
          <cell r="A6919">
            <v>10773</v>
          </cell>
          <cell r="B6919" t="str">
            <v>Arslan, Çetin</v>
          </cell>
        </row>
        <row r="6920">
          <cell r="A6920">
            <v>10774</v>
          </cell>
          <cell r="B6920" t="str">
            <v>Bache, Christina</v>
          </cell>
        </row>
        <row r="6921">
          <cell r="A6921">
            <v>10775</v>
          </cell>
          <cell r="B6921" t="str">
            <v>Blondel, Alice</v>
          </cell>
        </row>
        <row r="6922">
          <cell r="A6922">
            <v>10776</v>
          </cell>
          <cell r="B6922" t="str">
            <v>Çeyrekli, Ece</v>
          </cell>
        </row>
        <row r="6923">
          <cell r="A6923">
            <v>10777</v>
          </cell>
          <cell r="B6923" t="str">
            <v>Zeybek, Cagri</v>
          </cell>
        </row>
        <row r="6924">
          <cell r="A6924">
            <v>11162</v>
          </cell>
          <cell r="B6924" t="str">
            <v>Murray, Genevra Frances</v>
          </cell>
        </row>
        <row r="6925">
          <cell r="A6925">
            <v>11461</v>
          </cell>
          <cell r="B6925" t="str">
            <v>Hazer, Lilia</v>
          </cell>
        </row>
        <row r="6926">
          <cell r="A6926">
            <v>11462</v>
          </cell>
          <cell r="B6926" t="str">
            <v>Caglar, Huseyin</v>
          </cell>
        </row>
        <row r="6927">
          <cell r="A6927">
            <v>11463</v>
          </cell>
          <cell r="B6927" t="str">
            <v>Feldman, Ian</v>
          </cell>
        </row>
        <row r="6928">
          <cell r="A6928">
            <v>11964</v>
          </cell>
          <cell r="B6928" t="str">
            <v>EKER, AYLIN</v>
          </cell>
        </row>
        <row r="6929">
          <cell r="A6929">
            <v>12288</v>
          </cell>
          <cell r="B6929" t="str">
            <v>CESTEPE, EZGI</v>
          </cell>
        </row>
        <row r="6930">
          <cell r="A6930">
            <v>12289</v>
          </cell>
          <cell r="B6930" t="str">
            <v>KARACA, OZEN</v>
          </cell>
        </row>
        <row r="6931">
          <cell r="A6931">
            <v>12290</v>
          </cell>
          <cell r="B6931" t="str">
            <v>VORKINK, MARK W.</v>
          </cell>
        </row>
        <row r="6932">
          <cell r="A6932">
            <v>12794</v>
          </cell>
          <cell r="B6932" t="str">
            <v>SARAC, EVIN</v>
          </cell>
        </row>
        <row r="6933">
          <cell r="A6933">
            <v>13120</v>
          </cell>
          <cell r="B6933" t="str">
            <v>AYNAC?, SAIT</v>
          </cell>
        </row>
        <row r="6934">
          <cell r="A6934">
            <v>13121</v>
          </cell>
          <cell r="B6934" t="str">
            <v>SAHIN, Nilufer</v>
          </cell>
        </row>
        <row r="6935">
          <cell r="A6935">
            <v>13122</v>
          </cell>
          <cell r="B6935" t="str">
            <v>YURTSEVER, JACQEULINE</v>
          </cell>
        </row>
        <row r="6936">
          <cell r="A6936">
            <v>13373</v>
          </cell>
          <cell r="B6936" t="str">
            <v>ELLIALTIOGLU, SINEM</v>
          </cell>
        </row>
        <row r="6937">
          <cell r="A6937">
            <v>13374</v>
          </cell>
          <cell r="B6937" t="str">
            <v>OZBEK, SELIN</v>
          </cell>
        </row>
        <row r="6938">
          <cell r="A6938">
            <v>13375</v>
          </cell>
          <cell r="B6938" t="str">
            <v>RYABKOVA, ANGELINA</v>
          </cell>
        </row>
        <row r="6939">
          <cell r="A6939">
            <v>13413</v>
          </cell>
          <cell r="B6939" t="str">
            <v>KURTTEKIN, ATIL</v>
          </cell>
        </row>
        <row r="6940">
          <cell r="A6940">
            <v>15205</v>
          </cell>
          <cell r="B6940" t="str">
            <v>CELIK, ELIF</v>
          </cell>
        </row>
        <row r="6941">
          <cell r="A6941">
            <v>16217</v>
          </cell>
          <cell r="B6941" t="str">
            <v>ARSLAN, OSMAN</v>
          </cell>
        </row>
        <row r="6942">
          <cell r="A6942">
            <v>16218</v>
          </cell>
          <cell r="B6942" t="str">
            <v>KILIC, ELIF</v>
          </cell>
        </row>
        <row r="6943">
          <cell r="A6943">
            <v>17312</v>
          </cell>
          <cell r="B6943" t="str">
            <v>CANGOZ, ANARA</v>
          </cell>
        </row>
        <row r="6944">
          <cell r="A6944">
            <v>17772</v>
          </cell>
          <cell r="B6944" t="str">
            <v>VURGUN, BURCU</v>
          </cell>
        </row>
        <row r="6945">
          <cell r="A6945">
            <v>17789</v>
          </cell>
          <cell r="B6945" t="str">
            <v>ULUSAL, DEVRIM</v>
          </cell>
        </row>
        <row r="6946">
          <cell r="A6946">
            <v>18528</v>
          </cell>
          <cell r="B6946" t="str">
            <v>YUCEER, DUYGU</v>
          </cell>
        </row>
        <row r="6947">
          <cell r="A6947">
            <v>19057</v>
          </cell>
          <cell r="B6947" t="str">
            <v>OZCAN, MEHMET</v>
          </cell>
        </row>
        <row r="6948">
          <cell r="A6948">
            <v>19058</v>
          </cell>
          <cell r="B6948" t="str">
            <v>AY, KADIR</v>
          </cell>
        </row>
        <row r="6949">
          <cell r="A6949">
            <v>19059</v>
          </cell>
          <cell r="B6949" t="str">
            <v>?SGOREN, FIKRET</v>
          </cell>
        </row>
        <row r="6950">
          <cell r="A6950">
            <v>19060</v>
          </cell>
          <cell r="B6950" t="str">
            <v>GUILICTTE, HELENA LUCIA</v>
          </cell>
        </row>
        <row r="6951">
          <cell r="A6951">
            <v>19061</v>
          </cell>
          <cell r="B6951" t="str">
            <v>SAYINER, SELIN</v>
          </cell>
        </row>
        <row r="6952">
          <cell r="A6952">
            <v>19537</v>
          </cell>
          <cell r="B6952" t="str">
            <v>TURKMEN, ZEYNEP</v>
          </cell>
        </row>
        <row r="6953">
          <cell r="A6953">
            <v>19538</v>
          </cell>
          <cell r="B6953" t="str">
            <v>KARAK?L?C, HANDE</v>
          </cell>
        </row>
        <row r="6954">
          <cell r="A6954">
            <v>19539</v>
          </cell>
          <cell r="B6954" t="str">
            <v>MOZAFFARI, ZAFAR ALI</v>
          </cell>
        </row>
        <row r="6955">
          <cell r="A6955">
            <v>19581</v>
          </cell>
          <cell r="B6955" t="str">
            <v>AVCIOGLU, Unsal</v>
          </cell>
        </row>
        <row r="6956">
          <cell r="A6956">
            <v>19582</v>
          </cell>
          <cell r="B6956" t="str">
            <v>DOGAN, Suheyla</v>
          </cell>
        </row>
        <row r="6957">
          <cell r="A6957">
            <v>10444</v>
          </cell>
          <cell r="B6957" t="str">
            <v>Annamamedov, Aziz</v>
          </cell>
        </row>
        <row r="6958">
          <cell r="A6958">
            <v>10445</v>
          </cell>
          <cell r="B6958" t="str">
            <v>Jumayeva, Aya</v>
          </cell>
        </row>
        <row r="6959">
          <cell r="A6959">
            <v>10446</v>
          </cell>
          <cell r="B6959" t="str">
            <v>Nazarova, Olga</v>
          </cell>
        </row>
        <row r="6960">
          <cell r="A6960">
            <v>10447</v>
          </cell>
          <cell r="B6960" t="str">
            <v>Saparov, Muhammedkerim</v>
          </cell>
        </row>
        <row r="6961">
          <cell r="A6961">
            <v>12291</v>
          </cell>
          <cell r="B6961" t="str">
            <v>SEIDOV, TAHYR</v>
          </cell>
        </row>
        <row r="6962">
          <cell r="A6962">
            <v>16346</v>
          </cell>
          <cell r="B6962" t="str">
            <v>BASHIMOV, DOVRAN</v>
          </cell>
        </row>
        <row r="6963">
          <cell r="A6963">
            <v>10448</v>
          </cell>
          <cell r="B6963" t="str">
            <v>Alaka Wewe, Roses</v>
          </cell>
        </row>
        <row r="6964">
          <cell r="A6964">
            <v>10449</v>
          </cell>
          <cell r="B6964" t="str">
            <v>Okee, Charles</v>
          </cell>
        </row>
        <row r="6965">
          <cell r="A6965">
            <v>10450</v>
          </cell>
          <cell r="B6965" t="str">
            <v>Opira, Joseph</v>
          </cell>
        </row>
        <row r="6966">
          <cell r="A6966">
            <v>10451</v>
          </cell>
          <cell r="B6966" t="str">
            <v>Abdu, Ali</v>
          </cell>
        </row>
        <row r="6967">
          <cell r="A6967">
            <v>10452</v>
          </cell>
          <cell r="B6967" t="str">
            <v>Adoch, Winifred</v>
          </cell>
        </row>
        <row r="6968">
          <cell r="A6968">
            <v>10453</v>
          </cell>
          <cell r="B6968" t="str">
            <v>Asio, Stella</v>
          </cell>
        </row>
        <row r="6969">
          <cell r="A6969">
            <v>10454</v>
          </cell>
          <cell r="B6969" t="str">
            <v>Atim, Carolyne</v>
          </cell>
        </row>
        <row r="6970">
          <cell r="A6970">
            <v>10455</v>
          </cell>
          <cell r="B6970" t="str">
            <v>Bimenya, Herbert</v>
          </cell>
        </row>
        <row r="6971">
          <cell r="A6971">
            <v>10456</v>
          </cell>
          <cell r="B6971" t="str">
            <v>Dimanche, Sharon</v>
          </cell>
        </row>
        <row r="6972">
          <cell r="A6972">
            <v>10457</v>
          </cell>
          <cell r="B6972" t="str">
            <v>Edyegu, Stephen</v>
          </cell>
        </row>
        <row r="6973">
          <cell r="A6973">
            <v>10458</v>
          </cell>
          <cell r="B6973" t="str">
            <v>Jumanah, Sharon</v>
          </cell>
        </row>
        <row r="6974">
          <cell r="A6974">
            <v>10459</v>
          </cell>
          <cell r="B6974" t="str">
            <v>Kaweesa, Damali</v>
          </cell>
        </row>
        <row r="6975">
          <cell r="A6975">
            <v>10461</v>
          </cell>
          <cell r="B6975" t="str">
            <v>Mugisha, William</v>
          </cell>
        </row>
        <row r="6976">
          <cell r="A6976">
            <v>10462</v>
          </cell>
          <cell r="B6976" t="str">
            <v>Namanya, Grace</v>
          </cell>
        </row>
        <row r="6977">
          <cell r="A6977">
            <v>10463</v>
          </cell>
          <cell r="B6977" t="str">
            <v>Oneka, James</v>
          </cell>
        </row>
        <row r="6978">
          <cell r="A6978">
            <v>10464</v>
          </cell>
          <cell r="B6978" t="str">
            <v>Opira, Walter</v>
          </cell>
        </row>
        <row r="6979">
          <cell r="A6979">
            <v>10465</v>
          </cell>
          <cell r="B6979" t="str">
            <v>St Jules, Angel</v>
          </cell>
        </row>
        <row r="6980">
          <cell r="A6980">
            <v>10466</v>
          </cell>
          <cell r="B6980" t="str">
            <v>Opio, John William</v>
          </cell>
        </row>
        <row r="6981">
          <cell r="A6981">
            <v>10467</v>
          </cell>
          <cell r="B6981" t="str">
            <v>Karama, Warda</v>
          </cell>
        </row>
        <row r="6982">
          <cell r="A6982">
            <v>11494</v>
          </cell>
          <cell r="B6982" t="str">
            <v>Todo, Agnes Kips</v>
          </cell>
        </row>
        <row r="6983">
          <cell r="A6983">
            <v>11495</v>
          </cell>
          <cell r="B6983" t="str">
            <v>Kigongo, Alex</v>
          </cell>
        </row>
        <row r="6984">
          <cell r="A6984">
            <v>11788</v>
          </cell>
          <cell r="B6984" t="str">
            <v>Oryem, Lawrance</v>
          </cell>
        </row>
        <row r="6985">
          <cell r="A6985">
            <v>12292</v>
          </cell>
          <cell r="B6985" t="str">
            <v>AYET, ACHIRO JULIET</v>
          </cell>
        </row>
        <row r="6986">
          <cell r="A6986">
            <v>12795</v>
          </cell>
          <cell r="B6986" t="str">
            <v>OWIRO, JAMES</v>
          </cell>
        </row>
        <row r="6987">
          <cell r="A6987">
            <v>13482</v>
          </cell>
          <cell r="B6987" t="str">
            <v>OTOBI, THOMAS</v>
          </cell>
        </row>
        <row r="6988">
          <cell r="A6988">
            <v>14652</v>
          </cell>
          <cell r="B6988" t="str">
            <v>ACHOLA, IRENE</v>
          </cell>
        </row>
        <row r="6989">
          <cell r="A6989">
            <v>14653</v>
          </cell>
          <cell r="B6989" t="str">
            <v>IDHA, DOMINIC</v>
          </cell>
        </row>
        <row r="6990">
          <cell r="A6990">
            <v>14654</v>
          </cell>
          <cell r="B6990" t="str">
            <v>ORYEM, LAURENCE</v>
          </cell>
        </row>
        <row r="6991">
          <cell r="A6991">
            <v>14655</v>
          </cell>
          <cell r="B6991" t="str">
            <v>OTTO, SAMUEL</v>
          </cell>
        </row>
        <row r="6992">
          <cell r="A6992">
            <v>14688</v>
          </cell>
          <cell r="B6992" t="str">
            <v>MWESIGWA, RAJAB</v>
          </cell>
        </row>
        <row r="6993">
          <cell r="A6993">
            <v>14691</v>
          </cell>
          <cell r="B6993" t="str">
            <v>KAKUMIRIZI, GODFREY</v>
          </cell>
        </row>
        <row r="6994">
          <cell r="A6994">
            <v>14695</v>
          </cell>
          <cell r="B6994" t="str">
            <v>OYO, STELLA</v>
          </cell>
        </row>
        <row r="6995">
          <cell r="A6995">
            <v>16361</v>
          </cell>
          <cell r="B6995" t="str">
            <v>HIRJI, ALIA</v>
          </cell>
        </row>
        <row r="6996">
          <cell r="A6996">
            <v>16371</v>
          </cell>
          <cell r="B6996" t="str">
            <v>BIGALA, TONY</v>
          </cell>
        </row>
        <row r="6997">
          <cell r="A6997">
            <v>17313</v>
          </cell>
          <cell r="B6997" t="str">
            <v>ANGIDA, JESCA</v>
          </cell>
        </row>
        <row r="6998">
          <cell r="A6998">
            <v>17418</v>
          </cell>
          <cell r="B6998" t="str">
            <v>CANDIYA, GEORGE</v>
          </cell>
        </row>
        <row r="6999">
          <cell r="A6999">
            <v>5985</v>
          </cell>
          <cell r="B6999" t="str">
            <v>Holmes, Paul</v>
          </cell>
        </row>
        <row r="7000">
          <cell r="A7000">
            <v>9595</v>
          </cell>
          <cell r="B7000" t="str">
            <v>Antonova, Hanna</v>
          </cell>
        </row>
        <row r="7001">
          <cell r="A7001">
            <v>9596</v>
          </cell>
          <cell r="B7001" t="str">
            <v>Berezovska, Zhanna</v>
          </cell>
        </row>
        <row r="7002">
          <cell r="A7002">
            <v>9597</v>
          </cell>
          <cell r="B7002" t="str">
            <v>Borysenkov, Andriy</v>
          </cell>
        </row>
        <row r="7003">
          <cell r="A7003">
            <v>9598</v>
          </cell>
          <cell r="B7003" t="str">
            <v>Caceres, Ruth</v>
          </cell>
        </row>
        <row r="7004">
          <cell r="A7004">
            <v>9599</v>
          </cell>
          <cell r="B7004" t="str">
            <v>Caraganciu, Aleksandrin</v>
          </cell>
        </row>
        <row r="7005">
          <cell r="A7005">
            <v>9600</v>
          </cell>
          <cell r="B7005" t="str">
            <v>Chichirina, Olena</v>
          </cell>
        </row>
        <row r="7006">
          <cell r="A7006">
            <v>9601</v>
          </cell>
          <cell r="B7006" t="str">
            <v>Danylin, Valeriy</v>
          </cell>
        </row>
        <row r="7007">
          <cell r="A7007">
            <v>9602</v>
          </cell>
          <cell r="B7007" t="str">
            <v>Derunets, Nataliya</v>
          </cell>
        </row>
        <row r="7008">
          <cell r="A7008">
            <v>9603</v>
          </cell>
          <cell r="B7008" t="str">
            <v>Dobrokhotov, Pavlo</v>
          </cell>
        </row>
        <row r="7009">
          <cell r="A7009">
            <v>9604</v>
          </cell>
          <cell r="B7009" t="str">
            <v>Dzyublik, Yaroslav</v>
          </cell>
        </row>
        <row r="7010">
          <cell r="A7010">
            <v>9605</v>
          </cell>
          <cell r="B7010" t="str">
            <v>Gayday, Valentyna</v>
          </cell>
        </row>
        <row r="7011">
          <cell r="A7011">
            <v>9606</v>
          </cell>
          <cell r="B7011" t="str">
            <v>Gorbunova, Oksana</v>
          </cell>
        </row>
        <row r="7012">
          <cell r="A7012">
            <v>9607</v>
          </cell>
          <cell r="B7012" t="str">
            <v>Goretskyy, Vyacheslav</v>
          </cell>
        </row>
        <row r="7013">
          <cell r="A7013">
            <v>9608</v>
          </cell>
          <cell r="B7013" t="str">
            <v>Gulko, Yuriy</v>
          </cell>
        </row>
        <row r="7014">
          <cell r="A7014">
            <v>9609</v>
          </cell>
          <cell r="B7014" t="str">
            <v>Sakevici, Natalia</v>
          </cell>
        </row>
        <row r="7015">
          <cell r="A7015">
            <v>9611</v>
          </cell>
          <cell r="B7015" t="str">
            <v>Ivantsova, Olesya</v>
          </cell>
        </row>
        <row r="7016">
          <cell r="A7016">
            <v>9612</v>
          </cell>
          <cell r="B7016" t="str">
            <v>Ivanyuk, Tetyana</v>
          </cell>
        </row>
        <row r="7017">
          <cell r="A7017">
            <v>9613</v>
          </cell>
          <cell r="B7017" t="str">
            <v>Kovalova, Vira</v>
          </cell>
        </row>
        <row r="7018">
          <cell r="A7018">
            <v>9614</v>
          </cell>
          <cell r="B7018" t="str">
            <v>Kravchuk, Kateryna</v>
          </cell>
        </row>
        <row r="7019">
          <cell r="A7019">
            <v>9615</v>
          </cell>
          <cell r="B7019" t="str">
            <v>Krivtsova, Nataliya</v>
          </cell>
        </row>
        <row r="7020">
          <cell r="A7020">
            <v>9616</v>
          </cell>
          <cell r="B7020" t="str">
            <v>Kukla, Petro</v>
          </cell>
        </row>
        <row r="7021">
          <cell r="A7021">
            <v>9617</v>
          </cell>
          <cell r="B7021" t="str">
            <v>Levinskaya, Nataliya</v>
          </cell>
        </row>
        <row r="7022">
          <cell r="A7022">
            <v>9618</v>
          </cell>
          <cell r="B7022" t="str">
            <v>Likhotkina, Viktoriya</v>
          </cell>
        </row>
        <row r="7023">
          <cell r="A7023">
            <v>9619</v>
          </cell>
          <cell r="B7023" t="str">
            <v>Lycheva, Galyna</v>
          </cell>
        </row>
        <row r="7024">
          <cell r="A7024">
            <v>9620</v>
          </cell>
          <cell r="B7024" t="str">
            <v>Lysenko, Iryna</v>
          </cell>
        </row>
        <row r="7025">
          <cell r="A7025">
            <v>9621</v>
          </cell>
          <cell r="B7025" t="str">
            <v>Malynovska, Tamara</v>
          </cell>
        </row>
        <row r="7026">
          <cell r="A7026">
            <v>9622</v>
          </cell>
          <cell r="B7026" t="str">
            <v>Milinchuk, Olha</v>
          </cell>
        </row>
        <row r="7027">
          <cell r="A7027">
            <v>9623</v>
          </cell>
          <cell r="B7027" t="str">
            <v>Milutinovic, Alla</v>
          </cell>
        </row>
        <row r="7028">
          <cell r="A7028">
            <v>9624</v>
          </cell>
          <cell r="B7028" t="str">
            <v>Miroshnychenko, Mariya</v>
          </cell>
        </row>
        <row r="7029">
          <cell r="A7029">
            <v>9625</v>
          </cell>
          <cell r="B7029" t="str">
            <v>Morozova, Nataliya</v>
          </cell>
        </row>
        <row r="7030">
          <cell r="A7030">
            <v>9626</v>
          </cell>
          <cell r="B7030" t="str">
            <v>Netch, Tetyana</v>
          </cell>
        </row>
        <row r="7031">
          <cell r="A7031">
            <v>9627</v>
          </cell>
          <cell r="B7031" t="str">
            <v>Nikitova, Olena</v>
          </cell>
        </row>
        <row r="7032">
          <cell r="A7032">
            <v>9628</v>
          </cell>
          <cell r="B7032" t="str">
            <v>Novosad, Nataliya</v>
          </cell>
        </row>
        <row r="7033">
          <cell r="A7033">
            <v>9629</v>
          </cell>
          <cell r="B7033" t="str">
            <v>Nyzhnikevich, Yuriy</v>
          </cell>
        </row>
        <row r="7034">
          <cell r="A7034">
            <v>9630</v>
          </cell>
          <cell r="B7034" t="str">
            <v>Okunevskyy, Sergiy</v>
          </cell>
        </row>
        <row r="7035">
          <cell r="A7035">
            <v>9631</v>
          </cell>
          <cell r="B7035" t="str">
            <v>Oliynyk, Nataliya</v>
          </cell>
        </row>
        <row r="7036">
          <cell r="A7036">
            <v>9632</v>
          </cell>
          <cell r="B7036" t="str">
            <v>Omelchenko, Olga</v>
          </cell>
        </row>
        <row r="7037">
          <cell r="A7037">
            <v>9633</v>
          </cell>
          <cell r="B7037" t="str">
            <v>Ozernaya, Olga</v>
          </cell>
        </row>
        <row r="7038">
          <cell r="A7038">
            <v>9634</v>
          </cell>
          <cell r="B7038" t="str">
            <v>Ozhydryanova, Vladlena</v>
          </cell>
        </row>
        <row r="7039">
          <cell r="A7039">
            <v>9635</v>
          </cell>
          <cell r="B7039" t="str">
            <v>Panichuk, Igor</v>
          </cell>
        </row>
        <row r="7040">
          <cell r="A7040">
            <v>9636</v>
          </cell>
          <cell r="B7040" t="str">
            <v>Plashenko, Sergiy</v>
          </cell>
        </row>
        <row r="7041">
          <cell r="A7041">
            <v>9637</v>
          </cell>
          <cell r="B7041" t="str">
            <v>Plotnikova, Tetyana</v>
          </cell>
        </row>
        <row r="7042">
          <cell r="A7042">
            <v>9638</v>
          </cell>
          <cell r="B7042" t="str">
            <v>Povoroznyk, Oleg</v>
          </cell>
        </row>
        <row r="7043">
          <cell r="A7043">
            <v>9639</v>
          </cell>
          <cell r="B7043" t="str">
            <v>Prorochenko, Valentyna</v>
          </cell>
        </row>
        <row r="7044">
          <cell r="A7044">
            <v>9640</v>
          </cell>
          <cell r="B7044" t="str">
            <v>Pyrozhkov, Oleg</v>
          </cell>
        </row>
        <row r="7045">
          <cell r="A7045">
            <v>9641</v>
          </cell>
          <cell r="B7045" t="str">
            <v>Rakhmatullova, Olga</v>
          </cell>
        </row>
        <row r="7046">
          <cell r="A7046">
            <v>9642</v>
          </cell>
          <cell r="B7046" t="str">
            <v>Savchenko, Valerii</v>
          </cell>
        </row>
        <row r="7047">
          <cell r="A7047">
            <v>9643</v>
          </cell>
          <cell r="B7047" t="str">
            <v>Seleznenko, Tetyana</v>
          </cell>
        </row>
        <row r="7048">
          <cell r="A7048">
            <v>9644</v>
          </cell>
          <cell r="B7048" t="str">
            <v>Semeniv, Volodymyr</v>
          </cell>
        </row>
        <row r="7049">
          <cell r="A7049">
            <v>9645</v>
          </cell>
          <cell r="B7049" t="str">
            <v>Shaban, Victoria</v>
          </cell>
        </row>
        <row r="7050">
          <cell r="A7050">
            <v>9646</v>
          </cell>
          <cell r="B7050" t="str">
            <v>Shklyoda, Sergiy</v>
          </cell>
        </row>
        <row r="7051">
          <cell r="A7051">
            <v>9647</v>
          </cell>
          <cell r="B7051" t="str">
            <v>Shtanyeva, Tetyana</v>
          </cell>
        </row>
        <row r="7052">
          <cell r="A7052">
            <v>9648</v>
          </cell>
          <cell r="B7052" t="str">
            <v>Shtelmashenko, Mariya</v>
          </cell>
        </row>
        <row r="7053">
          <cell r="A7053">
            <v>9649</v>
          </cell>
          <cell r="B7053" t="str">
            <v>Shteynfer, Maryna</v>
          </cell>
        </row>
        <row r="7054">
          <cell r="A7054">
            <v>9650</v>
          </cell>
          <cell r="B7054" t="str">
            <v>Stepaniuk, Sergii</v>
          </cell>
        </row>
        <row r="7055">
          <cell r="A7055">
            <v>9651</v>
          </cell>
          <cell r="B7055" t="str">
            <v>Sydorenko, Ilona</v>
          </cell>
        </row>
        <row r="7056">
          <cell r="A7056">
            <v>9652</v>
          </cell>
          <cell r="B7056" t="str">
            <v>Titarenko, Iryna</v>
          </cell>
        </row>
        <row r="7057">
          <cell r="A7057">
            <v>9653</v>
          </cell>
          <cell r="B7057" t="str">
            <v>Tiutiunikov, Oleksandr</v>
          </cell>
        </row>
        <row r="7058">
          <cell r="A7058">
            <v>9654</v>
          </cell>
          <cell r="B7058" t="str">
            <v>Vlasyuk, Natalia</v>
          </cell>
        </row>
        <row r="7059">
          <cell r="A7059">
            <v>9655</v>
          </cell>
          <cell r="B7059" t="str">
            <v>Yakovlev, Maxym</v>
          </cell>
        </row>
        <row r="7060">
          <cell r="A7060">
            <v>9656</v>
          </cell>
          <cell r="B7060" t="str">
            <v>Yaremchuk, Tetyana</v>
          </cell>
        </row>
        <row r="7061">
          <cell r="A7061">
            <v>9657</v>
          </cell>
          <cell r="B7061" t="str">
            <v>Yatsenko, Yuliya</v>
          </cell>
        </row>
        <row r="7062">
          <cell r="A7062">
            <v>9658</v>
          </cell>
          <cell r="B7062" t="str">
            <v>Zaskalnyy, Viktor</v>
          </cell>
        </row>
        <row r="7063">
          <cell r="A7063">
            <v>9659</v>
          </cell>
          <cell r="B7063" t="str">
            <v>Zhygman, Yevgeniy</v>
          </cell>
        </row>
        <row r="7064">
          <cell r="A7064">
            <v>9660</v>
          </cell>
          <cell r="B7064" t="str">
            <v>Zigura, Tamila</v>
          </cell>
        </row>
        <row r="7065">
          <cell r="A7065">
            <v>9661</v>
          </cell>
          <cell r="B7065" t="str">
            <v>Zudina, Olga</v>
          </cell>
        </row>
        <row r="7066">
          <cell r="A7066">
            <v>10781</v>
          </cell>
          <cell r="B7066" t="str">
            <v>Filipenko, Olena</v>
          </cell>
        </row>
        <row r="7067">
          <cell r="A7067">
            <v>10782</v>
          </cell>
          <cell r="B7067" t="str">
            <v>Mazur, Sergey</v>
          </cell>
        </row>
        <row r="7068">
          <cell r="A7068">
            <v>10783</v>
          </cell>
          <cell r="B7068" t="str">
            <v>Pribytkova, Iryna</v>
          </cell>
        </row>
        <row r="7069">
          <cell r="A7069">
            <v>10828</v>
          </cell>
          <cell r="B7069" t="str">
            <v>Skotarenko, Oleksandra</v>
          </cell>
        </row>
        <row r="7070">
          <cell r="A7070">
            <v>10829</v>
          </cell>
          <cell r="B7070" t="str">
            <v>Belko, Fadil</v>
          </cell>
        </row>
        <row r="7071">
          <cell r="A7071">
            <v>10830</v>
          </cell>
          <cell r="B7071" t="str">
            <v>Bystro, Yuriy</v>
          </cell>
        </row>
        <row r="7072">
          <cell r="A7072">
            <v>11163</v>
          </cell>
          <cell r="B7072" t="str">
            <v>Babak, Andriy</v>
          </cell>
        </row>
        <row r="7073">
          <cell r="A7073">
            <v>11164</v>
          </cell>
          <cell r="B7073" t="str">
            <v>Bittmann, Tibor</v>
          </cell>
        </row>
        <row r="7074">
          <cell r="A7074">
            <v>11165</v>
          </cell>
          <cell r="B7074" t="str">
            <v>Bocheva, Halyna</v>
          </cell>
        </row>
        <row r="7075">
          <cell r="A7075">
            <v>11166</v>
          </cell>
          <cell r="B7075" t="str">
            <v>Bolochkova, Svetlana</v>
          </cell>
        </row>
        <row r="7076">
          <cell r="A7076">
            <v>11167</v>
          </cell>
          <cell r="B7076" t="str">
            <v>Gapon, Svetlana</v>
          </cell>
        </row>
        <row r="7077">
          <cell r="A7077">
            <v>11168</v>
          </cell>
          <cell r="B7077" t="str">
            <v>Garkava, Elena</v>
          </cell>
        </row>
        <row r="7078">
          <cell r="A7078">
            <v>11169</v>
          </cell>
          <cell r="B7078" t="str">
            <v>Garyachkovska, Nataliya</v>
          </cell>
        </row>
        <row r="7079">
          <cell r="A7079">
            <v>11170</v>
          </cell>
          <cell r="B7079" t="str">
            <v>Gorbatenko, Tatiana</v>
          </cell>
        </row>
        <row r="7080">
          <cell r="A7080">
            <v>11171</v>
          </cell>
          <cell r="B7080" t="str">
            <v>Kielc, Mariusz</v>
          </cell>
        </row>
        <row r="7081">
          <cell r="A7081">
            <v>11172</v>
          </cell>
          <cell r="B7081" t="str">
            <v>Kornelyuk, Nataliya</v>
          </cell>
        </row>
        <row r="7082">
          <cell r="A7082">
            <v>11173</v>
          </cell>
          <cell r="B7082" t="str">
            <v>Nesterenko, Vera</v>
          </cell>
        </row>
        <row r="7083">
          <cell r="A7083">
            <v>11174</v>
          </cell>
          <cell r="B7083" t="str">
            <v>Nizhankovskaya, Nadezhda</v>
          </cell>
        </row>
        <row r="7084">
          <cell r="A7084">
            <v>11175</v>
          </cell>
          <cell r="B7084" t="str">
            <v>Ostapchuk, Olga</v>
          </cell>
        </row>
        <row r="7085">
          <cell r="A7085">
            <v>11176</v>
          </cell>
          <cell r="B7085" t="str">
            <v>Shumak, Galina</v>
          </cell>
        </row>
        <row r="7086">
          <cell r="A7086">
            <v>11177</v>
          </cell>
          <cell r="B7086" t="str">
            <v>Skoropadenko, Irina</v>
          </cell>
        </row>
        <row r="7087">
          <cell r="A7087">
            <v>11178</v>
          </cell>
          <cell r="B7087" t="str">
            <v>Slonevs'kyy, Anatoliy</v>
          </cell>
        </row>
        <row r="7088">
          <cell r="A7088">
            <v>11179</v>
          </cell>
          <cell r="B7088" t="str">
            <v>Swiatecka, Aleksandra</v>
          </cell>
        </row>
        <row r="7089">
          <cell r="A7089">
            <v>11180</v>
          </cell>
          <cell r="B7089" t="str">
            <v>Timokhina, Elena</v>
          </cell>
        </row>
        <row r="7090">
          <cell r="A7090">
            <v>11181</v>
          </cell>
          <cell r="B7090" t="str">
            <v>Wlaz, Jaroslaw</v>
          </cell>
        </row>
        <row r="7091">
          <cell r="A7091">
            <v>11182</v>
          </cell>
          <cell r="B7091" t="str">
            <v>Yarovoy, Anatoly</v>
          </cell>
        </row>
        <row r="7092">
          <cell r="A7092">
            <v>11183</v>
          </cell>
          <cell r="B7092" t="str">
            <v>Yosypenko, Lyubov</v>
          </cell>
        </row>
        <row r="7093">
          <cell r="A7093">
            <v>11184</v>
          </cell>
          <cell r="B7093" t="str">
            <v>Yushko, Valeriy</v>
          </cell>
        </row>
        <row r="7094">
          <cell r="A7094">
            <v>11185</v>
          </cell>
          <cell r="B7094" t="str">
            <v>Gulyas, Sandor</v>
          </cell>
        </row>
        <row r="7095">
          <cell r="A7095">
            <v>11717</v>
          </cell>
          <cell r="B7095" t="str">
            <v>Dovgosheya, Viktor</v>
          </cell>
        </row>
        <row r="7096">
          <cell r="A7096">
            <v>11718</v>
          </cell>
          <cell r="B7096" t="str">
            <v>Gubicza, Jozsef</v>
          </cell>
        </row>
        <row r="7097">
          <cell r="A7097">
            <v>11719</v>
          </cell>
          <cell r="B7097" t="str">
            <v>Korinyuk, Irina</v>
          </cell>
        </row>
        <row r="7098">
          <cell r="A7098">
            <v>11720</v>
          </cell>
          <cell r="B7098" t="str">
            <v>Magyar, Csaba</v>
          </cell>
        </row>
        <row r="7099">
          <cell r="A7099">
            <v>11721</v>
          </cell>
          <cell r="B7099" t="str">
            <v>Marczi, Sandor</v>
          </cell>
        </row>
        <row r="7100">
          <cell r="A7100">
            <v>11722</v>
          </cell>
          <cell r="B7100" t="str">
            <v>McCray, Carlos</v>
          </cell>
        </row>
        <row r="7101">
          <cell r="A7101">
            <v>11723</v>
          </cell>
          <cell r="B7101" t="str">
            <v>Mizsak, Eva</v>
          </cell>
        </row>
        <row r="7102">
          <cell r="A7102">
            <v>11724</v>
          </cell>
          <cell r="B7102" t="str">
            <v>Mrowiec, Mariusz</v>
          </cell>
        </row>
        <row r="7103">
          <cell r="A7103">
            <v>11725</v>
          </cell>
          <cell r="B7103" t="str">
            <v>Szczepanski, Cezary</v>
          </cell>
        </row>
        <row r="7104">
          <cell r="A7104">
            <v>11726</v>
          </cell>
          <cell r="B7104" t="str">
            <v>Szigeti, Bela</v>
          </cell>
        </row>
        <row r="7105">
          <cell r="A7105">
            <v>11727</v>
          </cell>
          <cell r="B7105" t="str">
            <v>Torok, Sandor</v>
          </cell>
        </row>
        <row r="7106">
          <cell r="A7106">
            <v>11728</v>
          </cell>
          <cell r="B7106" t="str">
            <v>Wasowski, Artur</v>
          </cell>
        </row>
        <row r="7107">
          <cell r="A7107">
            <v>11729</v>
          </cell>
          <cell r="B7107" t="str">
            <v>Welch, Olena</v>
          </cell>
        </row>
        <row r="7108">
          <cell r="A7108">
            <v>11730</v>
          </cell>
          <cell r="B7108" t="str">
            <v>Wozniak, Barbara</v>
          </cell>
        </row>
        <row r="7109">
          <cell r="A7109">
            <v>11887</v>
          </cell>
          <cell r="B7109" t="str">
            <v>ATAJANOW, AZAT</v>
          </cell>
        </row>
        <row r="7110">
          <cell r="A7110">
            <v>11965</v>
          </cell>
          <cell r="B7110" t="str">
            <v>HEGYESI, LEVENTE</v>
          </cell>
        </row>
        <row r="7111">
          <cell r="A7111">
            <v>11966</v>
          </cell>
          <cell r="B7111" t="str">
            <v>BILOKIN', IRYNA</v>
          </cell>
        </row>
        <row r="7112">
          <cell r="A7112">
            <v>11967</v>
          </cell>
          <cell r="B7112" t="str">
            <v>BURAKSHAEV, STANISLAV</v>
          </cell>
        </row>
        <row r="7113">
          <cell r="A7113">
            <v>11968</v>
          </cell>
          <cell r="B7113" t="str">
            <v>DORDYUK, VOLODYMYR</v>
          </cell>
        </row>
        <row r="7114">
          <cell r="A7114">
            <v>11969</v>
          </cell>
          <cell r="B7114" t="str">
            <v>FILIPENKO, PAVEL</v>
          </cell>
        </row>
        <row r="7115">
          <cell r="A7115">
            <v>11970</v>
          </cell>
          <cell r="B7115" t="str">
            <v>RESHETNIKOV, OLEKSIY</v>
          </cell>
        </row>
        <row r="7116">
          <cell r="A7116">
            <v>11971</v>
          </cell>
          <cell r="B7116" t="str">
            <v>SERVATYUK, VASYL</v>
          </cell>
        </row>
        <row r="7117">
          <cell r="A7117">
            <v>11972</v>
          </cell>
          <cell r="B7117" t="str">
            <v>STOLYARUK, SERHIY</v>
          </cell>
        </row>
        <row r="7118">
          <cell r="A7118">
            <v>12029</v>
          </cell>
          <cell r="B7118" t="str">
            <v>CIESLEWICZ, JANUSZ</v>
          </cell>
        </row>
        <row r="7119">
          <cell r="A7119">
            <v>12293</v>
          </cell>
          <cell r="B7119" t="str">
            <v>OPALINSKI, GRZEGORZ</v>
          </cell>
        </row>
        <row r="7120">
          <cell r="A7120">
            <v>12337</v>
          </cell>
          <cell r="B7120" t="str">
            <v>DUDKO, SERHIY</v>
          </cell>
        </row>
        <row r="7121">
          <cell r="A7121">
            <v>12338</v>
          </cell>
          <cell r="B7121" t="str">
            <v>KLING, TOMASZ</v>
          </cell>
        </row>
        <row r="7122">
          <cell r="A7122">
            <v>12339</v>
          </cell>
          <cell r="B7122" t="str">
            <v>MASLON, ANDRZEJ</v>
          </cell>
        </row>
        <row r="7123">
          <cell r="A7123">
            <v>12340</v>
          </cell>
          <cell r="B7123" t="str">
            <v>MIKOLAJCZYK, Joanna</v>
          </cell>
        </row>
        <row r="7124">
          <cell r="A7124">
            <v>12341</v>
          </cell>
          <cell r="B7124" t="str">
            <v>DOROCHOWICZ, SLAWOMIR</v>
          </cell>
        </row>
        <row r="7125">
          <cell r="A7125">
            <v>12342</v>
          </cell>
          <cell r="B7125" t="str">
            <v>HOMENKO, VITALIY</v>
          </cell>
        </row>
        <row r="7126">
          <cell r="A7126">
            <v>12343</v>
          </cell>
          <cell r="B7126" t="str">
            <v>PYSZ, PIOTR</v>
          </cell>
        </row>
        <row r="7127">
          <cell r="A7127">
            <v>12344</v>
          </cell>
          <cell r="B7127" t="str">
            <v>ROZYCKI, SLAWOMIR</v>
          </cell>
        </row>
        <row r="7128">
          <cell r="A7128">
            <v>12435</v>
          </cell>
          <cell r="B7128" t="str">
            <v>BACSKO, LASZLO</v>
          </cell>
        </row>
        <row r="7129">
          <cell r="A7129">
            <v>12436</v>
          </cell>
          <cell r="B7129" t="str">
            <v>FABRICIUS, LASZLO</v>
          </cell>
        </row>
        <row r="7130">
          <cell r="A7130">
            <v>12437</v>
          </cell>
          <cell r="B7130" t="str">
            <v>JANOVICS, JANOS</v>
          </cell>
        </row>
        <row r="7131">
          <cell r="A7131">
            <v>12438</v>
          </cell>
          <cell r="B7131" t="str">
            <v>KARPILYANSKI, DMYTRO</v>
          </cell>
        </row>
        <row r="7132">
          <cell r="A7132">
            <v>12439</v>
          </cell>
          <cell r="B7132" t="str">
            <v>KUSHKO, TATYANA</v>
          </cell>
        </row>
        <row r="7133">
          <cell r="A7133">
            <v>12440</v>
          </cell>
          <cell r="B7133" t="str">
            <v>PETER, GABRIEL</v>
          </cell>
        </row>
        <row r="7134">
          <cell r="A7134">
            <v>12452</v>
          </cell>
          <cell r="B7134" t="str">
            <v>CHENTSOVA, NELYA PAVLOVNA</v>
          </cell>
        </row>
        <row r="7135">
          <cell r="A7135">
            <v>12796</v>
          </cell>
          <cell r="B7135" t="str">
            <v>MESZAROS, ADAM</v>
          </cell>
        </row>
        <row r="7136">
          <cell r="A7136">
            <v>12839</v>
          </cell>
          <cell r="B7136" t="str">
            <v>NADTOCHIY, NATALIA</v>
          </cell>
        </row>
        <row r="7137">
          <cell r="A7137">
            <v>13376</v>
          </cell>
          <cell r="B7137" t="str">
            <v>LYSAK, TETYANA</v>
          </cell>
        </row>
        <row r="7138">
          <cell r="A7138">
            <v>13377</v>
          </cell>
          <cell r="B7138" t="str">
            <v>TSARENKO, OKSANA</v>
          </cell>
        </row>
        <row r="7139">
          <cell r="A7139">
            <v>13414</v>
          </cell>
          <cell r="B7139" t="str">
            <v>VASYK, HANNA</v>
          </cell>
        </row>
        <row r="7140">
          <cell r="A7140">
            <v>13415</v>
          </cell>
          <cell r="B7140" t="str">
            <v>VISHNEVSKIY, ANDREY</v>
          </cell>
        </row>
        <row r="7141">
          <cell r="A7141">
            <v>13657</v>
          </cell>
          <cell r="B7141" t="str">
            <v>AGEYEVA, ALINA</v>
          </cell>
        </row>
        <row r="7142">
          <cell r="A7142">
            <v>13658</v>
          </cell>
          <cell r="B7142" t="str">
            <v>ANTONYUK, TATIANA</v>
          </cell>
        </row>
        <row r="7143">
          <cell r="A7143">
            <v>13659</v>
          </cell>
          <cell r="B7143" t="str">
            <v>BRAHILEVA, VALERIA</v>
          </cell>
        </row>
        <row r="7144">
          <cell r="A7144">
            <v>13687</v>
          </cell>
          <cell r="B7144" t="str">
            <v>CARRASCO, NELSON</v>
          </cell>
        </row>
        <row r="7145">
          <cell r="A7145">
            <v>13688</v>
          </cell>
          <cell r="B7145" t="str">
            <v>DYSHUK, ANDREY</v>
          </cell>
        </row>
        <row r="7146">
          <cell r="A7146">
            <v>13689</v>
          </cell>
          <cell r="B7146" t="str">
            <v>ILTO, ROMAN</v>
          </cell>
        </row>
        <row r="7147">
          <cell r="A7147">
            <v>13690</v>
          </cell>
          <cell r="B7147" t="str">
            <v>NAGAEV, MARLEN</v>
          </cell>
        </row>
        <row r="7148">
          <cell r="A7148">
            <v>13691</v>
          </cell>
          <cell r="B7148" t="str">
            <v>SONGHURST, JASON</v>
          </cell>
        </row>
        <row r="7149">
          <cell r="A7149">
            <v>13692</v>
          </cell>
          <cell r="B7149" t="str">
            <v>SVERDLENKO, MARIA</v>
          </cell>
        </row>
        <row r="7150">
          <cell r="A7150">
            <v>13693</v>
          </cell>
          <cell r="B7150" t="str">
            <v>WOLKEN, KLAUS</v>
          </cell>
        </row>
        <row r="7151">
          <cell r="A7151">
            <v>13694</v>
          </cell>
          <cell r="B7151" t="str">
            <v>KRAMARSKYI, OLEG</v>
          </cell>
        </row>
        <row r="7152">
          <cell r="A7152">
            <v>13772</v>
          </cell>
          <cell r="B7152" t="str">
            <v>DYSHKO, OLEKSANDR</v>
          </cell>
        </row>
        <row r="7153">
          <cell r="A7153">
            <v>13825</v>
          </cell>
          <cell r="B7153" t="str">
            <v>BEZRUCHENKO, KATERYNA</v>
          </cell>
        </row>
        <row r="7154">
          <cell r="A7154">
            <v>13826</v>
          </cell>
          <cell r="B7154" t="str">
            <v>BUGRAK, TETIANA</v>
          </cell>
        </row>
        <row r="7155">
          <cell r="A7155">
            <v>13827</v>
          </cell>
          <cell r="B7155" t="str">
            <v>DMYTRYSHYNA, NATALYA</v>
          </cell>
        </row>
        <row r="7156">
          <cell r="A7156">
            <v>13828</v>
          </cell>
          <cell r="B7156" t="str">
            <v>STREKALOV, EVGEN</v>
          </cell>
        </row>
        <row r="7157">
          <cell r="A7157">
            <v>13830</v>
          </cell>
          <cell r="B7157" t="str">
            <v>BENDASIUK, BOLESLAW</v>
          </cell>
        </row>
        <row r="7158">
          <cell r="A7158">
            <v>14020</v>
          </cell>
          <cell r="B7158" t="str">
            <v>CHOJNOWSKI, PRZEMYASLAW</v>
          </cell>
        </row>
        <row r="7159">
          <cell r="A7159">
            <v>14021</v>
          </cell>
          <cell r="B7159" t="str">
            <v>KABYSH, SVITLANA</v>
          </cell>
        </row>
        <row r="7160">
          <cell r="A7160">
            <v>14178</v>
          </cell>
          <cell r="B7160" t="str">
            <v>AKULENKO, NATALYA</v>
          </cell>
        </row>
        <row r="7161">
          <cell r="A7161">
            <v>14383</v>
          </cell>
          <cell r="B7161" t="str">
            <v>ABDULAZINOV, RAMIN</v>
          </cell>
        </row>
        <row r="7162">
          <cell r="A7162">
            <v>14384</v>
          </cell>
          <cell r="B7162" t="str">
            <v>KEMPINSKI, HENRYK</v>
          </cell>
        </row>
        <row r="7163">
          <cell r="A7163">
            <v>14385</v>
          </cell>
          <cell r="B7163" t="str">
            <v>KOVBASYUK, YULIYA</v>
          </cell>
        </row>
        <row r="7164">
          <cell r="A7164">
            <v>14386</v>
          </cell>
          <cell r="B7164" t="str">
            <v>MARTYNOVA, Julia</v>
          </cell>
        </row>
        <row r="7165">
          <cell r="A7165">
            <v>14387</v>
          </cell>
          <cell r="B7165" t="str">
            <v>SHVERNENKO, VALERIY</v>
          </cell>
        </row>
        <row r="7166">
          <cell r="A7166">
            <v>14388</v>
          </cell>
          <cell r="B7166" t="str">
            <v>ZAPOLSKIY, EUGENIY</v>
          </cell>
        </row>
        <row r="7167">
          <cell r="A7167">
            <v>14656</v>
          </cell>
          <cell r="B7167" t="str">
            <v>VYAS, MALVIKA</v>
          </cell>
        </row>
        <row r="7168">
          <cell r="A7168">
            <v>14679</v>
          </cell>
          <cell r="B7168" t="str">
            <v>BANIAS, IRENE</v>
          </cell>
        </row>
        <row r="7169">
          <cell r="A7169">
            <v>14680</v>
          </cell>
          <cell r="B7169" t="str">
            <v>PRIHODKO, VALERI</v>
          </cell>
        </row>
        <row r="7170">
          <cell r="A7170">
            <v>15206</v>
          </cell>
          <cell r="B7170" t="str">
            <v>ARKHIPETS, ANDREY</v>
          </cell>
        </row>
        <row r="7171">
          <cell r="A7171">
            <v>15207</v>
          </cell>
          <cell r="B7171" t="str">
            <v>BOGDANOVA, OLENA</v>
          </cell>
        </row>
        <row r="7172">
          <cell r="A7172">
            <v>15208</v>
          </cell>
          <cell r="B7172" t="str">
            <v>BRYTCHENKO, SERGEII</v>
          </cell>
        </row>
        <row r="7173">
          <cell r="A7173">
            <v>15209</v>
          </cell>
          <cell r="B7173" t="str">
            <v>MAKAR-MAKSIMIUK, EWA</v>
          </cell>
        </row>
        <row r="7174">
          <cell r="A7174">
            <v>15210</v>
          </cell>
          <cell r="B7174" t="str">
            <v>MALYNOVSKA, OLENA</v>
          </cell>
        </row>
        <row r="7175">
          <cell r="A7175">
            <v>15211</v>
          </cell>
          <cell r="B7175" t="str">
            <v>MOSNEAGA, VALERIU</v>
          </cell>
        </row>
        <row r="7176">
          <cell r="A7176">
            <v>15212</v>
          </cell>
          <cell r="B7176" t="str">
            <v>NERIPORENKO, NIKOLAY</v>
          </cell>
        </row>
        <row r="7177">
          <cell r="A7177">
            <v>15213</v>
          </cell>
          <cell r="B7177" t="str">
            <v>SHAHOTKO, LUDMILA</v>
          </cell>
        </row>
        <row r="7178">
          <cell r="A7178">
            <v>15214</v>
          </cell>
          <cell r="B7178" t="str">
            <v>SHCHYBRYK, ANATOLY</v>
          </cell>
        </row>
        <row r="7179">
          <cell r="A7179">
            <v>15311</v>
          </cell>
          <cell r="B7179" t="str">
            <v>HANEBURY, NATALYA</v>
          </cell>
        </row>
        <row r="7180">
          <cell r="A7180">
            <v>15731</v>
          </cell>
          <cell r="B7180" t="str">
            <v>ATAMANYUK, MYKHAILO</v>
          </cell>
        </row>
        <row r="7181">
          <cell r="A7181">
            <v>15732</v>
          </cell>
          <cell r="B7181" t="str">
            <v>BANASIAK, WOJCIECH</v>
          </cell>
        </row>
        <row r="7182">
          <cell r="A7182">
            <v>15733</v>
          </cell>
          <cell r="B7182" t="str">
            <v>CHURAKOVA, YULIYA</v>
          </cell>
        </row>
        <row r="7183">
          <cell r="A7183">
            <v>15734</v>
          </cell>
          <cell r="B7183" t="str">
            <v>CHUZHA, TETYANA</v>
          </cell>
        </row>
        <row r="7184">
          <cell r="A7184">
            <v>15735</v>
          </cell>
          <cell r="B7184" t="str">
            <v>POZNYAK, OLEXIY</v>
          </cell>
        </row>
        <row r="7185">
          <cell r="A7185">
            <v>15736</v>
          </cell>
          <cell r="B7185" t="str">
            <v>TROIAN, PAVEL</v>
          </cell>
        </row>
        <row r="7186">
          <cell r="A7186">
            <v>15737</v>
          </cell>
          <cell r="B7186" t="str">
            <v>ZUBRYTS'KA, OKSANA</v>
          </cell>
        </row>
        <row r="7187">
          <cell r="A7187">
            <v>15824</v>
          </cell>
          <cell r="B7187" t="str">
            <v>DEVAKOV, VLADIMIR</v>
          </cell>
        </row>
        <row r="7188">
          <cell r="A7188">
            <v>15825</v>
          </cell>
          <cell r="B7188" t="str">
            <v>VOVCHUK, NATALIA</v>
          </cell>
        </row>
        <row r="7189">
          <cell r="A7189">
            <v>15853</v>
          </cell>
          <cell r="B7189" t="str">
            <v>KOSTUS, MAREK</v>
          </cell>
        </row>
        <row r="7190">
          <cell r="A7190">
            <v>15854</v>
          </cell>
          <cell r="B7190" t="str">
            <v>ORLOVA, OLGA</v>
          </cell>
        </row>
        <row r="7191">
          <cell r="A7191">
            <v>15855</v>
          </cell>
          <cell r="B7191" t="str">
            <v>PRADO FROES, Ivan</v>
          </cell>
        </row>
        <row r="7192">
          <cell r="A7192">
            <v>15857</v>
          </cell>
          <cell r="B7192" t="str">
            <v>ZACH, ADAM</v>
          </cell>
        </row>
        <row r="7193">
          <cell r="A7193">
            <v>15858</v>
          </cell>
          <cell r="B7193" t="str">
            <v>ZHEBROVSKA, OLGA</v>
          </cell>
        </row>
        <row r="7194">
          <cell r="A7194">
            <v>16150</v>
          </cell>
          <cell r="B7194" t="str">
            <v>Sybiha, Tetyana</v>
          </cell>
        </row>
        <row r="7195">
          <cell r="A7195">
            <v>16347</v>
          </cell>
          <cell r="B7195" t="str">
            <v>CHEBOTARIOV, MAXIM</v>
          </cell>
        </row>
        <row r="7196">
          <cell r="A7196">
            <v>16348</v>
          </cell>
          <cell r="B7196" t="str">
            <v>ELKINA, NATALIA</v>
          </cell>
        </row>
        <row r="7197">
          <cell r="A7197">
            <v>16362</v>
          </cell>
          <cell r="B7197" t="str">
            <v>NASTYUKHA, ILONA</v>
          </cell>
        </row>
        <row r="7198">
          <cell r="A7198">
            <v>16363</v>
          </cell>
          <cell r="B7198" t="str">
            <v>SZYMANSKI, KRZYSZTOF</v>
          </cell>
        </row>
        <row r="7199">
          <cell r="A7199">
            <v>17095</v>
          </cell>
          <cell r="B7199" t="str">
            <v>BREZHNEVA, TETYANA</v>
          </cell>
        </row>
        <row r="7200">
          <cell r="A7200">
            <v>17315</v>
          </cell>
          <cell r="B7200" t="str">
            <v>MIKESHYN, VOLODYMYR</v>
          </cell>
        </row>
        <row r="7201">
          <cell r="A7201">
            <v>17316</v>
          </cell>
          <cell r="B7201" t="str">
            <v>LOMTEVA, LYUDMILA</v>
          </cell>
        </row>
        <row r="7202">
          <cell r="A7202">
            <v>17386</v>
          </cell>
          <cell r="B7202" t="str">
            <v>CIUBOTARU, EUGENIA</v>
          </cell>
        </row>
        <row r="7203">
          <cell r="A7203">
            <v>17387</v>
          </cell>
          <cell r="B7203" t="str">
            <v>CZARNECKI, PIOTR</v>
          </cell>
        </row>
        <row r="7204">
          <cell r="A7204">
            <v>17388</v>
          </cell>
          <cell r="B7204" t="str">
            <v>MAKAROV, ANATOLIY</v>
          </cell>
        </row>
        <row r="7205">
          <cell r="A7205">
            <v>17389</v>
          </cell>
          <cell r="B7205" t="str">
            <v>MAYOROVA, MARYNA</v>
          </cell>
        </row>
        <row r="7206">
          <cell r="A7206">
            <v>17390</v>
          </cell>
          <cell r="B7206" t="str">
            <v>PIECZUL, EUGENIUSZ</v>
          </cell>
        </row>
        <row r="7207">
          <cell r="A7207">
            <v>17391</v>
          </cell>
          <cell r="B7207" t="str">
            <v>SILVER, JOHN REGAN</v>
          </cell>
        </row>
        <row r="7208">
          <cell r="A7208">
            <v>17392</v>
          </cell>
          <cell r="B7208" t="str">
            <v>GORETSKYY, OLEG</v>
          </cell>
        </row>
        <row r="7209">
          <cell r="A7209">
            <v>17773</v>
          </cell>
          <cell r="B7209" t="str">
            <v>GRAS, ANDRZEJ</v>
          </cell>
        </row>
        <row r="7210">
          <cell r="A7210">
            <v>17774</v>
          </cell>
          <cell r="B7210" t="str">
            <v>MYSAKA, NATALIA</v>
          </cell>
        </row>
        <row r="7211">
          <cell r="A7211">
            <v>17775</v>
          </cell>
          <cell r="B7211" t="str">
            <v>NAYDIN, DMITRY</v>
          </cell>
        </row>
        <row r="7212">
          <cell r="A7212">
            <v>17776</v>
          </cell>
          <cell r="B7212" t="str">
            <v>WISNIEWSKI, JAKUB JAN</v>
          </cell>
        </row>
        <row r="7213">
          <cell r="A7213">
            <v>17777</v>
          </cell>
          <cell r="B7213" t="str">
            <v>KAZMIERKIEWICZ, PIOTR</v>
          </cell>
        </row>
        <row r="7214">
          <cell r="A7214">
            <v>17778</v>
          </cell>
          <cell r="B7214" t="str">
            <v>KRYGINA, LYUDMILA</v>
          </cell>
        </row>
        <row r="7215">
          <cell r="A7215">
            <v>17779</v>
          </cell>
          <cell r="B7215" t="str">
            <v>PAWLAK, MIKOLAJ</v>
          </cell>
        </row>
        <row r="7216">
          <cell r="A7216">
            <v>17812</v>
          </cell>
          <cell r="B7216" t="str">
            <v>ANDRIENKO, MYKHAILO</v>
          </cell>
        </row>
        <row r="7217">
          <cell r="A7217">
            <v>17813</v>
          </cell>
          <cell r="B7217" t="str">
            <v>DAVIS, JIM</v>
          </cell>
        </row>
        <row r="7218">
          <cell r="A7218">
            <v>17814</v>
          </cell>
          <cell r="B7218" t="str">
            <v>KONDUR, FEDOR</v>
          </cell>
        </row>
        <row r="7219">
          <cell r="A7219">
            <v>17815</v>
          </cell>
          <cell r="B7219" t="str">
            <v>KAMANIN, ROSTYSLAV</v>
          </cell>
        </row>
        <row r="7220">
          <cell r="A7220">
            <v>18044</v>
          </cell>
          <cell r="B7220" t="str">
            <v>BATSYUKOVA, SVITLANA</v>
          </cell>
        </row>
        <row r="7221">
          <cell r="A7221">
            <v>18045</v>
          </cell>
          <cell r="B7221" t="str">
            <v>BELOUSOVA, ELENA</v>
          </cell>
        </row>
        <row r="7222">
          <cell r="A7222">
            <v>18046</v>
          </cell>
          <cell r="B7222" t="str">
            <v>BONDAR, LIANA</v>
          </cell>
        </row>
        <row r="7223">
          <cell r="A7223">
            <v>18047</v>
          </cell>
          <cell r="B7223" t="str">
            <v>RODIUK, IHOR</v>
          </cell>
        </row>
        <row r="7224">
          <cell r="A7224">
            <v>18048</v>
          </cell>
          <cell r="B7224" t="str">
            <v>STARKO, VASYL</v>
          </cell>
        </row>
        <row r="7225">
          <cell r="A7225">
            <v>18049</v>
          </cell>
          <cell r="B7225" t="str">
            <v>BOUMA, HOLLY</v>
          </cell>
        </row>
        <row r="7226">
          <cell r="A7226">
            <v>18529</v>
          </cell>
          <cell r="B7226" t="str">
            <v>AKINSHYNA, ALLA</v>
          </cell>
        </row>
        <row r="7227">
          <cell r="A7227">
            <v>18530</v>
          </cell>
          <cell r="B7227" t="str">
            <v>KOVALENKO, ANNA</v>
          </cell>
        </row>
        <row r="7228">
          <cell r="A7228">
            <v>18531</v>
          </cell>
          <cell r="B7228" t="str">
            <v>NUZBAN, YULIYA</v>
          </cell>
        </row>
        <row r="7229">
          <cell r="A7229">
            <v>18533</v>
          </cell>
          <cell r="B7229" t="str">
            <v>TSYMBAL, OLEKSANDRA</v>
          </cell>
        </row>
        <row r="7230">
          <cell r="A7230">
            <v>18534</v>
          </cell>
          <cell r="B7230" t="str">
            <v>VARGA, NORBERT</v>
          </cell>
        </row>
        <row r="7231">
          <cell r="A7231">
            <v>18535</v>
          </cell>
          <cell r="B7231" t="str">
            <v>VLADICESCU, NATALIA</v>
          </cell>
        </row>
        <row r="7232">
          <cell r="A7232">
            <v>18536</v>
          </cell>
          <cell r="B7232" t="str">
            <v>WIEBLER, MAJA</v>
          </cell>
        </row>
        <row r="7233">
          <cell r="A7233">
            <v>18537</v>
          </cell>
          <cell r="B7233" t="str">
            <v>YABLOCHKOVA, KATERYNA</v>
          </cell>
        </row>
        <row r="7234">
          <cell r="A7234">
            <v>18538</v>
          </cell>
          <cell r="B7234" t="str">
            <v>DUTCHAK, OKSANA</v>
          </cell>
        </row>
        <row r="7235">
          <cell r="A7235">
            <v>19064</v>
          </cell>
          <cell r="B7235" t="str">
            <v>GOMENIUK, OLEKSANDRA</v>
          </cell>
        </row>
        <row r="7236">
          <cell r="A7236">
            <v>19066</v>
          </cell>
          <cell r="B7236" t="str">
            <v>KONDUR, LINA</v>
          </cell>
        </row>
        <row r="7237">
          <cell r="A7237">
            <v>19067</v>
          </cell>
          <cell r="B7237" t="str">
            <v>KULEBYAKINA, OLGA</v>
          </cell>
        </row>
        <row r="7238">
          <cell r="A7238">
            <v>19148</v>
          </cell>
          <cell r="B7238" t="str">
            <v>CHEIANU-ANDREI, DIANA</v>
          </cell>
        </row>
        <row r="7239">
          <cell r="A7239">
            <v>19149</v>
          </cell>
          <cell r="B7239" t="str">
            <v>CSABA, MAGYAR</v>
          </cell>
        </row>
        <row r="7240">
          <cell r="A7240">
            <v>19150</v>
          </cell>
          <cell r="B7240" t="str">
            <v>GULYANYTSKA, POLINA</v>
          </cell>
        </row>
        <row r="7241">
          <cell r="A7241">
            <v>19151</v>
          </cell>
          <cell r="B7241" t="str">
            <v>LUCKAS, BELLA</v>
          </cell>
        </row>
        <row r="7242">
          <cell r="A7242">
            <v>19169</v>
          </cell>
          <cell r="B7242" t="str">
            <v>Hertelendi, Lajos</v>
          </cell>
        </row>
        <row r="7243">
          <cell r="A7243">
            <v>19170</v>
          </cell>
          <cell r="B7243" t="str">
            <v>Zapolsky, Eugeniy</v>
          </cell>
        </row>
        <row r="7244">
          <cell r="A7244">
            <v>19208</v>
          </cell>
          <cell r="B7244" t="str">
            <v>Lulle, Aija</v>
          </cell>
        </row>
        <row r="7245">
          <cell r="A7245">
            <v>19540</v>
          </cell>
          <cell r="B7245" t="str">
            <v>ANDREI, IGOR</v>
          </cell>
        </row>
        <row r="7246">
          <cell r="A7246">
            <v>19541</v>
          </cell>
          <cell r="B7246" t="str">
            <v>DULEBA, ALEXANDER</v>
          </cell>
        </row>
        <row r="7247">
          <cell r="A7247">
            <v>19542</v>
          </cell>
          <cell r="B7247" t="str">
            <v>GANEA, ANA</v>
          </cell>
        </row>
        <row r="7248">
          <cell r="A7248">
            <v>19543</v>
          </cell>
          <cell r="B7248" t="str">
            <v>HOFF, MALIN</v>
          </cell>
        </row>
        <row r="7249">
          <cell r="A7249">
            <v>19544</v>
          </cell>
          <cell r="B7249" t="str">
            <v>INDIANS, IVARS</v>
          </cell>
        </row>
        <row r="7250">
          <cell r="A7250">
            <v>19545</v>
          </cell>
          <cell r="B7250" t="str">
            <v>JANICKI, MIROSLAW</v>
          </cell>
        </row>
        <row r="7251">
          <cell r="A7251">
            <v>19546</v>
          </cell>
          <cell r="B7251" t="str">
            <v>KUZNTETSOVA, ANNA</v>
          </cell>
        </row>
        <row r="7252">
          <cell r="A7252">
            <v>19547</v>
          </cell>
          <cell r="B7252" t="str">
            <v>LEONCIKAS, TADAS</v>
          </cell>
        </row>
        <row r="7253">
          <cell r="A7253">
            <v>19548</v>
          </cell>
          <cell r="B7253" t="str">
            <v>MULLER, GERTRUD</v>
          </cell>
        </row>
        <row r="7254">
          <cell r="A7254">
            <v>19549</v>
          </cell>
          <cell r="B7254" t="str">
            <v>SAVCHENKO, IRYNA</v>
          </cell>
        </row>
        <row r="7255">
          <cell r="A7255">
            <v>19550</v>
          </cell>
          <cell r="B7255" t="str">
            <v>VANKOVYCH, ULYANA</v>
          </cell>
        </row>
        <row r="7256">
          <cell r="A7256">
            <v>5109</v>
          </cell>
          <cell r="B7256" t="str">
            <v>FRE, HADDAS</v>
          </cell>
        </row>
        <row r="7257">
          <cell r="A7257">
            <v>5110</v>
          </cell>
          <cell r="B7257" t="str">
            <v>GRIMES, GARY</v>
          </cell>
        </row>
        <row r="7258">
          <cell r="A7258">
            <v>5111</v>
          </cell>
          <cell r="B7258" t="str">
            <v>LE, THOAI</v>
          </cell>
        </row>
        <row r="7259">
          <cell r="A7259">
            <v>5112</v>
          </cell>
          <cell r="B7259" t="str">
            <v>AHMED, NEIMA</v>
          </cell>
        </row>
        <row r="7260">
          <cell r="A7260">
            <v>5113</v>
          </cell>
          <cell r="B7260" t="str">
            <v>BESKROWNYJ, ALEXANDRE</v>
          </cell>
        </row>
        <row r="7261">
          <cell r="A7261">
            <v>5114</v>
          </cell>
          <cell r="B7261" t="str">
            <v>CHERNETSKY, RITA</v>
          </cell>
        </row>
        <row r="7262">
          <cell r="A7262">
            <v>5115</v>
          </cell>
          <cell r="B7262" t="str">
            <v>GOMEZ, CONSTANTINO</v>
          </cell>
        </row>
        <row r="7263">
          <cell r="A7263">
            <v>5116</v>
          </cell>
          <cell r="B7263" t="str">
            <v>HAILE, ABRAHAM</v>
          </cell>
        </row>
        <row r="7264">
          <cell r="A7264">
            <v>5117</v>
          </cell>
          <cell r="B7264" t="str">
            <v>HUYNH, THUAN</v>
          </cell>
        </row>
        <row r="7265">
          <cell r="A7265">
            <v>5118</v>
          </cell>
          <cell r="B7265" t="str">
            <v>KIERSKI, PATRICK</v>
          </cell>
        </row>
        <row r="7266">
          <cell r="A7266">
            <v>5119</v>
          </cell>
          <cell r="B7266" t="str">
            <v>PYLAYEVA, YELENA</v>
          </cell>
        </row>
        <row r="7267">
          <cell r="A7267">
            <v>5120</v>
          </cell>
          <cell r="B7267" t="str">
            <v>RASOULY, MOHAMMAD</v>
          </cell>
        </row>
        <row r="7268">
          <cell r="A7268">
            <v>5121</v>
          </cell>
          <cell r="B7268" t="str">
            <v>SALVATORE, VIRGINIA</v>
          </cell>
        </row>
        <row r="7269">
          <cell r="A7269">
            <v>5122</v>
          </cell>
          <cell r="B7269" t="str">
            <v>SHAPOCHNIK, ANNAROSA</v>
          </cell>
        </row>
        <row r="7270">
          <cell r="A7270">
            <v>5123</v>
          </cell>
          <cell r="B7270" t="str">
            <v>TICAS, TELMA</v>
          </cell>
        </row>
        <row r="7271">
          <cell r="A7271">
            <v>5124</v>
          </cell>
          <cell r="B7271" t="str">
            <v>NUR, OMAR</v>
          </cell>
        </row>
        <row r="7272">
          <cell r="A7272">
            <v>5125</v>
          </cell>
          <cell r="B7272" t="str">
            <v>BAROZ, ANA</v>
          </cell>
        </row>
        <row r="7273">
          <cell r="A7273">
            <v>6726</v>
          </cell>
          <cell r="B7273" t="str">
            <v>Bonn, Randy</v>
          </cell>
        </row>
        <row r="7274">
          <cell r="A7274">
            <v>6727</v>
          </cell>
          <cell r="B7274" t="str">
            <v>Coffey, Kimberley</v>
          </cell>
        </row>
        <row r="7275">
          <cell r="A7275">
            <v>6729</v>
          </cell>
          <cell r="B7275" t="str">
            <v>Saspe, Rene</v>
          </cell>
        </row>
        <row r="7276">
          <cell r="A7276">
            <v>6730</v>
          </cell>
          <cell r="B7276" t="str">
            <v>Smaw, Kimberly</v>
          </cell>
        </row>
        <row r="7277">
          <cell r="A7277">
            <v>6731</v>
          </cell>
          <cell r="B7277" t="str">
            <v>Sumner, Cynthia Lynn</v>
          </cell>
        </row>
        <row r="7278">
          <cell r="A7278">
            <v>8317</v>
          </cell>
          <cell r="B7278" t="str">
            <v>Dimitrijoska - Zaev, Daniela</v>
          </cell>
        </row>
        <row r="7279">
          <cell r="A7279">
            <v>9695</v>
          </cell>
          <cell r="B7279" t="str">
            <v>Huebner, Anja</v>
          </cell>
        </row>
        <row r="7280">
          <cell r="A7280">
            <v>9713</v>
          </cell>
          <cell r="B7280" t="str">
            <v>Abasha, Jemal</v>
          </cell>
        </row>
        <row r="7281">
          <cell r="A7281">
            <v>9714</v>
          </cell>
          <cell r="B7281" t="str">
            <v>Anderson, Jannie</v>
          </cell>
        </row>
        <row r="7282">
          <cell r="A7282">
            <v>9715</v>
          </cell>
          <cell r="B7282" t="str">
            <v>Aylor, Sharon</v>
          </cell>
        </row>
        <row r="7283">
          <cell r="A7283">
            <v>9716</v>
          </cell>
          <cell r="B7283" t="str">
            <v>Brooks, Andrea</v>
          </cell>
        </row>
        <row r="7284">
          <cell r="A7284">
            <v>9717</v>
          </cell>
          <cell r="B7284" t="str">
            <v>Gates, Demetrics</v>
          </cell>
        </row>
        <row r="7285">
          <cell r="A7285">
            <v>9718</v>
          </cell>
          <cell r="B7285" t="str">
            <v>Johnson, Diante</v>
          </cell>
        </row>
        <row r="7286">
          <cell r="A7286">
            <v>9719</v>
          </cell>
          <cell r="B7286" t="str">
            <v>Johnson, Daphne</v>
          </cell>
        </row>
        <row r="7287">
          <cell r="A7287">
            <v>9720</v>
          </cell>
          <cell r="B7287" t="str">
            <v>Knox-Mateen, Toya</v>
          </cell>
        </row>
        <row r="7288">
          <cell r="A7288">
            <v>9721</v>
          </cell>
          <cell r="B7288" t="str">
            <v>Rich, Carolynn</v>
          </cell>
        </row>
        <row r="7289">
          <cell r="A7289">
            <v>9722</v>
          </cell>
          <cell r="B7289" t="str">
            <v>Shahid, Faheem</v>
          </cell>
        </row>
        <row r="7290">
          <cell r="A7290">
            <v>9723</v>
          </cell>
          <cell r="B7290" t="str">
            <v>Thao, Jerry</v>
          </cell>
        </row>
        <row r="7291">
          <cell r="A7291">
            <v>9724</v>
          </cell>
          <cell r="B7291" t="str">
            <v>Aguer, Duot</v>
          </cell>
        </row>
        <row r="7292">
          <cell r="A7292">
            <v>9725</v>
          </cell>
          <cell r="B7292" t="str">
            <v>Aitelhadj, Saida</v>
          </cell>
        </row>
        <row r="7293">
          <cell r="A7293">
            <v>9726</v>
          </cell>
          <cell r="B7293" t="str">
            <v>Bhavilai, Charlie</v>
          </cell>
        </row>
        <row r="7294">
          <cell r="A7294">
            <v>9727</v>
          </cell>
          <cell r="B7294" t="str">
            <v>Bhavilal, Propausson</v>
          </cell>
        </row>
        <row r="7295">
          <cell r="A7295">
            <v>9728</v>
          </cell>
          <cell r="B7295" t="str">
            <v>Elgarni, Ilham</v>
          </cell>
        </row>
        <row r="7296">
          <cell r="A7296">
            <v>9729</v>
          </cell>
          <cell r="B7296" t="str">
            <v>Louati, Kamel</v>
          </cell>
        </row>
        <row r="7297">
          <cell r="A7297">
            <v>9730</v>
          </cell>
          <cell r="B7297" t="str">
            <v>Louati, Abdelali</v>
          </cell>
        </row>
        <row r="7298">
          <cell r="A7298">
            <v>9731</v>
          </cell>
          <cell r="B7298" t="str">
            <v>Vasco, Paul</v>
          </cell>
        </row>
        <row r="7299">
          <cell r="A7299">
            <v>9732</v>
          </cell>
          <cell r="B7299" t="str">
            <v>Bui, Henry</v>
          </cell>
        </row>
        <row r="7300">
          <cell r="A7300">
            <v>9733</v>
          </cell>
          <cell r="B7300" t="str">
            <v>Duong, Tony</v>
          </cell>
        </row>
        <row r="7301">
          <cell r="A7301">
            <v>9734</v>
          </cell>
          <cell r="B7301" t="str">
            <v>Hoang, Anh</v>
          </cell>
        </row>
        <row r="7302">
          <cell r="A7302">
            <v>9735</v>
          </cell>
          <cell r="B7302" t="str">
            <v>Nguyen, Martin</v>
          </cell>
        </row>
        <row r="7303">
          <cell r="A7303">
            <v>9736</v>
          </cell>
          <cell r="B7303" t="str">
            <v>Nguyen, David</v>
          </cell>
        </row>
        <row r="7304">
          <cell r="A7304">
            <v>9737</v>
          </cell>
          <cell r="B7304" t="str">
            <v>Azazi, Kahasay</v>
          </cell>
        </row>
        <row r="7305">
          <cell r="A7305">
            <v>9738</v>
          </cell>
          <cell r="B7305" t="str">
            <v>Chang, Jerry</v>
          </cell>
        </row>
        <row r="7306">
          <cell r="A7306">
            <v>9739</v>
          </cell>
          <cell r="B7306" t="str">
            <v>Le, Donna</v>
          </cell>
        </row>
        <row r="7307">
          <cell r="A7307">
            <v>9740</v>
          </cell>
          <cell r="B7307" t="str">
            <v>Liu, Jason</v>
          </cell>
        </row>
        <row r="7308">
          <cell r="A7308">
            <v>9741</v>
          </cell>
          <cell r="B7308" t="str">
            <v>Pham, Tommy</v>
          </cell>
        </row>
        <row r="7309">
          <cell r="A7309">
            <v>9742</v>
          </cell>
          <cell r="B7309" t="str">
            <v>Renteria, Humberto</v>
          </cell>
        </row>
        <row r="7310">
          <cell r="A7310">
            <v>9743</v>
          </cell>
          <cell r="B7310" t="str">
            <v>Solari, Drusiano</v>
          </cell>
        </row>
        <row r="7311">
          <cell r="A7311">
            <v>9744</v>
          </cell>
          <cell r="B7311" t="str">
            <v>Tran, Kim</v>
          </cell>
        </row>
        <row r="7312">
          <cell r="A7312">
            <v>9745</v>
          </cell>
          <cell r="B7312" t="str">
            <v>Un, Bountheun</v>
          </cell>
        </row>
        <row r="7313">
          <cell r="A7313">
            <v>9746</v>
          </cell>
          <cell r="B7313" t="str">
            <v>Vagner, Michael</v>
          </cell>
        </row>
        <row r="7314">
          <cell r="A7314">
            <v>9747</v>
          </cell>
          <cell r="B7314" t="str">
            <v>Xiong, John</v>
          </cell>
        </row>
        <row r="7315">
          <cell r="A7315">
            <v>9748</v>
          </cell>
          <cell r="B7315" t="str">
            <v>Xiong, Jamie</v>
          </cell>
        </row>
        <row r="7316">
          <cell r="A7316">
            <v>9749</v>
          </cell>
          <cell r="B7316" t="str">
            <v>Yaghoubian, Aris</v>
          </cell>
        </row>
        <row r="7317">
          <cell r="A7317">
            <v>9750</v>
          </cell>
          <cell r="B7317" t="str">
            <v>Andrade, Mauro</v>
          </cell>
        </row>
        <row r="7318">
          <cell r="A7318">
            <v>9751</v>
          </cell>
          <cell r="B7318" t="str">
            <v>Cabezola, Maria</v>
          </cell>
        </row>
        <row r="7319">
          <cell r="A7319">
            <v>9752</v>
          </cell>
          <cell r="B7319" t="str">
            <v>Cantu, Monica</v>
          </cell>
        </row>
        <row r="7320">
          <cell r="A7320">
            <v>9753</v>
          </cell>
          <cell r="B7320" t="str">
            <v>Devarona, Magda</v>
          </cell>
        </row>
        <row r="7321">
          <cell r="A7321">
            <v>9754</v>
          </cell>
          <cell r="B7321" t="str">
            <v>Dsilva, Wendell</v>
          </cell>
        </row>
        <row r="7322">
          <cell r="A7322">
            <v>9755</v>
          </cell>
          <cell r="B7322" t="str">
            <v>Espin, Mildrey</v>
          </cell>
        </row>
        <row r="7323">
          <cell r="A7323">
            <v>9756</v>
          </cell>
          <cell r="B7323" t="str">
            <v>Garcia, Alicia</v>
          </cell>
        </row>
        <row r="7324">
          <cell r="A7324">
            <v>9757</v>
          </cell>
          <cell r="B7324" t="str">
            <v>Garcia, Jesus</v>
          </cell>
        </row>
        <row r="7325">
          <cell r="A7325">
            <v>9758</v>
          </cell>
          <cell r="B7325" t="str">
            <v>Guodo, Maria</v>
          </cell>
        </row>
        <row r="7326">
          <cell r="A7326">
            <v>9759</v>
          </cell>
          <cell r="B7326" t="str">
            <v>Hernandez, Stefania</v>
          </cell>
        </row>
        <row r="7327">
          <cell r="A7327">
            <v>9760</v>
          </cell>
          <cell r="B7327" t="str">
            <v>Jones, Christopher</v>
          </cell>
        </row>
        <row r="7328">
          <cell r="A7328">
            <v>9761</v>
          </cell>
          <cell r="B7328" t="str">
            <v>Moore, Raquel</v>
          </cell>
        </row>
        <row r="7329">
          <cell r="A7329">
            <v>9762</v>
          </cell>
          <cell r="B7329" t="str">
            <v>Pallares, Luis</v>
          </cell>
        </row>
        <row r="7330">
          <cell r="A7330">
            <v>9763</v>
          </cell>
          <cell r="B7330" t="str">
            <v>Pla, Isabel</v>
          </cell>
        </row>
        <row r="7331">
          <cell r="A7331">
            <v>9764</v>
          </cell>
          <cell r="B7331" t="str">
            <v>Rodriquez, Brenda</v>
          </cell>
        </row>
        <row r="7332">
          <cell r="A7332">
            <v>9765</v>
          </cell>
          <cell r="B7332" t="str">
            <v>Santana, Solange</v>
          </cell>
        </row>
        <row r="7333">
          <cell r="A7333">
            <v>9766</v>
          </cell>
          <cell r="B7333" t="str">
            <v>Yera, Yaline</v>
          </cell>
        </row>
        <row r="7334">
          <cell r="A7334">
            <v>9767</v>
          </cell>
          <cell r="B7334" t="str">
            <v>Abdella, Ahmedin Ali</v>
          </cell>
        </row>
        <row r="7335">
          <cell r="A7335">
            <v>9768</v>
          </cell>
          <cell r="B7335" t="str">
            <v>Abukar, Abdulqadir</v>
          </cell>
        </row>
        <row r="7336">
          <cell r="A7336">
            <v>9769</v>
          </cell>
          <cell r="B7336" t="str">
            <v>Abukar, Shueyb</v>
          </cell>
        </row>
        <row r="7337">
          <cell r="A7337">
            <v>9770</v>
          </cell>
          <cell r="B7337" t="str">
            <v>Abukar, Faiza</v>
          </cell>
        </row>
        <row r="7338">
          <cell r="A7338">
            <v>9771</v>
          </cell>
          <cell r="B7338" t="str">
            <v>Ali, Zahrah</v>
          </cell>
        </row>
        <row r="7339">
          <cell r="A7339">
            <v>9772</v>
          </cell>
          <cell r="B7339" t="str">
            <v>Ali, Ayan</v>
          </cell>
        </row>
        <row r="7340">
          <cell r="A7340">
            <v>9774</v>
          </cell>
          <cell r="B7340" t="str">
            <v>Blyufer, Vladimir</v>
          </cell>
        </row>
        <row r="7341">
          <cell r="A7341">
            <v>9775</v>
          </cell>
          <cell r="B7341" t="str">
            <v>Borodyanskaya, Anna</v>
          </cell>
        </row>
        <row r="7342">
          <cell r="A7342">
            <v>9776</v>
          </cell>
          <cell r="B7342" t="str">
            <v>Borodyanskaya, Rinella</v>
          </cell>
        </row>
        <row r="7343">
          <cell r="A7343">
            <v>9777</v>
          </cell>
          <cell r="B7343" t="str">
            <v>Damilatis, Peter</v>
          </cell>
        </row>
        <row r="7344">
          <cell r="A7344">
            <v>9778</v>
          </cell>
          <cell r="B7344" t="str">
            <v>Diep, Phu</v>
          </cell>
        </row>
        <row r="7345">
          <cell r="A7345">
            <v>9779</v>
          </cell>
          <cell r="B7345" t="str">
            <v>Elhindi, Abdalla</v>
          </cell>
        </row>
        <row r="7346">
          <cell r="A7346">
            <v>9780</v>
          </cell>
          <cell r="B7346" t="str">
            <v>Fernandez, Stephen</v>
          </cell>
        </row>
        <row r="7347">
          <cell r="A7347">
            <v>9781</v>
          </cell>
          <cell r="B7347" t="str">
            <v>Feseha, Abraha</v>
          </cell>
        </row>
        <row r="7348">
          <cell r="A7348">
            <v>9782</v>
          </cell>
          <cell r="B7348" t="str">
            <v>Huynh, Sammy</v>
          </cell>
        </row>
        <row r="7349">
          <cell r="A7349">
            <v>9783</v>
          </cell>
          <cell r="B7349" t="str">
            <v>Ilina, Victoria</v>
          </cell>
        </row>
        <row r="7350">
          <cell r="A7350">
            <v>9784</v>
          </cell>
          <cell r="B7350" t="str">
            <v>Iskander, Raouss</v>
          </cell>
        </row>
        <row r="7351">
          <cell r="A7351">
            <v>9786</v>
          </cell>
          <cell r="B7351" t="str">
            <v>Kingsbury, Beverly</v>
          </cell>
        </row>
        <row r="7352">
          <cell r="A7352">
            <v>9787</v>
          </cell>
          <cell r="B7352" t="str">
            <v>Kipen, Yevgeniy</v>
          </cell>
        </row>
        <row r="7353">
          <cell r="A7353">
            <v>9788</v>
          </cell>
          <cell r="B7353" t="str">
            <v>Lee, Alexander</v>
          </cell>
        </row>
        <row r="7354">
          <cell r="A7354">
            <v>9789</v>
          </cell>
          <cell r="B7354" t="str">
            <v>Lerner, Yuriy</v>
          </cell>
        </row>
        <row r="7355">
          <cell r="A7355">
            <v>9790</v>
          </cell>
          <cell r="B7355" t="str">
            <v>Lopatnikova, Yelena</v>
          </cell>
        </row>
        <row r="7356">
          <cell r="A7356">
            <v>9791</v>
          </cell>
          <cell r="B7356" t="str">
            <v>Mashriqi, Mohammad</v>
          </cell>
        </row>
        <row r="7357">
          <cell r="A7357">
            <v>9792</v>
          </cell>
          <cell r="B7357" t="str">
            <v>Mohammed, Lula</v>
          </cell>
        </row>
        <row r="7358">
          <cell r="A7358">
            <v>9793</v>
          </cell>
          <cell r="B7358" t="str">
            <v>Muedin, Amy</v>
          </cell>
        </row>
        <row r="7359">
          <cell r="A7359">
            <v>9794</v>
          </cell>
          <cell r="B7359" t="str">
            <v>Nguyen, Houng Lan</v>
          </cell>
        </row>
        <row r="7360">
          <cell r="A7360">
            <v>9795</v>
          </cell>
          <cell r="B7360" t="str">
            <v>Nguyen, Xuan Thi</v>
          </cell>
        </row>
        <row r="7361">
          <cell r="A7361">
            <v>9796</v>
          </cell>
          <cell r="B7361" t="str">
            <v>Pruzhansky, Yevgeniy</v>
          </cell>
        </row>
        <row r="7362">
          <cell r="A7362">
            <v>9797</v>
          </cell>
          <cell r="B7362" t="str">
            <v>Remigio, Jose</v>
          </cell>
        </row>
        <row r="7363">
          <cell r="A7363">
            <v>9798</v>
          </cell>
          <cell r="B7363" t="str">
            <v>Reymer, Roman</v>
          </cell>
        </row>
        <row r="7364">
          <cell r="A7364">
            <v>9799</v>
          </cell>
          <cell r="B7364" t="str">
            <v>Roufail, Eman</v>
          </cell>
        </row>
        <row r="7365">
          <cell r="A7365">
            <v>9800</v>
          </cell>
          <cell r="B7365" t="str">
            <v>Scollo, Rosanna</v>
          </cell>
        </row>
        <row r="7366">
          <cell r="A7366">
            <v>9801</v>
          </cell>
          <cell r="B7366" t="str">
            <v>Shevchenko-Rube, Oxana</v>
          </cell>
        </row>
        <row r="7367">
          <cell r="A7367">
            <v>9802</v>
          </cell>
          <cell r="B7367" t="str">
            <v>Solodukha, Zoya</v>
          </cell>
        </row>
        <row r="7368">
          <cell r="A7368">
            <v>9804</v>
          </cell>
          <cell r="B7368" t="str">
            <v>Tamko, Rene</v>
          </cell>
        </row>
        <row r="7369">
          <cell r="A7369">
            <v>9805</v>
          </cell>
          <cell r="B7369" t="str">
            <v>Tra, Danh Van</v>
          </cell>
        </row>
        <row r="7370">
          <cell r="A7370">
            <v>9806</v>
          </cell>
          <cell r="B7370" t="str">
            <v>Tshiyamba, Mbombo</v>
          </cell>
        </row>
        <row r="7371">
          <cell r="A7371">
            <v>9807</v>
          </cell>
          <cell r="B7371" t="str">
            <v>Umunna, Carl</v>
          </cell>
        </row>
        <row r="7372">
          <cell r="A7372">
            <v>9808</v>
          </cell>
          <cell r="B7372" t="str">
            <v>Volonueva, Froza</v>
          </cell>
        </row>
        <row r="7373">
          <cell r="A7373">
            <v>9809</v>
          </cell>
          <cell r="B7373" t="str">
            <v>Wahidi, Novella</v>
          </cell>
        </row>
        <row r="7374">
          <cell r="A7374">
            <v>9810</v>
          </cell>
          <cell r="B7374" t="str">
            <v>Woldeamanuel, Yezeshiwal</v>
          </cell>
        </row>
        <row r="7375">
          <cell r="A7375">
            <v>9811</v>
          </cell>
          <cell r="B7375" t="str">
            <v>Wong, Yee-Mei</v>
          </cell>
        </row>
        <row r="7376">
          <cell r="A7376">
            <v>9812</v>
          </cell>
          <cell r="B7376" t="str">
            <v>Ammons, Catherine</v>
          </cell>
        </row>
        <row r="7377">
          <cell r="A7377">
            <v>9813</v>
          </cell>
          <cell r="B7377" t="str">
            <v>Ammons, Simmie</v>
          </cell>
        </row>
        <row r="7378">
          <cell r="A7378">
            <v>9814</v>
          </cell>
          <cell r="B7378" t="str">
            <v>Leonczyk, Malgorzata</v>
          </cell>
        </row>
        <row r="7379">
          <cell r="A7379">
            <v>9815</v>
          </cell>
          <cell r="B7379" t="str">
            <v>Mohamed, Amir</v>
          </cell>
        </row>
        <row r="7380">
          <cell r="A7380">
            <v>9816</v>
          </cell>
          <cell r="B7380" t="str">
            <v>Mokamba, Maureen</v>
          </cell>
        </row>
        <row r="7381">
          <cell r="A7381">
            <v>9817</v>
          </cell>
          <cell r="B7381" t="str">
            <v>Wesega, Charity</v>
          </cell>
        </row>
        <row r="7382">
          <cell r="A7382">
            <v>9818</v>
          </cell>
          <cell r="B7382" t="str">
            <v>Wesega, Faith</v>
          </cell>
        </row>
        <row r="7383">
          <cell r="A7383">
            <v>9819</v>
          </cell>
          <cell r="B7383" t="str">
            <v>Alexiuc, Ariadna</v>
          </cell>
        </row>
        <row r="7384">
          <cell r="A7384">
            <v>9820</v>
          </cell>
          <cell r="B7384" t="str">
            <v>Burwell, Christina</v>
          </cell>
        </row>
        <row r="7385">
          <cell r="A7385">
            <v>9821</v>
          </cell>
          <cell r="B7385" t="str">
            <v>David, Bradley</v>
          </cell>
        </row>
        <row r="7386">
          <cell r="A7386">
            <v>9822</v>
          </cell>
          <cell r="B7386" t="str">
            <v>Dizdarevic, Ahmed</v>
          </cell>
        </row>
        <row r="7387">
          <cell r="A7387">
            <v>9825</v>
          </cell>
          <cell r="B7387" t="str">
            <v>Hayden, Shannon</v>
          </cell>
        </row>
        <row r="7388">
          <cell r="A7388">
            <v>9826</v>
          </cell>
          <cell r="B7388" t="str">
            <v>Henegar, Goranka</v>
          </cell>
        </row>
        <row r="7389">
          <cell r="A7389">
            <v>9828</v>
          </cell>
          <cell r="B7389" t="str">
            <v>Mahoney, Amy</v>
          </cell>
        </row>
        <row r="7390">
          <cell r="A7390">
            <v>9829</v>
          </cell>
          <cell r="B7390" t="str">
            <v>Mueller, Chissey</v>
          </cell>
        </row>
        <row r="7391">
          <cell r="A7391">
            <v>9830</v>
          </cell>
          <cell r="B7391" t="str">
            <v>Osberg, Carson</v>
          </cell>
        </row>
        <row r="7392">
          <cell r="A7392">
            <v>9831</v>
          </cell>
          <cell r="B7392" t="str">
            <v>Pasalic, Zlatko</v>
          </cell>
        </row>
        <row r="7393">
          <cell r="A7393">
            <v>9832</v>
          </cell>
          <cell r="B7393" t="str">
            <v>Washington, Sheena</v>
          </cell>
        </row>
        <row r="7394">
          <cell r="A7394">
            <v>9833</v>
          </cell>
          <cell r="B7394" t="str">
            <v>Zecevic, Aida</v>
          </cell>
        </row>
        <row r="7395">
          <cell r="A7395">
            <v>10792</v>
          </cell>
          <cell r="B7395" t="str">
            <v>Givens, Ronelle</v>
          </cell>
        </row>
        <row r="7396">
          <cell r="A7396">
            <v>10793</v>
          </cell>
          <cell r="B7396" t="str">
            <v>Nguyen Phan, Thien Trang</v>
          </cell>
        </row>
        <row r="7397">
          <cell r="A7397">
            <v>10794</v>
          </cell>
          <cell r="B7397" t="str">
            <v>El-Dardiry, Timor</v>
          </cell>
        </row>
        <row r="7398">
          <cell r="A7398">
            <v>11361</v>
          </cell>
          <cell r="B7398" t="str">
            <v>Koroma, Bobor</v>
          </cell>
        </row>
        <row r="7399">
          <cell r="A7399">
            <v>11464</v>
          </cell>
          <cell r="B7399" t="str">
            <v>Mohamed, Abdusalm</v>
          </cell>
        </row>
        <row r="7400">
          <cell r="A7400">
            <v>11732</v>
          </cell>
          <cell r="B7400" t="str">
            <v>Celestin, Frantz</v>
          </cell>
        </row>
        <row r="7401">
          <cell r="A7401">
            <v>11786</v>
          </cell>
          <cell r="B7401" t="str">
            <v>Manoloudis, Thekla</v>
          </cell>
        </row>
        <row r="7402">
          <cell r="A7402">
            <v>11891</v>
          </cell>
          <cell r="B7402" t="str">
            <v>KHAN, IQBAL</v>
          </cell>
        </row>
        <row r="7403">
          <cell r="A7403">
            <v>11973</v>
          </cell>
          <cell r="B7403" t="str">
            <v>GONZALEZ, YESSENIA</v>
          </cell>
        </row>
        <row r="7404">
          <cell r="A7404">
            <v>11974</v>
          </cell>
          <cell r="B7404" t="str">
            <v>MARCANO, MAEGAN</v>
          </cell>
        </row>
        <row r="7405">
          <cell r="A7405">
            <v>12030</v>
          </cell>
          <cell r="B7405" t="str">
            <v>BEK, ARIFE</v>
          </cell>
        </row>
        <row r="7406">
          <cell r="A7406">
            <v>12295</v>
          </cell>
          <cell r="B7406" t="str">
            <v>FORREST, JESSICA</v>
          </cell>
        </row>
        <row r="7407">
          <cell r="A7407">
            <v>12296</v>
          </cell>
          <cell r="B7407" t="str">
            <v>JETT, JENNIFER</v>
          </cell>
        </row>
        <row r="7408">
          <cell r="A7408">
            <v>12297</v>
          </cell>
          <cell r="B7408" t="str">
            <v>PAGAN-PEREA, ILIANA</v>
          </cell>
        </row>
        <row r="7409">
          <cell r="A7409">
            <v>12345</v>
          </cell>
          <cell r="B7409" t="str">
            <v>SALAD, SAFIYA</v>
          </cell>
        </row>
        <row r="7410">
          <cell r="A7410">
            <v>13124</v>
          </cell>
          <cell r="B7410" t="str">
            <v>GALARZA, LINDY</v>
          </cell>
        </row>
        <row r="7411">
          <cell r="A7411">
            <v>13125</v>
          </cell>
          <cell r="B7411" t="str">
            <v>GIVENS, RONELLE</v>
          </cell>
        </row>
        <row r="7412">
          <cell r="A7412">
            <v>13126</v>
          </cell>
          <cell r="B7412" t="str">
            <v>GIVENS, TIM</v>
          </cell>
        </row>
        <row r="7413">
          <cell r="A7413">
            <v>13127</v>
          </cell>
          <cell r="B7413" t="str">
            <v>HARTMAN, HEATHER</v>
          </cell>
        </row>
        <row r="7414">
          <cell r="A7414">
            <v>13381</v>
          </cell>
          <cell r="B7414" t="str">
            <v>CLARK, RENATA</v>
          </cell>
        </row>
        <row r="7415">
          <cell r="A7415">
            <v>13382</v>
          </cell>
          <cell r="B7415" t="str">
            <v>LA BUA, DAPHNE</v>
          </cell>
        </row>
        <row r="7416">
          <cell r="A7416">
            <v>13383</v>
          </cell>
          <cell r="B7416" t="str">
            <v>ROZENBERGS, VIVITA</v>
          </cell>
        </row>
        <row r="7417">
          <cell r="A7417">
            <v>13384</v>
          </cell>
          <cell r="B7417" t="str">
            <v>VAN DEN BOSCH, MARIE</v>
          </cell>
        </row>
        <row r="7418">
          <cell r="A7418">
            <v>13666</v>
          </cell>
          <cell r="B7418" t="str">
            <v>ZAMBRANO, SHANNON</v>
          </cell>
        </row>
        <row r="7419">
          <cell r="A7419">
            <v>13695</v>
          </cell>
          <cell r="B7419" t="str">
            <v>HAM, JEFFERY</v>
          </cell>
        </row>
        <row r="7420">
          <cell r="A7420">
            <v>13696</v>
          </cell>
          <cell r="B7420" t="str">
            <v>GRIGORIAN, ARIAN</v>
          </cell>
        </row>
        <row r="7421">
          <cell r="A7421">
            <v>13697</v>
          </cell>
          <cell r="B7421" t="str">
            <v>SOM, DANNY</v>
          </cell>
        </row>
        <row r="7422">
          <cell r="A7422">
            <v>14026</v>
          </cell>
          <cell r="B7422" t="str">
            <v>ABDELSALAM, MANAL</v>
          </cell>
        </row>
        <row r="7423">
          <cell r="A7423">
            <v>14027</v>
          </cell>
          <cell r="B7423" t="str">
            <v>FERNANDEZ, LIZET</v>
          </cell>
        </row>
        <row r="7424">
          <cell r="A7424">
            <v>14390</v>
          </cell>
          <cell r="B7424" t="str">
            <v>ASGEDOM, ZENEBE</v>
          </cell>
        </row>
        <row r="7425">
          <cell r="A7425">
            <v>14391</v>
          </cell>
          <cell r="B7425" t="str">
            <v>YANCUBA, HENRY</v>
          </cell>
        </row>
        <row r="7426">
          <cell r="A7426">
            <v>15217</v>
          </cell>
          <cell r="B7426" t="str">
            <v>ATHIE, ABOUBAKRIN</v>
          </cell>
        </row>
        <row r="7427">
          <cell r="A7427">
            <v>15218</v>
          </cell>
          <cell r="B7427" t="str">
            <v>SCOTT, ZACHARY</v>
          </cell>
        </row>
        <row r="7428">
          <cell r="A7428">
            <v>15219</v>
          </cell>
          <cell r="B7428" t="str">
            <v>WALLACE, JENNIFER SKYE</v>
          </cell>
        </row>
        <row r="7429">
          <cell r="A7429">
            <v>15250</v>
          </cell>
          <cell r="B7429" t="str">
            <v>KUEHNER, KARL</v>
          </cell>
        </row>
        <row r="7430">
          <cell r="A7430">
            <v>15765</v>
          </cell>
          <cell r="B7430" t="str">
            <v>KRAUS, LAWRENCE</v>
          </cell>
        </row>
        <row r="7431">
          <cell r="A7431">
            <v>16072</v>
          </cell>
          <cell r="B7431" t="str">
            <v>EMERY, MARBELLIS</v>
          </cell>
        </row>
        <row r="7432">
          <cell r="A7432">
            <v>16073</v>
          </cell>
          <cell r="B7432" t="str">
            <v>STALTER, KATHERINE</v>
          </cell>
        </row>
        <row r="7433">
          <cell r="A7433">
            <v>16228</v>
          </cell>
          <cell r="B7433" t="str">
            <v>PALMA, JENNIFER</v>
          </cell>
        </row>
        <row r="7434">
          <cell r="A7434">
            <v>16235</v>
          </cell>
          <cell r="B7434" t="str">
            <v>DJEBRINE, HISSEIN</v>
          </cell>
        </row>
        <row r="7435">
          <cell r="A7435">
            <v>17325</v>
          </cell>
          <cell r="B7435" t="str">
            <v>FALLANA, SHAMSIA</v>
          </cell>
        </row>
        <row r="7436">
          <cell r="A7436">
            <v>17326</v>
          </cell>
          <cell r="B7436" t="str">
            <v>NYACHOBA, RACHEL</v>
          </cell>
        </row>
        <row r="7437">
          <cell r="A7437">
            <v>17327</v>
          </cell>
          <cell r="B7437" t="str">
            <v>STOPAK-BEHR, ZOE</v>
          </cell>
        </row>
        <row r="7438">
          <cell r="A7438">
            <v>17328</v>
          </cell>
          <cell r="B7438" t="str">
            <v>YEAR, YALINE</v>
          </cell>
        </row>
        <row r="7439">
          <cell r="A7439">
            <v>17780</v>
          </cell>
          <cell r="B7439" t="str">
            <v>BARBOZA, KEMLY</v>
          </cell>
        </row>
        <row r="7440">
          <cell r="A7440">
            <v>17781</v>
          </cell>
          <cell r="B7440" t="str">
            <v>BHAMIA, DAWOOD</v>
          </cell>
        </row>
        <row r="7441">
          <cell r="A7441">
            <v>17782</v>
          </cell>
          <cell r="B7441" t="str">
            <v>PRENDEZ, JACQUELINE</v>
          </cell>
        </row>
        <row r="7442">
          <cell r="A7442">
            <v>17783</v>
          </cell>
          <cell r="B7442" t="str">
            <v>SULTAN, HODEI</v>
          </cell>
        </row>
        <row r="7443">
          <cell r="A7443">
            <v>17816</v>
          </cell>
          <cell r="B7443" t="str">
            <v>ABRAHAM, MERON</v>
          </cell>
        </row>
        <row r="7444">
          <cell r="A7444">
            <v>17817</v>
          </cell>
          <cell r="B7444" t="str">
            <v>ABUKAR, HASSANE</v>
          </cell>
        </row>
        <row r="7445">
          <cell r="A7445">
            <v>17818</v>
          </cell>
          <cell r="B7445" t="str">
            <v>PAU, THANG</v>
          </cell>
        </row>
        <row r="7446">
          <cell r="A7446">
            <v>18051</v>
          </cell>
          <cell r="B7446" t="str">
            <v>LENNON, STEPHEN</v>
          </cell>
        </row>
        <row r="7447">
          <cell r="A7447">
            <v>18052</v>
          </cell>
          <cell r="B7447" t="str">
            <v>TEXIDOR, SOLANYI</v>
          </cell>
        </row>
        <row r="7448">
          <cell r="A7448">
            <v>18253</v>
          </cell>
          <cell r="B7448" t="str">
            <v>BOOKOUT, ELIZABETH</v>
          </cell>
        </row>
        <row r="7449">
          <cell r="A7449">
            <v>18539</v>
          </cell>
          <cell r="B7449" t="str">
            <v>MAME FATOU, NDOYE</v>
          </cell>
        </row>
        <row r="7450">
          <cell r="A7450">
            <v>18540</v>
          </cell>
          <cell r="B7450" t="str">
            <v>WIN, THAN</v>
          </cell>
        </row>
        <row r="7451">
          <cell r="A7451">
            <v>19071</v>
          </cell>
          <cell r="B7451" t="str">
            <v>RIX, AMY</v>
          </cell>
        </row>
        <row r="7452">
          <cell r="A7452">
            <v>19073</v>
          </cell>
          <cell r="B7452" t="str">
            <v>RIZKALLA, ROSEMARY</v>
          </cell>
        </row>
        <row r="7453">
          <cell r="A7453">
            <v>19074</v>
          </cell>
          <cell r="B7453" t="str">
            <v>KHAW, ANDREW</v>
          </cell>
        </row>
        <row r="7454">
          <cell r="A7454">
            <v>19075</v>
          </cell>
          <cell r="B7454" t="str">
            <v>MALAM, ADAM</v>
          </cell>
        </row>
        <row r="7455">
          <cell r="A7455">
            <v>19076</v>
          </cell>
          <cell r="B7455" t="str">
            <v>MAUNG, ZAW</v>
          </cell>
        </row>
        <row r="7456">
          <cell r="A7456">
            <v>19077</v>
          </cell>
          <cell r="B7456" t="str">
            <v>LHADON, DAWA</v>
          </cell>
        </row>
        <row r="7457">
          <cell r="A7457">
            <v>19078</v>
          </cell>
          <cell r="B7457" t="str">
            <v>RIZK, MAHMOUD</v>
          </cell>
        </row>
        <row r="7458">
          <cell r="A7458">
            <v>19080</v>
          </cell>
          <cell r="B7458" t="str">
            <v>ELFAKI, MAHA</v>
          </cell>
        </row>
        <row r="7459">
          <cell r="A7459">
            <v>19081</v>
          </cell>
          <cell r="B7459" t="str">
            <v>SHIMIMANA, JEANNETTE</v>
          </cell>
        </row>
        <row r="7460">
          <cell r="A7460">
            <v>19082</v>
          </cell>
          <cell r="B7460" t="str">
            <v>SORSOR, HARRISON</v>
          </cell>
        </row>
        <row r="7461">
          <cell r="A7461">
            <v>8040</v>
          </cell>
          <cell r="B7461" t="str">
            <v>Karimova, Nodira</v>
          </cell>
        </row>
        <row r="7462">
          <cell r="A7462">
            <v>8041</v>
          </cell>
          <cell r="B7462" t="str">
            <v>Khamzayeva, Liliya</v>
          </cell>
        </row>
        <row r="7463">
          <cell r="A7463">
            <v>10795</v>
          </cell>
          <cell r="B7463" t="str">
            <v>Kadirova, Nilufar</v>
          </cell>
        </row>
        <row r="7464">
          <cell r="A7464">
            <v>14029</v>
          </cell>
          <cell r="B7464" t="str">
            <v>TURSUNOVA, MUNIS</v>
          </cell>
        </row>
        <row r="7465">
          <cell r="A7465">
            <v>14661</v>
          </cell>
          <cell r="B7465" t="str">
            <v>KARIMOV, RUSTAM</v>
          </cell>
        </row>
        <row r="7466">
          <cell r="A7466">
            <v>14662</v>
          </cell>
          <cell r="B7466" t="str">
            <v>KASYMOVA, SHAKHIDA</v>
          </cell>
        </row>
        <row r="7467">
          <cell r="A7467">
            <v>14663</v>
          </cell>
          <cell r="B7467" t="str">
            <v>KONOVALOV, BORIS</v>
          </cell>
        </row>
        <row r="7468">
          <cell r="A7468">
            <v>14664</v>
          </cell>
          <cell r="B7468" t="str">
            <v>NAZAROV, OTABEK</v>
          </cell>
        </row>
        <row r="7469">
          <cell r="A7469">
            <v>14665</v>
          </cell>
          <cell r="B7469" t="str">
            <v>TADJIEV, RUSTAM</v>
          </cell>
        </row>
        <row r="7470">
          <cell r="A7470">
            <v>9922</v>
          </cell>
          <cell r="B7470" t="str">
            <v>Changila, Robert</v>
          </cell>
        </row>
        <row r="7471">
          <cell r="A7471">
            <v>9923</v>
          </cell>
          <cell r="B7471" t="str">
            <v>Chikubi, Mwelwa</v>
          </cell>
        </row>
        <row r="7472">
          <cell r="A7472">
            <v>9924</v>
          </cell>
          <cell r="B7472" t="str">
            <v>Kalembwila, Francis</v>
          </cell>
        </row>
        <row r="7473">
          <cell r="A7473">
            <v>9925</v>
          </cell>
          <cell r="B7473" t="str">
            <v>Kangwa, William</v>
          </cell>
        </row>
        <row r="7474">
          <cell r="A7474">
            <v>9926</v>
          </cell>
          <cell r="B7474" t="str">
            <v>Kwaleyela, Naluca</v>
          </cell>
        </row>
        <row r="7475">
          <cell r="A7475">
            <v>9927</v>
          </cell>
          <cell r="B7475" t="str">
            <v>Lungu, Patricia E.</v>
          </cell>
        </row>
        <row r="7476">
          <cell r="A7476">
            <v>9928</v>
          </cell>
          <cell r="B7476" t="str">
            <v>Manwachi, Ireney W.</v>
          </cell>
        </row>
        <row r="7477">
          <cell r="A7477">
            <v>9929</v>
          </cell>
          <cell r="B7477" t="str">
            <v>Mubanga, Queen</v>
          </cell>
        </row>
        <row r="7478">
          <cell r="A7478">
            <v>9930</v>
          </cell>
          <cell r="B7478" t="str">
            <v>Mutalu, Miriam</v>
          </cell>
        </row>
        <row r="7479">
          <cell r="A7479">
            <v>9932</v>
          </cell>
          <cell r="B7479" t="str">
            <v>Ngoma, Isaac</v>
          </cell>
        </row>
        <row r="7480">
          <cell r="A7480">
            <v>9933</v>
          </cell>
          <cell r="B7480" t="str">
            <v>Nkhata, James</v>
          </cell>
        </row>
        <row r="7481">
          <cell r="A7481">
            <v>9935</v>
          </cell>
          <cell r="B7481" t="str">
            <v>Phiri, Alfred</v>
          </cell>
        </row>
        <row r="7482">
          <cell r="A7482">
            <v>9936</v>
          </cell>
          <cell r="B7482" t="str">
            <v>Sakatengo, Jeremiah</v>
          </cell>
        </row>
        <row r="7483">
          <cell r="A7483">
            <v>9937</v>
          </cell>
          <cell r="B7483" t="str">
            <v>Zikhali, Chrispin</v>
          </cell>
        </row>
        <row r="7484">
          <cell r="A7484">
            <v>9938</v>
          </cell>
          <cell r="B7484" t="str">
            <v>Mutemwa, Innocent</v>
          </cell>
        </row>
        <row r="7485">
          <cell r="A7485">
            <v>9939</v>
          </cell>
          <cell r="B7485" t="str">
            <v>Mwala, William Akafekwa</v>
          </cell>
        </row>
        <row r="7486">
          <cell r="A7486">
            <v>9940</v>
          </cell>
          <cell r="B7486" t="str">
            <v>Ng'ombe, Moffat</v>
          </cell>
        </row>
        <row r="7487">
          <cell r="A7487">
            <v>9941</v>
          </cell>
          <cell r="B7487" t="str">
            <v>Nsama, Michael</v>
          </cell>
        </row>
        <row r="7488">
          <cell r="A7488">
            <v>9942</v>
          </cell>
          <cell r="B7488" t="str">
            <v>Wasamunu, Charles Simataa</v>
          </cell>
        </row>
        <row r="7489">
          <cell r="A7489">
            <v>9943</v>
          </cell>
          <cell r="B7489" t="str">
            <v>Silumesii, Sibeso Kahanda</v>
          </cell>
        </row>
        <row r="7490">
          <cell r="A7490">
            <v>9944</v>
          </cell>
          <cell r="B7490" t="str">
            <v>Chabwe, Gertrude</v>
          </cell>
        </row>
        <row r="7491">
          <cell r="A7491">
            <v>9945</v>
          </cell>
          <cell r="B7491" t="str">
            <v>Chongo, Daniel</v>
          </cell>
        </row>
        <row r="7492">
          <cell r="A7492">
            <v>9946</v>
          </cell>
          <cell r="B7492" t="str">
            <v>Mbumba, Joseph</v>
          </cell>
        </row>
        <row r="7493">
          <cell r="A7493">
            <v>9947</v>
          </cell>
          <cell r="B7493" t="str">
            <v>Siame, Elisha</v>
          </cell>
        </row>
        <row r="7494">
          <cell r="A7494">
            <v>9984</v>
          </cell>
          <cell r="B7494" t="str">
            <v>Phiri, Frazer</v>
          </cell>
        </row>
        <row r="7495">
          <cell r="A7495">
            <v>13169</v>
          </cell>
          <cell r="B7495" t="str">
            <v>KAFUKANYA, OLIVIA</v>
          </cell>
        </row>
        <row r="7496">
          <cell r="A7496">
            <v>13459</v>
          </cell>
          <cell r="B7496" t="str">
            <v>BWELELE, CHANDA</v>
          </cell>
        </row>
        <row r="7497">
          <cell r="A7497">
            <v>13460</v>
          </cell>
          <cell r="B7497" t="str">
            <v>CHIHILI, CHIHILI</v>
          </cell>
        </row>
        <row r="7498">
          <cell r="A7498">
            <v>13461</v>
          </cell>
          <cell r="B7498" t="str">
            <v>CHILONGU, MCLARA</v>
          </cell>
        </row>
        <row r="7499">
          <cell r="A7499">
            <v>13462</v>
          </cell>
          <cell r="B7499" t="str">
            <v>CHISANGA, EDGAR</v>
          </cell>
        </row>
        <row r="7500">
          <cell r="A7500">
            <v>13463</v>
          </cell>
          <cell r="B7500" t="str">
            <v>CHIYENDE, TIMOTHY</v>
          </cell>
        </row>
        <row r="7501">
          <cell r="A7501">
            <v>13464</v>
          </cell>
          <cell r="B7501" t="str">
            <v>CHONGO, DANIEL</v>
          </cell>
        </row>
        <row r="7502">
          <cell r="A7502">
            <v>13465</v>
          </cell>
          <cell r="B7502" t="str">
            <v>HABULUBA, ODREY</v>
          </cell>
        </row>
        <row r="7503">
          <cell r="A7503">
            <v>13466</v>
          </cell>
          <cell r="B7503" t="str">
            <v>JERE, RACHEAL</v>
          </cell>
        </row>
        <row r="7504">
          <cell r="A7504">
            <v>13467</v>
          </cell>
          <cell r="B7504" t="str">
            <v>KANEMA, CHANDA MWILA</v>
          </cell>
        </row>
        <row r="7505">
          <cell r="A7505">
            <v>13468</v>
          </cell>
          <cell r="B7505" t="str">
            <v>KAYOMBO, LEWIS</v>
          </cell>
        </row>
        <row r="7506">
          <cell r="A7506">
            <v>13469</v>
          </cell>
          <cell r="B7506" t="str">
            <v>MASEKA, BRIAN</v>
          </cell>
        </row>
        <row r="7507">
          <cell r="A7507">
            <v>13470</v>
          </cell>
          <cell r="B7507" t="str">
            <v>MBANGWETA, KALALUKA</v>
          </cell>
        </row>
        <row r="7508">
          <cell r="A7508">
            <v>13471</v>
          </cell>
          <cell r="B7508" t="str">
            <v>MUBANGA, QUEEN</v>
          </cell>
        </row>
        <row r="7509">
          <cell r="A7509">
            <v>13472</v>
          </cell>
          <cell r="B7509" t="str">
            <v>MUKELABAI, SYLVESTER</v>
          </cell>
        </row>
        <row r="7510">
          <cell r="A7510">
            <v>13473</v>
          </cell>
          <cell r="B7510" t="str">
            <v>MUTUTA, MULENGA</v>
          </cell>
        </row>
        <row r="7511">
          <cell r="A7511">
            <v>13474</v>
          </cell>
          <cell r="B7511" t="str">
            <v>MUWANA, SIBESO</v>
          </cell>
        </row>
        <row r="7512">
          <cell r="A7512">
            <v>13475</v>
          </cell>
          <cell r="B7512" t="str">
            <v>MWANZA, CHUMA</v>
          </cell>
        </row>
        <row r="7513">
          <cell r="A7513">
            <v>13476</v>
          </cell>
          <cell r="B7513" t="str">
            <v>MWANZA, MIKE</v>
          </cell>
        </row>
        <row r="7514">
          <cell r="A7514">
            <v>13477</v>
          </cell>
          <cell r="B7514" t="str">
            <v>MWEETWA, MACLEANER</v>
          </cell>
        </row>
        <row r="7515">
          <cell r="A7515">
            <v>13478</v>
          </cell>
          <cell r="B7515" t="str">
            <v>MWELWA, CLEMENT K.</v>
          </cell>
        </row>
        <row r="7516">
          <cell r="A7516">
            <v>13479</v>
          </cell>
          <cell r="B7516" t="str">
            <v>NGUVULU, BERTHA</v>
          </cell>
        </row>
        <row r="7517">
          <cell r="A7517">
            <v>13480</v>
          </cell>
          <cell r="B7517" t="str">
            <v>PAMBWE, KAFULA</v>
          </cell>
        </row>
        <row r="7518">
          <cell r="A7518">
            <v>13481</v>
          </cell>
          <cell r="B7518" t="str">
            <v>SAMAZAKA, CHRISTINE</v>
          </cell>
        </row>
        <row r="7519">
          <cell r="A7519">
            <v>13747</v>
          </cell>
          <cell r="B7519" t="str">
            <v>MULENGA, PATRICK</v>
          </cell>
        </row>
        <row r="7520">
          <cell r="A7520">
            <v>13748</v>
          </cell>
          <cell r="B7520" t="str">
            <v>PHIRI, JOSEPH</v>
          </cell>
        </row>
        <row r="7521">
          <cell r="A7521">
            <v>13761</v>
          </cell>
          <cell r="B7521" t="str">
            <v>Kamwendo, FLORENCE</v>
          </cell>
        </row>
        <row r="7522">
          <cell r="A7522">
            <v>14036</v>
          </cell>
          <cell r="B7522" t="str">
            <v>PHIRI, CHARLES</v>
          </cell>
        </row>
        <row r="7523">
          <cell r="A7523">
            <v>14666</v>
          </cell>
          <cell r="B7523" t="str">
            <v>MWIINGA, CHAAMBWA</v>
          </cell>
        </row>
        <row r="7524">
          <cell r="A7524">
            <v>15222</v>
          </cell>
          <cell r="B7524" t="str">
            <v>NKHATA, TAMA KUNDA</v>
          </cell>
        </row>
        <row r="7525">
          <cell r="A7525">
            <v>15223</v>
          </cell>
          <cell r="B7525" t="str">
            <v>KABEMBA, KALUNGWISHI</v>
          </cell>
        </row>
        <row r="7526">
          <cell r="A7526">
            <v>15224</v>
          </cell>
          <cell r="B7526" t="str">
            <v>MVULA, EVELYN</v>
          </cell>
        </row>
        <row r="7527">
          <cell r="A7527">
            <v>15744</v>
          </cell>
          <cell r="B7527" t="str">
            <v>MBUMBA, ROBERT</v>
          </cell>
        </row>
        <row r="7528">
          <cell r="A7528">
            <v>17009</v>
          </cell>
          <cell r="B7528" t="str">
            <v>CHILIMA, BEN</v>
          </cell>
        </row>
        <row r="7529">
          <cell r="A7529">
            <v>17010</v>
          </cell>
          <cell r="B7529" t="str">
            <v>KASONGOLE, MONICA</v>
          </cell>
        </row>
        <row r="7530">
          <cell r="A7530">
            <v>17011</v>
          </cell>
          <cell r="B7530" t="str">
            <v>MPANDE, PASCAL</v>
          </cell>
        </row>
        <row r="7531">
          <cell r="A7531">
            <v>17012</v>
          </cell>
          <cell r="B7531" t="str">
            <v>MUSONDA, FLORENCE</v>
          </cell>
        </row>
        <row r="7532">
          <cell r="A7532">
            <v>17013</v>
          </cell>
          <cell r="B7532" t="str">
            <v>MWALE, KELVIN</v>
          </cell>
        </row>
        <row r="7533">
          <cell r="A7533">
            <v>17014</v>
          </cell>
          <cell r="B7533" t="str">
            <v>MWAPE, EVANS</v>
          </cell>
        </row>
        <row r="7534">
          <cell r="A7534">
            <v>17332</v>
          </cell>
          <cell r="B7534" t="str">
            <v>FORTIER, SOPHIE</v>
          </cell>
        </row>
        <row r="7535">
          <cell r="A7535">
            <v>17333</v>
          </cell>
          <cell r="B7535" t="str">
            <v>MOOTO, NAMWAKA</v>
          </cell>
        </row>
        <row r="7536">
          <cell r="A7536">
            <v>17819</v>
          </cell>
          <cell r="B7536" t="str">
            <v>TIFFANY, AMANDA</v>
          </cell>
        </row>
        <row r="7537">
          <cell r="A7537">
            <v>18734</v>
          </cell>
          <cell r="B7537" t="str">
            <v>ANGUELOVA, JULIANNA</v>
          </cell>
        </row>
        <row r="7538">
          <cell r="A7538">
            <v>9948</v>
          </cell>
          <cell r="B7538" t="str">
            <v>Bismark, William</v>
          </cell>
        </row>
        <row r="7539">
          <cell r="A7539">
            <v>9949</v>
          </cell>
          <cell r="B7539" t="str">
            <v>Bvochora, Dereck</v>
          </cell>
        </row>
        <row r="7540">
          <cell r="A7540">
            <v>9950</v>
          </cell>
          <cell r="B7540" t="str">
            <v>Bwerinofa, Taurayi</v>
          </cell>
        </row>
        <row r="7541">
          <cell r="A7541">
            <v>9951</v>
          </cell>
          <cell r="B7541" t="str">
            <v>Chikoti, Leka</v>
          </cell>
        </row>
        <row r="7542">
          <cell r="A7542">
            <v>9952</v>
          </cell>
          <cell r="B7542" t="str">
            <v>Chinamaringa, Judith</v>
          </cell>
        </row>
        <row r="7543">
          <cell r="A7543">
            <v>9953</v>
          </cell>
          <cell r="B7543" t="str">
            <v>Chinoera, Jacqueline</v>
          </cell>
        </row>
        <row r="7544">
          <cell r="A7544">
            <v>9954</v>
          </cell>
          <cell r="B7544" t="str">
            <v>Chirewa, Grace   N.</v>
          </cell>
        </row>
        <row r="7545">
          <cell r="A7545">
            <v>9955</v>
          </cell>
          <cell r="B7545" t="str">
            <v>Chirombo, Molean</v>
          </cell>
        </row>
        <row r="7546">
          <cell r="A7546">
            <v>9956</v>
          </cell>
          <cell r="B7546" t="str">
            <v>Deda, Bather</v>
          </cell>
        </row>
        <row r="7547">
          <cell r="A7547">
            <v>9957</v>
          </cell>
          <cell r="B7547" t="str">
            <v>Dube, Tembekile</v>
          </cell>
        </row>
        <row r="7548">
          <cell r="A7548">
            <v>9958</v>
          </cell>
          <cell r="B7548" t="str">
            <v>Haliman, Lucas</v>
          </cell>
        </row>
        <row r="7549">
          <cell r="A7549">
            <v>9959</v>
          </cell>
          <cell r="B7549" t="str">
            <v>Machokolo, Richard</v>
          </cell>
        </row>
        <row r="7550">
          <cell r="A7550">
            <v>9960</v>
          </cell>
          <cell r="B7550" t="str">
            <v>Majoni, Evelyn</v>
          </cell>
        </row>
        <row r="7551">
          <cell r="A7551">
            <v>9961</v>
          </cell>
          <cell r="B7551" t="str">
            <v>Manyika, Shepherd</v>
          </cell>
        </row>
        <row r="7552">
          <cell r="A7552">
            <v>9962</v>
          </cell>
          <cell r="B7552" t="str">
            <v>Mavengere, David</v>
          </cell>
        </row>
        <row r="7553">
          <cell r="A7553">
            <v>9963</v>
          </cell>
          <cell r="B7553" t="str">
            <v>Mhembere, Criswell</v>
          </cell>
        </row>
        <row r="7554">
          <cell r="A7554">
            <v>9964</v>
          </cell>
          <cell r="B7554" t="str">
            <v>Moyo, Auxlia</v>
          </cell>
        </row>
        <row r="7555">
          <cell r="A7555">
            <v>9965</v>
          </cell>
          <cell r="B7555" t="str">
            <v>Moyo, Barbara</v>
          </cell>
        </row>
        <row r="7556">
          <cell r="A7556">
            <v>9966</v>
          </cell>
          <cell r="B7556" t="str">
            <v>Moyo, Jonathan</v>
          </cell>
        </row>
        <row r="7557">
          <cell r="A7557">
            <v>9967</v>
          </cell>
          <cell r="B7557" t="str">
            <v>Mudungwe, Peter</v>
          </cell>
        </row>
        <row r="7558">
          <cell r="A7558">
            <v>9968</v>
          </cell>
          <cell r="B7558" t="str">
            <v>Mugogo, Mika</v>
          </cell>
        </row>
        <row r="7559">
          <cell r="A7559">
            <v>9969</v>
          </cell>
          <cell r="B7559" t="str">
            <v>Muleya, Soneni</v>
          </cell>
        </row>
        <row r="7560">
          <cell r="A7560">
            <v>9970</v>
          </cell>
          <cell r="B7560" t="str">
            <v>Mutaisi, Tonderai</v>
          </cell>
        </row>
        <row r="7561">
          <cell r="A7561">
            <v>9971</v>
          </cell>
          <cell r="B7561" t="str">
            <v>Nago, Siphiwe</v>
          </cell>
        </row>
        <row r="7562">
          <cell r="A7562">
            <v>9972</v>
          </cell>
          <cell r="B7562" t="str">
            <v>Ndebele, Deborah</v>
          </cell>
        </row>
        <row r="7563">
          <cell r="A7563">
            <v>9973</v>
          </cell>
          <cell r="B7563" t="str">
            <v>Nyamupachitu, Elizabeth</v>
          </cell>
        </row>
        <row r="7564">
          <cell r="A7564">
            <v>9974</v>
          </cell>
          <cell r="B7564" t="str">
            <v>Pazvakavambwa, Shorayi</v>
          </cell>
        </row>
        <row r="7565">
          <cell r="A7565">
            <v>9975</v>
          </cell>
          <cell r="B7565" t="str">
            <v>Rigava, Marian</v>
          </cell>
        </row>
        <row r="7566">
          <cell r="A7566">
            <v>9976</v>
          </cell>
          <cell r="B7566" t="str">
            <v>Rwafa, Placxedes</v>
          </cell>
        </row>
        <row r="7567">
          <cell r="A7567">
            <v>9977</v>
          </cell>
          <cell r="B7567" t="str">
            <v>Sakupwanya, Urayayi</v>
          </cell>
        </row>
        <row r="7568">
          <cell r="A7568">
            <v>9978</v>
          </cell>
          <cell r="B7568" t="str">
            <v>Sithole, Wonesai W.</v>
          </cell>
        </row>
        <row r="7569">
          <cell r="A7569">
            <v>9979</v>
          </cell>
          <cell r="B7569" t="str">
            <v>Tsodzo, Tichafa</v>
          </cell>
        </row>
        <row r="7570">
          <cell r="A7570">
            <v>9980</v>
          </cell>
          <cell r="B7570" t="str">
            <v>Zhakata, Jericho</v>
          </cell>
        </row>
        <row r="7571">
          <cell r="A7571">
            <v>10802</v>
          </cell>
          <cell r="B7571" t="str">
            <v>Manyumbu, Aaron</v>
          </cell>
        </row>
        <row r="7572">
          <cell r="A7572">
            <v>10803</v>
          </cell>
          <cell r="B7572" t="str">
            <v>Goredema, Linda</v>
          </cell>
        </row>
        <row r="7573">
          <cell r="A7573">
            <v>10804</v>
          </cell>
          <cell r="B7573" t="str">
            <v>Chinongoza, Masciline</v>
          </cell>
        </row>
        <row r="7574">
          <cell r="A7574">
            <v>10805</v>
          </cell>
          <cell r="B7574" t="str">
            <v>Kache, Dumisani</v>
          </cell>
        </row>
        <row r="7575">
          <cell r="A7575">
            <v>10806</v>
          </cell>
          <cell r="B7575" t="str">
            <v>Moyo, Amy</v>
          </cell>
        </row>
        <row r="7576">
          <cell r="A7576">
            <v>11203</v>
          </cell>
          <cell r="B7576" t="str">
            <v>Jairosi, Goodwell</v>
          </cell>
        </row>
        <row r="7577">
          <cell r="A7577">
            <v>11204</v>
          </cell>
          <cell r="B7577" t="str">
            <v>Mbedzi, Maria</v>
          </cell>
        </row>
        <row r="7578">
          <cell r="A7578">
            <v>11205</v>
          </cell>
          <cell r="B7578" t="str">
            <v>Munyai, Phatutshedzo</v>
          </cell>
        </row>
        <row r="7579">
          <cell r="A7579">
            <v>11206</v>
          </cell>
          <cell r="B7579" t="str">
            <v>Mwale, Memory</v>
          </cell>
        </row>
        <row r="7580">
          <cell r="A7580">
            <v>11207</v>
          </cell>
          <cell r="B7580" t="str">
            <v>Sithole, Sinikiwe</v>
          </cell>
        </row>
        <row r="7581">
          <cell r="A7581">
            <v>11208</v>
          </cell>
          <cell r="B7581" t="str">
            <v>Tigere, Earnest</v>
          </cell>
        </row>
        <row r="7582">
          <cell r="A7582">
            <v>11892</v>
          </cell>
          <cell r="B7582" t="str">
            <v>CHIRWA, BLACKSON</v>
          </cell>
        </row>
        <row r="7583">
          <cell r="A7583">
            <v>11893</v>
          </cell>
          <cell r="B7583" t="str">
            <v>CHISUNGA, MARTIN</v>
          </cell>
        </row>
        <row r="7584">
          <cell r="A7584">
            <v>11894</v>
          </cell>
          <cell r="B7584" t="str">
            <v>MABIYANA, FUNGAI</v>
          </cell>
        </row>
        <row r="7585">
          <cell r="A7585">
            <v>11895</v>
          </cell>
          <cell r="B7585" t="str">
            <v>MBEDZI, PROFESSOR</v>
          </cell>
        </row>
        <row r="7586">
          <cell r="A7586">
            <v>11896</v>
          </cell>
          <cell r="B7586" t="str">
            <v>NGULUBE, GRACE</v>
          </cell>
        </row>
        <row r="7587">
          <cell r="A7587">
            <v>12032</v>
          </cell>
          <cell r="B7587" t="str">
            <v>MURONZI, PRISCILLA</v>
          </cell>
        </row>
        <row r="7588">
          <cell r="A7588">
            <v>12302</v>
          </cell>
          <cell r="B7588" t="str">
            <v>BVUMBAMERA, EPHRAIM</v>
          </cell>
        </row>
        <row r="7589">
          <cell r="A7589">
            <v>12303</v>
          </cell>
          <cell r="B7589" t="str">
            <v>GUMBO, RUMBIDZAI</v>
          </cell>
        </row>
        <row r="7590">
          <cell r="A7590">
            <v>12304</v>
          </cell>
          <cell r="B7590" t="str">
            <v>MUCHEKA, KENNETH MAMBO</v>
          </cell>
        </row>
        <row r="7591">
          <cell r="A7591">
            <v>12305</v>
          </cell>
          <cell r="B7591" t="str">
            <v>MATHAMBO, PRISCILLA</v>
          </cell>
        </row>
        <row r="7592">
          <cell r="A7592">
            <v>12306</v>
          </cell>
          <cell r="B7592" t="str">
            <v>MBEDZI, GIFT</v>
          </cell>
        </row>
        <row r="7593">
          <cell r="A7593">
            <v>12307</v>
          </cell>
          <cell r="B7593" t="str">
            <v>MBEDZI, KINGDOM</v>
          </cell>
        </row>
        <row r="7594">
          <cell r="A7594">
            <v>12308</v>
          </cell>
          <cell r="B7594" t="str">
            <v>MULEYA, MAVIS</v>
          </cell>
        </row>
        <row r="7595">
          <cell r="A7595">
            <v>12309</v>
          </cell>
          <cell r="B7595" t="str">
            <v>MULEYA, PATRICIA</v>
          </cell>
        </row>
        <row r="7596">
          <cell r="A7596">
            <v>12310</v>
          </cell>
          <cell r="B7596" t="str">
            <v>NDHLERA, MORGAN</v>
          </cell>
        </row>
        <row r="7597">
          <cell r="A7597">
            <v>12346</v>
          </cell>
          <cell r="B7597" t="str">
            <v>NDOU, UNITA</v>
          </cell>
        </row>
        <row r="7598">
          <cell r="A7598">
            <v>12367</v>
          </cell>
          <cell r="B7598" t="str">
            <v>MURENDWA, TREVOR</v>
          </cell>
        </row>
        <row r="7599">
          <cell r="A7599">
            <v>12744</v>
          </cell>
          <cell r="B7599" t="str">
            <v>NDLOVU, KUDA</v>
          </cell>
        </row>
        <row r="7600">
          <cell r="A7600">
            <v>12745</v>
          </cell>
          <cell r="B7600" t="str">
            <v>NDOU, PERSEVERANCE</v>
          </cell>
        </row>
        <row r="7601">
          <cell r="A7601">
            <v>12746</v>
          </cell>
          <cell r="B7601" t="str">
            <v>NKOMO, MPILO</v>
          </cell>
        </row>
        <row r="7602">
          <cell r="A7602">
            <v>13133</v>
          </cell>
          <cell r="B7602" t="str">
            <v>BOTERERE, PHILLIP</v>
          </cell>
        </row>
        <row r="7603">
          <cell r="A7603">
            <v>13134</v>
          </cell>
          <cell r="B7603" t="str">
            <v>CHIMWARA, DOREEN</v>
          </cell>
        </row>
        <row r="7604">
          <cell r="A7604">
            <v>13135</v>
          </cell>
          <cell r="B7604" t="str">
            <v>KANJANGA, SAMUEL</v>
          </cell>
        </row>
        <row r="7605">
          <cell r="A7605">
            <v>13388</v>
          </cell>
          <cell r="B7605" t="str">
            <v>CHADUKA, JOHN</v>
          </cell>
        </row>
        <row r="7606">
          <cell r="A7606">
            <v>13389</v>
          </cell>
          <cell r="B7606" t="str">
            <v>KHOZA, NDAMBAZABO</v>
          </cell>
        </row>
        <row r="7607">
          <cell r="A7607">
            <v>13390</v>
          </cell>
          <cell r="B7607" t="str">
            <v>KWENDA, NYARARAI</v>
          </cell>
        </row>
        <row r="7608">
          <cell r="A7608">
            <v>13391</v>
          </cell>
          <cell r="B7608" t="str">
            <v>MAKWAIBA, NEO KELELLO</v>
          </cell>
        </row>
        <row r="7609">
          <cell r="A7609">
            <v>13392</v>
          </cell>
          <cell r="B7609" t="str">
            <v>MANDIKIANA MUTASA, MEMORY</v>
          </cell>
        </row>
        <row r="7610">
          <cell r="A7610">
            <v>13393</v>
          </cell>
          <cell r="B7610" t="str">
            <v>MASARAURE, TAONA</v>
          </cell>
        </row>
        <row r="7611">
          <cell r="A7611">
            <v>13394</v>
          </cell>
          <cell r="B7611" t="str">
            <v>MURWISI, EMMANUEL W</v>
          </cell>
        </row>
        <row r="7612">
          <cell r="A7612">
            <v>13395</v>
          </cell>
          <cell r="B7612" t="str">
            <v>SIZIBA, HONEST</v>
          </cell>
        </row>
        <row r="7613">
          <cell r="A7613">
            <v>13710</v>
          </cell>
          <cell r="B7613" t="str">
            <v>CHIBVONGODZE, KENNEDY</v>
          </cell>
        </row>
        <row r="7614">
          <cell r="A7614">
            <v>13711</v>
          </cell>
          <cell r="B7614" t="str">
            <v>GATSHENI, MODIKAI</v>
          </cell>
        </row>
        <row r="7615">
          <cell r="A7615">
            <v>13721</v>
          </cell>
          <cell r="B7615" t="str">
            <v>SITHOLE, KUDAKWASHE</v>
          </cell>
        </row>
        <row r="7616">
          <cell r="A7616">
            <v>13722</v>
          </cell>
          <cell r="B7616" t="str">
            <v>MUSHAPAIDZE, OSCAR</v>
          </cell>
        </row>
        <row r="7617">
          <cell r="A7617">
            <v>13723</v>
          </cell>
          <cell r="B7617" t="str">
            <v>MASHAAH, THOKOZILE</v>
          </cell>
        </row>
        <row r="7618">
          <cell r="A7618">
            <v>13724</v>
          </cell>
          <cell r="B7618" t="str">
            <v>CHINGONO, HEATHER</v>
          </cell>
        </row>
        <row r="7619">
          <cell r="A7619">
            <v>13725</v>
          </cell>
          <cell r="B7619" t="str">
            <v>NYANGAIRA, BARBRA</v>
          </cell>
        </row>
        <row r="7620">
          <cell r="A7620">
            <v>13726</v>
          </cell>
          <cell r="B7620" t="str">
            <v>MAPFUMO, WALTER</v>
          </cell>
        </row>
        <row r="7621">
          <cell r="A7621">
            <v>13727</v>
          </cell>
          <cell r="B7621" t="str">
            <v>MANYERUKE, CHARITY</v>
          </cell>
        </row>
        <row r="7622">
          <cell r="A7622">
            <v>14037</v>
          </cell>
          <cell r="B7622" t="str">
            <v>MAPETA, RACHEL</v>
          </cell>
        </row>
        <row r="7623">
          <cell r="A7623">
            <v>14038</v>
          </cell>
          <cell r="B7623" t="str">
            <v>MAZANI, BRIAN WESLEY</v>
          </cell>
        </row>
        <row r="7624">
          <cell r="A7624">
            <v>14039</v>
          </cell>
          <cell r="B7624" t="str">
            <v>NYAWARA, MILLICENT</v>
          </cell>
        </row>
        <row r="7625">
          <cell r="A7625">
            <v>14040</v>
          </cell>
          <cell r="B7625" t="str">
            <v>VAN WYK, BENITA</v>
          </cell>
        </row>
        <row r="7626">
          <cell r="A7626">
            <v>14041</v>
          </cell>
          <cell r="B7626" t="str">
            <v>ZADZAGOMO, Clara</v>
          </cell>
        </row>
        <row r="7627">
          <cell r="A7627">
            <v>14051</v>
          </cell>
          <cell r="B7627" t="str">
            <v>NOTHANDU, NDLOVU</v>
          </cell>
        </row>
        <row r="7628">
          <cell r="A7628">
            <v>14727</v>
          </cell>
          <cell r="B7628" t="str">
            <v>CHIPO, MUKANDIWA</v>
          </cell>
        </row>
        <row r="7629">
          <cell r="A7629">
            <v>14728</v>
          </cell>
          <cell r="B7629" t="str">
            <v>HEATHER, TSOMONDO</v>
          </cell>
        </row>
        <row r="7630">
          <cell r="A7630">
            <v>14729</v>
          </cell>
          <cell r="B7630" t="str">
            <v>MEMORY, MBEDZI</v>
          </cell>
        </row>
        <row r="7631">
          <cell r="A7631">
            <v>14730</v>
          </cell>
          <cell r="B7631" t="str">
            <v>QUEEN, MULEYA</v>
          </cell>
        </row>
        <row r="7632">
          <cell r="A7632">
            <v>14731</v>
          </cell>
          <cell r="B7632" t="str">
            <v>FORTUNE, MULEYA</v>
          </cell>
        </row>
        <row r="7633">
          <cell r="A7633">
            <v>14732</v>
          </cell>
          <cell r="B7633" t="str">
            <v>PROGRESS, MULEYA</v>
          </cell>
        </row>
        <row r="7634">
          <cell r="A7634">
            <v>14733</v>
          </cell>
          <cell r="B7634" t="str">
            <v>THANDOLWENKSI, DUBE</v>
          </cell>
        </row>
        <row r="7635">
          <cell r="A7635">
            <v>14734</v>
          </cell>
          <cell r="B7635" t="str">
            <v>RURAMISAI, GUMBO</v>
          </cell>
        </row>
        <row r="7636">
          <cell r="A7636">
            <v>14735</v>
          </cell>
          <cell r="B7636" t="str">
            <v>FORGET, MOYO</v>
          </cell>
        </row>
        <row r="7637">
          <cell r="A7637">
            <v>14736</v>
          </cell>
          <cell r="B7637" t="str">
            <v>POLLY, SITAUZE</v>
          </cell>
        </row>
        <row r="7638">
          <cell r="A7638">
            <v>14737</v>
          </cell>
          <cell r="B7638" t="str">
            <v>NHAMO, MULEYA</v>
          </cell>
        </row>
        <row r="7639">
          <cell r="A7639">
            <v>14738</v>
          </cell>
          <cell r="B7639" t="str">
            <v>MAXMORE, GUNE</v>
          </cell>
        </row>
        <row r="7640">
          <cell r="A7640">
            <v>14739</v>
          </cell>
          <cell r="B7640" t="str">
            <v>MOYO, ITANI</v>
          </cell>
        </row>
        <row r="7641">
          <cell r="A7641">
            <v>14740</v>
          </cell>
          <cell r="B7641" t="str">
            <v>MOYO, THEMBIKILE</v>
          </cell>
        </row>
        <row r="7642">
          <cell r="A7642">
            <v>14741</v>
          </cell>
          <cell r="B7642" t="str">
            <v>MURAPE, FOLEN</v>
          </cell>
        </row>
        <row r="7643">
          <cell r="A7643">
            <v>15225</v>
          </cell>
          <cell r="B7643" t="str">
            <v>CHIKUME, CAROLINE M</v>
          </cell>
        </row>
        <row r="7644">
          <cell r="A7644">
            <v>15226</v>
          </cell>
          <cell r="B7644" t="str">
            <v>GARA, RONALD</v>
          </cell>
        </row>
        <row r="7645">
          <cell r="A7645">
            <v>15227</v>
          </cell>
          <cell r="B7645" t="str">
            <v>NCUBE, PHILLIS</v>
          </cell>
        </row>
        <row r="7646">
          <cell r="A7646">
            <v>15228</v>
          </cell>
          <cell r="B7646" t="str">
            <v>MADZIRO, NYASHA NORIA</v>
          </cell>
        </row>
        <row r="7647">
          <cell r="A7647">
            <v>15229</v>
          </cell>
          <cell r="B7647" t="str">
            <v>SADZA, JESCA</v>
          </cell>
        </row>
        <row r="7648">
          <cell r="A7648">
            <v>15745</v>
          </cell>
          <cell r="B7648" t="str">
            <v>MBAWA, S. STEPHEN</v>
          </cell>
        </row>
        <row r="7649">
          <cell r="A7649">
            <v>15746</v>
          </cell>
          <cell r="B7649" t="str">
            <v>MOUM, ASA</v>
          </cell>
        </row>
        <row r="7650">
          <cell r="A7650">
            <v>15755</v>
          </cell>
          <cell r="B7650" t="str">
            <v>MHEMBERE, MESHACH</v>
          </cell>
        </row>
        <row r="7651">
          <cell r="A7651">
            <v>15859</v>
          </cell>
          <cell r="B7651" t="str">
            <v>MUTAPA, CAROLINE</v>
          </cell>
        </row>
        <row r="7652">
          <cell r="A7652">
            <v>16075</v>
          </cell>
          <cell r="B7652" t="str">
            <v>BINGURA, CHARLENE</v>
          </cell>
        </row>
        <row r="7653">
          <cell r="A7653">
            <v>16076</v>
          </cell>
          <cell r="B7653" t="str">
            <v>MANDEBVU, COLLIN</v>
          </cell>
        </row>
        <row r="7654">
          <cell r="A7654">
            <v>16077</v>
          </cell>
          <cell r="B7654" t="str">
            <v>MAPURANGA, JOYFUL. E</v>
          </cell>
        </row>
        <row r="7655">
          <cell r="A7655">
            <v>16078</v>
          </cell>
          <cell r="B7655" t="str">
            <v>MARONGE, HERIMANOS</v>
          </cell>
        </row>
        <row r="7656">
          <cell r="A7656">
            <v>16079</v>
          </cell>
          <cell r="B7656" t="str">
            <v>MBEDZI, EUNICE</v>
          </cell>
        </row>
        <row r="7657">
          <cell r="A7657">
            <v>16080</v>
          </cell>
          <cell r="B7657" t="str">
            <v>MUNYORO, PERPETUA R</v>
          </cell>
        </row>
        <row r="7658">
          <cell r="A7658">
            <v>16081</v>
          </cell>
          <cell r="B7658" t="str">
            <v>MUSHANGWA, JANET</v>
          </cell>
        </row>
        <row r="7659">
          <cell r="A7659">
            <v>16083</v>
          </cell>
          <cell r="B7659" t="str">
            <v>SITHA, THANDO</v>
          </cell>
        </row>
        <row r="7660">
          <cell r="A7660">
            <v>16090</v>
          </cell>
          <cell r="B7660" t="str">
            <v>MUPANWA, Henry</v>
          </cell>
        </row>
        <row r="7661">
          <cell r="A7661">
            <v>16091</v>
          </cell>
          <cell r="B7661" t="str">
            <v>MUDAU, INNOCENT TAWANDA</v>
          </cell>
        </row>
        <row r="7662">
          <cell r="A7662">
            <v>16092</v>
          </cell>
          <cell r="B7662" t="str">
            <v>CHITEMBURE, TAKAWIRA</v>
          </cell>
        </row>
        <row r="7663">
          <cell r="A7663">
            <v>16220</v>
          </cell>
          <cell r="B7663" t="str">
            <v>KATSIDZIRA, MADELYNE</v>
          </cell>
        </row>
        <row r="7664">
          <cell r="A7664">
            <v>16221</v>
          </cell>
          <cell r="B7664" t="str">
            <v>MADERA, GIDEON</v>
          </cell>
        </row>
        <row r="7665">
          <cell r="A7665">
            <v>16222</v>
          </cell>
          <cell r="B7665" t="str">
            <v>MAREVANGEPO, TANYARADZWA S</v>
          </cell>
        </row>
        <row r="7666">
          <cell r="A7666">
            <v>16223</v>
          </cell>
          <cell r="B7666" t="str">
            <v>MASVORA, YVONNE</v>
          </cell>
        </row>
        <row r="7667">
          <cell r="A7667">
            <v>16224</v>
          </cell>
          <cell r="B7667" t="str">
            <v>MBUTSA, TAPIWA JOSIAH</v>
          </cell>
        </row>
        <row r="7668">
          <cell r="A7668">
            <v>16225</v>
          </cell>
          <cell r="B7668" t="str">
            <v>MUTANGA, SIMON</v>
          </cell>
        </row>
        <row r="7669">
          <cell r="A7669">
            <v>16226</v>
          </cell>
          <cell r="B7669" t="str">
            <v>NYAKUJAWA, AGNES</v>
          </cell>
        </row>
        <row r="7670">
          <cell r="A7670">
            <v>16227</v>
          </cell>
          <cell r="B7670" t="str">
            <v>PIWA, ISAU</v>
          </cell>
        </row>
        <row r="7671">
          <cell r="A7671">
            <v>16229</v>
          </cell>
          <cell r="B7671" t="str">
            <v>RUSENA, Agreement</v>
          </cell>
        </row>
        <row r="7672">
          <cell r="A7672">
            <v>16230</v>
          </cell>
          <cell r="B7672" t="str">
            <v>SAGWETE, BLESSING T</v>
          </cell>
        </row>
        <row r="7673">
          <cell r="A7673">
            <v>16231</v>
          </cell>
          <cell r="B7673" t="str">
            <v>ZIYAMBI, Tsungai</v>
          </cell>
        </row>
        <row r="7674">
          <cell r="A7674">
            <v>17119</v>
          </cell>
          <cell r="B7674" t="str">
            <v>DEMBETEMBE, PRISCILLA</v>
          </cell>
        </row>
        <row r="7675">
          <cell r="A7675">
            <v>17120</v>
          </cell>
          <cell r="B7675" t="str">
            <v>MUNHENZVA, DIDIMAS</v>
          </cell>
        </row>
        <row r="7676">
          <cell r="A7676">
            <v>17121</v>
          </cell>
          <cell r="B7676" t="str">
            <v>SIVEREGI, JOYCE</v>
          </cell>
        </row>
        <row r="7677">
          <cell r="A7677">
            <v>17334</v>
          </cell>
          <cell r="B7677" t="str">
            <v>CHIFAMBA, FADZAI M</v>
          </cell>
        </row>
        <row r="7678">
          <cell r="A7678">
            <v>17335</v>
          </cell>
          <cell r="B7678" t="str">
            <v>MUTSENA, KENNETH</v>
          </cell>
        </row>
        <row r="7679">
          <cell r="A7679">
            <v>17336</v>
          </cell>
          <cell r="B7679" t="str">
            <v>TAKABVIRA, KATHRYN</v>
          </cell>
        </row>
        <row r="7680">
          <cell r="A7680">
            <v>17466</v>
          </cell>
          <cell r="B7680" t="str">
            <v>MAWIRE, ADMIRE</v>
          </cell>
        </row>
        <row r="7681">
          <cell r="A7681">
            <v>17516</v>
          </cell>
          <cell r="B7681" t="str">
            <v>MBIRIRI, JOYCE</v>
          </cell>
        </row>
        <row r="7682">
          <cell r="A7682">
            <v>17834</v>
          </cell>
          <cell r="B7682" t="str">
            <v>Marewangepo, Tanyaradzwa</v>
          </cell>
        </row>
        <row r="7683">
          <cell r="A7683">
            <v>17835</v>
          </cell>
          <cell r="B7683" t="str">
            <v>Gadza, Lucie</v>
          </cell>
        </row>
        <row r="7684">
          <cell r="A7684">
            <v>18548</v>
          </cell>
          <cell r="B7684" t="str">
            <v>Chikati, Alfonce</v>
          </cell>
        </row>
        <row r="7685">
          <cell r="A7685">
            <v>18549</v>
          </cell>
          <cell r="B7685" t="str">
            <v>MATARUKA, GLORIA</v>
          </cell>
        </row>
        <row r="7686">
          <cell r="A7686">
            <v>18694</v>
          </cell>
          <cell r="B7686" t="str">
            <v>Chimbetete, Elizabeth</v>
          </cell>
        </row>
        <row r="7687">
          <cell r="A7687">
            <v>19620</v>
          </cell>
          <cell r="B7687" t="str">
            <v>NHUNZVI, Gilbert</v>
          </cell>
        </row>
        <row r="7688">
          <cell r="A7688">
            <v>19627</v>
          </cell>
          <cell r="B7688" t="str">
            <v>MAREYANADZO, Knowledge</v>
          </cell>
        </row>
        <row r="7689">
          <cell r="A7689">
            <v>19628</v>
          </cell>
          <cell r="B7689" t="str">
            <v>MUZITE, Charles</v>
          </cell>
        </row>
        <row r="7690">
          <cell r="A7690">
            <v>19629</v>
          </cell>
          <cell r="B7690" t="str">
            <v>MUJURU, Priscilla</v>
          </cell>
        </row>
        <row r="7691">
          <cell r="A7691">
            <v>19630</v>
          </cell>
          <cell r="B7691" t="str">
            <v>MARONGWE, Machinda</v>
          </cell>
        </row>
        <row r="7692">
          <cell r="A7692">
            <v>2695</v>
          </cell>
          <cell r="B7692" t="str">
            <v>ABDEL MONEIM MOSTAFA,HASSAN</v>
          </cell>
          <cell r="C7692">
            <v>372517</v>
          </cell>
        </row>
        <row r="7693">
          <cell r="A7693">
            <v>3209</v>
          </cell>
          <cell r="B7693" t="str">
            <v>ABDELKERIM,MARIAM</v>
          </cell>
          <cell r="C7693">
            <v>372518</v>
          </cell>
        </row>
        <row r="7694">
          <cell r="A7694">
            <v>3867</v>
          </cell>
          <cell r="B7694" t="str">
            <v>ABDI,ALI</v>
          </cell>
          <cell r="C7694">
            <v>372519</v>
          </cell>
        </row>
        <row r="7695">
          <cell r="A7695">
            <v>13339</v>
          </cell>
          <cell r="B7695" t="str">
            <v>Abdon,Fedilita</v>
          </cell>
          <cell r="C7695">
            <v>373601</v>
          </cell>
        </row>
        <row r="7696">
          <cell r="A7696">
            <v>8671</v>
          </cell>
          <cell r="B7696" t="str">
            <v>ABROJENA,ARNOLD</v>
          </cell>
          <cell r="C7696">
            <v>373501</v>
          </cell>
        </row>
        <row r="7697">
          <cell r="A7697">
            <v>2462</v>
          </cell>
          <cell r="B7697" t="str">
            <v>ACHIENG,MAUREEN</v>
          </cell>
          <cell r="C7697">
            <v>372520</v>
          </cell>
        </row>
        <row r="7698">
          <cell r="A7698">
            <v>3042</v>
          </cell>
          <cell r="B7698" t="str">
            <v>ADAM,CHRISTINE</v>
          </cell>
          <cell r="C7698">
            <v>372521</v>
          </cell>
        </row>
        <row r="7699">
          <cell r="A7699">
            <v>8673</v>
          </cell>
          <cell r="B7699" t="str">
            <v>Aguila,Rosario</v>
          </cell>
          <cell r="C7699">
            <v>373502</v>
          </cell>
        </row>
        <row r="7700">
          <cell r="A7700">
            <v>8674</v>
          </cell>
          <cell r="B7700" t="str">
            <v>Agulay,Nafredi Sybil</v>
          </cell>
          <cell r="C7700">
            <v>373503</v>
          </cell>
        </row>
        <row r="7701">
          <cell r="A7701">
            <v>3700</v>
          </cell>
          <cell r="B7701" t="str">
            <v>AGUSTIN,MARIA CYNTHIA FELISA CRUZ</v>
          </cell>
          <cell r="C7701">
            <v>373033</v>
          </cell>
        </row>
        <row r="7702">
          <cell r="A7702">
            <v>2831</v>
          </cell>
          <cell r="B7702" t="str">
            <v>AHMAD,MAHER</v>
          </cell>
          <cell r="C7702">
            <v>372522</v>
          </cell>
        </row>
        <row r="7703">
          <cell r="A7703">
            <v>3648</v>
          </cell>
          <cell r="B7703" t="str">
            <v>AHMED,HUSHAM</v>
          </cell>
          <cell r="C7703">
            <v>372523</v>
          </cell>
        </row>
        <row r="7704">
          <cell r="A7704">
            <v>5896</v>
          </cell>
          <cell r="B7704" t="str">
            <v>AHMED,ZIA UDDIN</v>
          </cell>
          <cell r="C7704">
            <v>377419</v>
          </cell>
        </row>
        <row r="7705">
          <cell r="A7705">
            <v>7850</v>
          </cell>
          <cell r="B7705" t="str">
            <v>AL ZIOUD,FAWZI</v>
          </cell>
          <cell r="C7705">
            <v>373102</v>
          </cell>
        </row>
        <row r="7706">
          <cell r="A7706">
            <v>1988</v>
          </cell>
          <cell r="B7706" t="str">
            <v>ALATHUR,SUKUMAR</v>
          </cell>
          <cell r="C7706">
            <v>372524</v>
          </cell>
        </row>
        <row r="7707">
          <cell r="A7707">
            <v>7876</v>
          </cell>
          <cell r="B7707" t="str">
            <v>AL-ATTRAQCHI,NASEER ALI HAZIM MAHMOOD</v>
          </cell>
          <cell r="C7707">
            <v>373079</v>
          </cell>
        </row>
        <row r="7708">
          <cell r="A7708">
            <v>5008</v>
          </cell>
          <cell r="B7708" t="str">
            <v>ALEKSOSKI,DRAGAN</v>
          </cell>
          <cell r="C7708">
            <v>372525</v>
          </cell>
        </row>
        <row r="7709">
          <cell r="A7709">
            <v>15236</v>
          </cell>
          <cell r="B7709" t="str">
            <v>AL-GHRIBAWY,MAYSAA</v>
          </cell>
          <cell r="C7709">
            <v>333877</v>
          </cell>
        </row>
        <row r="7710">
          <cell r="A7710">
            <v>2979</v>
          </cell>
          <cell r="B7710" t="str">
            <v>ALI,SHEIKHA</v>
          </cell>
          <cell r="C7710">
            <v>372526</v>
          </cell>
        </row>
        <row r="7711">
          <cell r="A7711">
            <v>3148</v>
          </cell>
          <cell r="B7711" t="str">
            <v>ALIPOUR,MOJGAN</v>
          </cell>
          <cell r="C7711">
            <v>372645</v>
          </cell>
        </row>
        <row r="7712">
          <cell r="A7712">
            <v>3287</v>
          </cell>
          <cell r="B7712" t="str">
            <v>ALIU,NAZIF</v>
          </cell>
          <cell r="C7712">
            <v>372527</v>
          </cell>
        </row>
        <row r="7713">
          <cell r="A7713">
            <v>1614</v>
          </cell>
          <cell r="B7713" t="str">
            <v>ALVAREZ ROJO,GABRIELA E.</v>
          </cell>
          <cell r="C7713">
            <v>372501</v>
          </cell>
        </row>
        <row r="7714">
          <cell r="A7714">
            <v>1662</v>
          </cell>
          <cell r="B7714" t="str">
            <v>AMBROSI,EUGENIO</v>
          </cell>
          <cell r="C7714">
            <v>372529</v>
          </cell>
        </row>
        <row r="7715">
          <cell r="A7715">
            <v>10849</v>
          </cell>
          <cell r="B7715" t="str">
            <v>AMOUH,TETE</v>
          </cell>
          <cell r="C7715">
            <v>372530</v>
          </cell>
        </row>
        <row r="7716">
          <cell r="A7716">
            <v>1978</v>
          </cell>
          <cell r="B7716" t="str">
            <v>AMROUCHE,FREDERIQUE</v>
          </cell>
          <cell r="C7716">
            <v>372502</v>
          </cell>
        </row>
        <row r="7717">
          <cell r="A7717">
            <v>11734</v>
          </cell>
          <cell r="B7717" t="str">
            <v>ANDREANI,ALBERTO</v>
          </cell>
          <cell r="C7717">
            <v>372531</v>
          </cell>
        </row>
        <row r="7718">
          <cell r="A7718">
            <v>1649</v>
          </cell>
          <cell r="B7718" t="str">
            <v>ANDREU,MARIA DEL CARMEN</v>
          </cell>
          <cell r="C7718">
            <v>372532</v>
          </cell>
        </row>
        <row r="7719">
          <cell r="A7719">
            <v>2560</v>
          </cell>
          <cell r="B7719" t="str">
            <v>ANGELOVSKI,VLATKO</v>
          </cell>
          <cell r="C7719">
            <v>372503</v>
          </cell>
        </row>
        <row r="7720">
          <cell r="A7720">
            <v>3286</v>
          </cell>
          <cell r="B7720" t="str">
            <v>ANJELYAN,HRANUSH</v>
          </cell>
          <cell r="C7720">
            <v>373046</v>
          </cell>
        </row>
        <row r="7721">
          <cell r="A7721">
            <v>8678</v>
          </cell>
          <cell r="B7721" t="str">
            <v>Añonuevo,Nolito</v>
          </cell>
          <cell r="C7721">
            <v>373504</v>
          </cell>
        </row>
        <row r="7722">
          <cell r="A7722">
            <v>5031</v>
          </cell>
          <cell r="B7722" t="str">
            <v>ANTOLIN,JEAN-PHILIPPE</v>
          </cell>
          <cell r="C7722">
            <v>373095</v>
          </cell>
        </row>
        <row r="7723">
          <cell r="A7723">
            <v>1805</v>
          </cell>
          <cell r="B7723" t="str">
            <v>APPIAH,JOSEPH</v>
          </cell>
          <cell r="C7723">
            <v>372533</v>
          </cell>
        </row>
        <row r="7724">
          <cell r="A7724">
            <v>5020</v>
          </cell>
          <cell r="B7724" t="str">
            <v>ARAKI,EMI</v>
          </cell>
          <cell r="C7724">
            <v>372888</v>
          </cell>
        </row>
        <row r="7725">
          <cell r="A7725">
            <v>10684</v>
          </cell>
          <cell r="B7725" t="str">
            <v>Arandia,Rowena</v>
          </cell>
          <cell r="C7725">
            <v>373584</v>
          </cell>
        </row>
        <row r="7726">
          <cell r="A7726">
            <v>3623</v>
          </cell>
          <cell r="B7726" t="str">
            <v>ARAUJO DE CARVALHO,ISLENE</v>
          </cell>
          <cell r="C7726">
            <v>372534</v>
          </cell>
        </row>
        <row r="7727">
          <cell r="A7727">
            <v>2235</v>
          </cell>
          <cell r="B7727" t="str">
            <v>AROCENA,FERNANDO</v>
          </cell>
          <cell r="C7727">
            <v>372535</v>
          </cell>
        </row>
        <row r="7728">
          <cell r="A7728">
            <v>1739</v>
          </cell>
          <cell r="B7728" t="str">
            <v>ARTOLA,JUAN</v>
          </cell>
          <cell r="C7728">
            <v>372536</v>
          </cell>
        </row>
        <row r="7729">
          <cell r="A7729">
            <v>13621</v>
          </cell>
          <cell r="B7729" t="str">
            <v>Asanza,Martin Joseph</v>
          </cell>
          <cell r="C7729">
            <v>373604</v>
          </cell>
        </row>
        <row r="7730">
          <cell r="A7730">
            <v>1450</v>
          </cell>
          <cell r="B7730" t="str">
            <v>ATKINSON-BRET,SHERREE L.</v>
          </cell>
          <cell r="C7730">
            <v>372504</v>
          </cell>
        </row>
        <row r="7731">
          <cell r="A7731">
            <v>8679</v>
          </cell>
          <cell r="B7731" t="str">
            <v>Avellana,Hazel Anne</v>
          </cell>
          <cell r="C7731">
            <v>373505</v>
          </cell>
        </row>
        <row r="7732">
          <cell r="A7732">
            <v>2416</v>
          </cell>
          <cell r="B7732" t="str">
            <v>AVRAMOVSKI,VLATKO</v>
          </cell>
          <cell r="C7732">
            <v>373049</v>
          </cell>
        </row>
        <row r="7733">
          <cell r="A7733">
            <v>1252</v>
          </cell>
          <cell r="B7733" t="str">
            <v>AZKOUL,CLARISSA</v>
          </cell>
          <cell r="C7733">
            <v>372537</v>
          </cell>
        </row>
        <row r="7734">
          <cell r="A7734">
            <v>3627</v>
          </cell>
          <cell r="B7734" t="str">
            <v>BAANG,WILLIAM</v>
          </cell>
          <cell r="C7734">
            <v>372538</v>
          </cell>
        </row>
        <row r="7735">
          <cell r="A7735">
            <v>2815</v>
          </cell>
          <cell r="B7735" t="str">
            <v>BACA,JORGE</v>
          </cell>
          <cell r="C7735">
            <v>372540</v>
          </cell>
        </row>
        <row r="7736">
          <cell r="A7736">
            <v>3611</v>
          </cell>
          <cell r="B7736" t="str">
            <v>BADIKOVA,YEKATERINA</v>
          </cell>
          <cell r="C7736">
            <v>372541</v>
          </cell>
        </row>
        <row r="7737">
          <cell r="A7737">
            <v>2583</v>
          </cell>
          <cell r="B7737" t="str">
            <v>BAERTEN-KIDD,GINETTE</v>
          </cell>
          <cell r="C7737">
            <v>372542</v>
          </cell>
        </row>
        <row r="7738">
          <cell r="A7738">
            <v>11437</v>
          </cell>
          <cell r="B7738" t="str">
            <v>Baguios,Valentino</v>
          </cell>
          <cell r="C7738">
            <v>373617</v>
          </cell>
        </row>
        <row r="7739">
          <cell r="A7739">
            <v>2609</v>
          </cell>
          <cell r="B7739" t="str">
            <v>BAIG,TAYYUB</v>
          </cell>
          <cell r="C7739">
            <v>372543</v>
          </cell>
        </row>
        <row r="7740">
          <cell r="A7740">
            <v>3411</v>
          </cell>
          <cell r="B7740" t="str">
            <v>BAJCEVIC,PREDRAG</v>
          </cell>
          <cell r="C7740">
            <v>372544</v>
          </cell>
        </row>
        <row r="7741">
          <cell r="A7741">
            <v>3853</v>
          </cell>
          <cell r="B7741" t="str">
            <v>BAKER,BRIAN</v>
          </cell>
          <cell r="C7741">
            <v>372545</v>
          </cell>
        </row>
        <row r="7742">
          <cell r="A7742">
            <v>3147</v>
          </cell>
          <cell r="B7742" t="str">
            <v>BARBIERI,RICCARDO</v>
          </cell>
          <cell r="C7742">
            <v>373072</v>
          </cell>
        </row>
        <row r="7743">
          <cell r="A7743">
            <v>1573</v>
          </cell>
          <cell r="B7743" t="str">
            <v>BARBOSA DA COSTA PIMENTEL,ANA</v>
          </cell>
          <cell r="C7743">
            <v>372647</v>
          </cell>
        </row>
        <row r="7744">
          <cell r="A7744">
            <v>5071</v>
          </cell>
          <cell r="B7744" t="str">
            <v>BARNHART,ELIZABETH</v>
          </cell>
          <cell r="C7744">
            <v>373099</v>
          </cell>
        </row>
        <row r="7745">
          <cell r="A7745">
            <v>3099</v>
          </cell>
          <cell r="B7745" t="str">
            <v>BARRAGHI ZADEH,FERIDOON</v>
          </cell>
          <cell r="C7745">
            <v>372546</v>
          </cell>
        </row>
        <row r="7746">
          <cell r="A7746">
            <v>1759</v>
          </cell>
          <cell r="B7746" t="str">
            <v>BARRIGA,WILLIAM</v>
          </cell>
          <cell r="C7746">
            <v>372547</v>
          </cell>
        </row>
        <row r="7747">
          <cell r="A7747">
            <v>3120</v>
          </cell>
          <cell r="B7747" t="str">
            <v>BARTSCH,KERSTIN</v>
          </cell>
          <cell r="C7747">
            <v>372549</v>
          </cell>
        </row>
        <row r="7748">
          <cell r="A7748">
            <v>2395</v>
          </cell>
          <cell r="B7748" t="str">
            <v>BARUAH,NILIM</v>
          </cell>
          <cell r="C7748">
            <v>372550</v>
          </cell>
        </row>
        <row r="7749">
          <cell r="A7749">
            <v>8680</v>
          </cell>
          <cell r="B7749" t="str">
            <v>Basical,Zosima</v>
          </cell>
          <cell r="C7749">
            <v>373518</v>
          </cell>
        </row>
        <row r="7750">
          <cell r="A7750">
            <v>14793</v>
          </cell>
          <cell r="B7750" t="str">
            <v>Baun,Neil Ceasar</v>
          </cell>
          <cell r="C7750">
            <v>373613</v>
          </cell>
        </row>
        <row r="7751">
          <cell r="A7751">
            <v>1259</v>
          </cell>
          <cell r="B7751" t="str">
            <v>BAY,EVA A.</v>
          </cell>
          <cell r="C7751">
            <v>372505</v>
          </cell>
        </row>
        <row r="7752">
          <cell r="A7752">
            <v>14718</v>
          </cell>
          <cell r="B7752" t="str">
            <v>Bayog,Jackie Lou</v>
          </cell>
          <cell r="C7752">
            <v>373080</v>
          </cell>
        </row>
        <row r="7753">
          <cell r="A7753">
            <v>11362</v>
          </cell>
          <cell r="B7753" t="str">
            <v>BEAN,JAMES</v>
          </cell>
          <cell r="C7753">
            <v>372807</v>
          </cell>
        </row>
        <row r="7754">
          <cell r="A7754">
            <v>1508</v>
          </cell>
          <cell r="B7754" t="str">
            <v>BECKERS,HANS R.</v>
          </cell>
          <cell r="C7754">
            <v>372551</v>
          </cell>
        </row>
        <row r="7755">
          <cell r="A7755">
            <v>1886</v>
          </cell>
          <cell r="B7755" t="str">
            <v>BELANGER,LOUISE</v>
          </cell>
          <cell r="C7755">
            <v>372552</v>
          </cell>
        </row>
        <row r="7756">
          <cell r="A7756">
            <v>8015</v>
          </cell>
          <cell r="B7756" t="str">
            <v>BELBEISI,OTHMAN</v>
          </cell>
          <cell r="C7756">
            <v>372591</v>
          </cell>
        </row>
        <row r="7757">
          <cell r="A7757">
            <v>17506</v>
          </cell>
          <cell r="B7757" t="str">
            <v>Bella,Genelyn</v>
          </cell>
          <cell r="C7757">
            <v>373103</v>
          </cell>
        </row>
        <row r="7758">
          <cell r="A7758">
            <v>2128</v>
          </cell>
          <cell r="B7758" t="str">
            <v>BELTRAND,DIEGO</v>
          </cell>
          <cell r="C7758">
            <v>372553</v>
          </cell>
        </row>
        <row r="7759">
          <cell r="A7759">
            <v>8681</v>
          </cell>
          <cell r="B7759" t="str">
            <v>Beñan,Gladys</v>
          </cell>
          <cell r="C7759">
            <v>373506</v>
          </cell>
        </row>
        <row r="7760">
          <cell r="A7760">
            <v>6684</v>
          </cell>
          <cell r="B7760" t="str">
            <v>BENAVIDES,FEDERICO</v>
          </cell>
          <cell r="C7760">
            <v>372554</v>
          </cell>
        </row>
        <row r="7761">
          <cell r="A7761">
            <v>1775</v>
          </cell>
          <cell r="B7761" t="str">
            <v>BERGE,MARGARET "Miki"</v>
          </cell>
          <cell r="C7761">
            <v>372506</v>
          </cell>
        </row>
        <row r="7762">
          <cell r="A7762">
            <v>1353</v>
          </cell>
          <cell r="B7762" t="str">
            <v>BERNAL GASCON,ROGELIO A.</v>
          </cell>
          <cell r="C7762">
            <v>372555</v>
          </cell>
        </row>
        <row r="7763">
          <cell r="A7763">
            <v>2007</v>
          </cell>
          <cell r="B7763" t="str">
            <v>BERNAUD,AGNES</v>
          </cell>
          <cell r="C7763">
            <v>373022</v>
          </cell>
        </row>
        <row r="7764">
          <cell r="A7764">
            <v>3536</v>
          </cell>
          <cell r="B7764" t="str">
            <v>BIOSCA FORTES,ALICIA</v>
          </cell>
          <cell r="C7764">
            <v>373028</v>
          </cell>
        </row>
        <row r="7765">
          <cell r="A7765">
            <v>1815</v>
          </cell>
          <cell r="B7765" t="str">
            <v>BISI,MICHAEL</v>
          </cell>
          <cell r="C7765">
            <v>373050</v>
          </cell>
        </row>
        <row r="7766">
          <cell r="A7766">
            <v>2188</v>
          </cell>
          <cell r="B7766" t="str">
            <v>BLOUIN,RAYNALD</v>
          </cell>
          <cell r="C7766">
            <v>372557</v>
          </cell>
        </row>
        <row r="7767">
          <cell r="A7767">
            <v>2118</v>
          </cell>
          <cell r="B7767" t="str">
            <v>BOASSO,MARCO</v>
          </cell>
          <cell r="C7767">
            <v>372558</v>
          </cell>
        </row>
        <row r="7768">
          <cell r="A7768">
            <v>1119</v>
          </cell>
          <cell r="B7768" t="str">
            <v>BOE,HANS-PETTER</v>
          </cell>
          <cell r="C7768">
            <v>372559</v>
          </cell>
        </row>
        <row r="7769">
          <cell r="A7769">
            <v>1778</v>
          </cell>
          <cell r="B7769" t="str">
            <v>BONNEAU,LANCE</v>
          </cell>
          <cell r="C7769">
            <v>372561</v>
          </cell>
        </row>
        <row r="7770">
          <cell r="A7770">
            <v>3340</v>
          </cell>
          <cell r="B7770" t="str">
            <v>BONNET,NATACHA</v>
          </cell>
          <cell r="C7770">
            <v>373142</v>
          </cell>
        </row>
        <row r="7771">
          <cell r="A7771">
            <v>13090</v>
          </cell>
          <cell r="B7771" t="str">
            <v>Borda,Edita</v>
          </cell>
          <cell r="C7771">
            <v>373598</v>
          </cell>
        </row>
        <row r="7772">
          <cell r="A7772">
            <v>4036</v>
          </cell>
          <cell r="B7772" t="str">
            <v>BORLAND,ROSILYNE</v>
          </cell>
          <cell r="C7772">
            <v>373040</v>
          </cell>
        </row>
        <row r="7773">
          <cell r="A7773">
            <v>3829</v>
          </cell>
          <cell r="B7773" t="str">
            <v>BOSCH,NELSON</v>
          </cell>
          <cell r="C7773">
            <v>373083</v>
          </cell>
        </row>
        <row r="7774">
          <cell r="A7774">
            <v>1480</v>
          </cell>
          <cell r="B7774" t="str">
            <v>BOUCAULT,REGINA</v>
          </cell>
          <cell r="C7774">
            <v>372996</v>
          </cell>
        </row>
        <row r="7775">
          <cell r="A7775">
            <v>5019</v>
          </cell>
          <cell r="B7775" t="str">
            <v>BOUDET,PIERRE</v>
          </cell>
          <cell r="C7775">
            <v>373096</v>
          </cell>
        </row>
        <row r="7776">
          <cell r="A7776">
            <v>1396</v>
          </cell>
          <cell r="B7776" t="str">
            <v>BREME,SYLVIE</v>
          </cell>
          <cell r="C7776">
            <v>372508</v>
          </cell>
        </row>
        <row r="7777">
          <cell r="A7777">
            <v>2456</v>
          </cell>
          <cell r="B7777" t="str">
            <v>BRENES,ALBERTO</v>
          </cell>
          <cell r="C7777">
            <v>372562</v>
          </cell>
        </row>
        <row r="7778">
          <cell r="A7778">
            <v>3883</v>
          </cell>
          <cell r="B7778" t="str">
            <v>BROMBACHER,TANJA</v>
          </cell>
          <cell r="C7778">
            <v>372509</v>
          </cell>
        </row>
        <row r="7779">
          <cell r="A7779">
            <v>1932</v>
          </cell>
          <cell r="B7779" t="str">
            <v>BROWN,MARK</v>
          </cell>
          <cell r="C7779">
            <v>372563</v>
          </cell>
        </row>
        <row r="7780">
          <cell r="A7780">
            <v>1148</v>
          </cell>
          <cell r="B7780" t="str">
            <v>BRUCE,ANDREW ROBERT</v>
          </cell>
          <cell r="C7780">
            <v>372564</v>
          </cell>
        </row>
        <row r="7781">
          <cell r="A7781">
            <v>5051</v>
          </cell>
          <cell r="B7781" t="str">
            <v>BRYANT,CYNTHIA</v>
          </cell>
          <cell r="C7781">
            <v>372528</v>
          </cell>
        </row>
        <row r="7782">
          <cell r="A7782">
            <v>18130</v>
          </cell>
          <cell r="B7782" t="str">
            <v>Bughao,Zarly Mae</v>
          </cell>
          <cell r="C7782">
            <v>373112</v>
          </cell>
        </row>
        <row r="7783">
          <cell r="A7783">
            <v>3251</v>
          </cell>
          <cell r="B7783" t="str">
            <v>BURKE,SEAN</v>
          </cell>
          <cell r="C7783">
            <v>372565</v>
          </cell>
        </row>
        <row r="7784">
          <cell r="A7784">
            <v>2042</v>
          </cell>
          <cell r="B7784" t="str">
            <v>BUSATTI,MAURIZIO</v>
          </cell>
          <cell r="C7784">
            <v>372566</v>
          </cell>
        </row>
        <row r="7785">
          <cell r="A7785">
            <v>11438</v>
          </cell>
          <cell r="B7785" t="str">
            <v>Cabana,Joselito</v>
          </cell>
          <cell r="C7785">
            <v>373586</v>
          </cell>
        </row>
        <row r="7786">
          <cell r="A7786">
            <v>17540</v>
          </cell>
          <cell r="B7786" t="str">
            <v>Cabantac,Francis</v>
          </cell>
          <cell r="C7786">
            <v>373108</v>
          </cell>
        </row>
        <row r="7787">
          <cell r="A7787">
            <v>2447</v>
          </cell>
          <cell r="B7787" t="str">
            <v>CALADO,FERNANDO</v>
          </cell>
          <cell r="C7787">
            <v>372568</v>
          </cell>
        </row>
        <row r="7788">
          <cell r="A7788">
            <v>1871</v>
          </cell>
          <cell r="B7788" t="str">
            <v>CALDERON,JAIME</v>
          </cell>
          <cell r="C7788">
            <v>372569</v>
          </cell>
        </row>
        <row r="7789">
          <cell r="A7789">
            <v>8686</v>
          </cell>
          <cell r="B7789" t="str">
            <v>Calilan,Dennise Ian</v>
          </cell>
          <cell r="C7789">
            <v>373508</v>
          </cell>
        </row>
        <row r="7790">
          <cell r="A7790">
            <v>2220</v>
          </cell>
          <cell r="B7790" t="str">
            <v>CAMARILLO,JEANETTE</v>
          </cell>
          <cell r="C7790">
            <v>372570</v>
          </cell>
        </row>
        <row r="7791">
          <cell r="A7791">
            <v>16187</v>
          </cell>
          <cell r="B7791" t="str">
            <v>Cantor,Roy Reginald</v>
          </cell>
          <cell r="C7791">
            <v>373109</v>
          </cell>
        </row>
        <row r="7792">
          <cell r="A7792">
            <v>3308</v>
          </cell>
          <cell r="B7792" t="str">
            <v>CANTOS,CECILIA</v>
          </cell>
          <cell r="C7792">
            <v>372571</v>
          </cell>
        </row>
        <row r="7793">
          <cell r="A7793">
            <v>1948</v>
          </cell>
          <cell r="B7793" t="str">
            <v>CAPPUCCI,GIORGIO</v>
          </cell>
          <cell r="C7793">
            <v>372572</v>
          </cell>
        </row>
        <row r="7794">
          <cell r="A7794">
            <v>8687</v>
          </cell>
          <cell r="B7794" t="str">
            <v>Caraig,Evelyn</v>
          </cell>
          <cell r="C7794">
            <v>373509</v>
          </cell>
        </row>
        <row r="7795">
          <cell r="A7795">
            <v>3191</v>
          </cell>
          <cell r="B7795" t="str">
            <v>CARDELLA,VINCENZO</v>
          </cell>
          <cell r="C7795">
            <v>372573</v>
          </cell>
        </row>
        <row r="7796">
          <cell r="A7796">
            <v>8688</v>
          </cell>
          <cell r="B7796" t="str">
            <v>Carpio, Jr.,Carlos</v>
          </cell>
          <cell r="C7796">
            <v>373118</v>
          </cell>
        </row>
        <row r="7797">
          <cell r="A7797">
            <v>2813</v>
          </cell>
          <cell r="B7797" t="str">
            <v>CARQUILLAT,AUDREY</v>
          </cell>
          <cell r="C7797">
            <v>372510</v>
          </cell>
        </row>
        <row r="7798">
          <cell r="A7798">
            <v>5085</v>
          </cell>
          <cell r="B7798" t="str">
            <v>CARTIER,DIANA</v>
          </cell>
          <cell r="C7798">
            <v>373085</v>
          </cell>
        </row>
        <row r="7799">
          <cell r="A7799">
            <v>2216</v>
          </cell>
          <cell r="B7799" t="str">
            <v>CASATI,NIDIA</v>
          </cell>
          <cell r="C7799">
            <v>372941</v>
          </cell>
        </row>
        <row r="7800">
          <cell r="A7800">
            <v>14700</v>
          </cell>
          <cell r="B7800" t="str">
            <v>Casco,Ricardo</v>
          </cell>
          <cell r="C7800">
            <v>182391</v>
          </cell>
        </row>
        <row r="7801">
          <cell r="A7801">
            <v>3812</v>
          </cell>
          <cell r="B7801" t="str">
            <v>CASSANI,GIOVANNI</v>
          </cell>
          <cell r="C7801">
            <v>373034</v>
          </cell>
        </row>
        <row r="7802">
          <cell r="A7802">
            <v>3324</v>
          </cell>
          <cell r="B7802" t="str">
            <v>CASTELFRANCO,ALESSIA</v>
          </cell>
          <cell r="C7802">
            <v>372511</v>
          </cell>
        </row>
        <row r="7803">
          <cell r="A7803">
            <v>8705</v>
          </cell>
          <cell r="B7803" t="str">
            <v>Castro,Aileen</v>
          </cell>
          <cell r="C7803">
            <v>373522</v>
          </cell>
        </row>
        <row r="7804">
          <cell r="A7804">
            <v>8689</v>
          </cell>
          <cell r="B7804" t="str">
            <v>Cauilan,Hazel</v>
          </cell>
          <cell r="C7804">
            <v>373510</v>
          </cell>
        </row>
        <row r="7805">
          <cell r="A7805">
            <v>17099</v>
          </cell>
          <cell r="B7805" t="str">
            <v>Cayetano,Pearl May</v>
          </cell>
          <cell r="C7805">
            <v>373110</v>
          </cell>
        </row>
        <row r="7806">
          <cell r="A7806">
            <v>5081</v>
          </cell>
          <cell r="B7806" t="str">
            <v>CELEBIC LUKOVAC,SANJA</v>
          </cell>
          <cell r="C7806">
            <v>372575</v>
          </cell>
        </row>
        <row r="7807">
          <cell r="A7807">
            <v>8690</v>
          </cell>
          <cell r="B7807" t="str">
            <v>Celeridad,Anna Liza</v>
          </cell>
          <cell r="C7807">
            <v>373511</v>
          </cell>
        </row>
        <row r="7808">
          <cell r="A7808">
            <v>2134</v>
          </cell>
          <cell r="B7808" t="str">
            <v>CELESTINO,NORBERTO</v>
          </cell>
          <cell r="C7808">
            <v>372576</v>
          </cell>
        </row>
        <row r="7809">
          <cell r="A7809">
            <v>8691</v>
          </cell>
          <cell r="B7809" t="str">
            <v>Celi,Michelle Candice</v>
          </cell>
          <cell r="C7809">
            <v>373512</v>
          </cell>
        </row>
        <row r="7810">
          <cell r="A7810">
            <v>13483</v>
          </cell>
          <cell r="B7810" t="str">
            <v>CHAABANE,NADIR</v>
          </cell>
          <cell r="C7810">
            <v>373128</v>
          </cell>
        </row>
        <row r="7811">
          <cell r="A7811">
            <v>5060</v>
          </cell>
          <cell r="B7811" t="str">
            <v>CHARPENTIER,EDUARDO</v>
          </cell>
          <cell r="C7811">
            <v>372577</v>
          </cell>
        </row>
        <row r="7812">
          <cell r="A7812">
            <v>2252</v>
          </cell>
          <cell r="B7812" t="str">
            <v>CHAUZY,JEAN-PHILIPPE</v>
          </cell>
          <cell r="C7812">
            <v>372578</v>
          </cell>
        </row>
        <row r="7813">
          <cell r="A7813">
            <v>3051</v>
          </cell>
          <cell r="B7813" t="str">
            <v>CHAVEZ,NELYN</v>
          </cell>
          <cell r="C7813">
            <v>372579</v>
          </cell>
        </row>
        <row r="7814">
          <cell r="A7814">
            <v>2956</v>
          </cell>
          <cell r="B7814" t="str">
            <v>CHENAIS,FREDERIC</v>
          </cell>
          <cell r="C7814">
            <v>372580</v>
          </cell>
        </row>
        <row r="7815">
          <cell r="A7815">
            <v>8692</v>
          </cell>
          <cell r="B7815" t="str">
            <v>Ching,Richard Michael</v>
          </cell>
          <cell r="C7815">
            <v>373513</v>
          </cell>
        </row>
        <row r="7816">
          <cell r="A7816">
            <v>4039</v>
          </cell>
          <cell r="B7816" t="str">
            <v>CHIRICO,DOMENICO</v>
          </cell>
          <cell r="C7816">
            <v>373042</v>
          </cell>
        </row>
        <row r="7817">
          <cell r="A7817">
            <v>2203</v>
          </cell>
          <cell r="B7817" t="str">
            <v>CHOGA,ANDREW</v>
          </cell>
          <cell r="C7817">
            <v>372581</v>
          </cell>
        </row>
        <row r="7818">
          <cell r="A7818">
            <v>3991</v>
          </cell>
          <cell r="B7818" t="str">
            <v>CHOLEWINSKI,RYSZARD</v>
          </cell>
          <cell r="C7818">
            <v>372516</v>
          </cell>
        </row>
        <row r="7819">
          <cell r="A7819">
            <v>13452</v>
          </cell>
          <cell r="B7819" t="str">
            <v>CHRISTENSEN,ULRICH</v>
          </cell>
          <cell r="C7819">
            <v>373132</v>
          </cell>
        </row>
        <row r="7820">
          <cell r="A7820">
            <v>3961</v>
          </cell>
          <cell r="B7820" t="str">
            <v>CHRISTOFORIDES,ORESTIS</v>
          </cell>
          <cell r="C7820">
            <v>372594</v>
          </cell>
        </row>
        <row r="7821">
          <cell r="A7821">
            <v>1687</v>
          </cell>
          <cell r="B7821" t="str">
            <v>CIOBANICA,LAURENTIU-CATALIN</v>
          </cell>
          <cell r="C7821">
            <v>372582</v>
          </cell>
        </row>
        <row r="7822">
          <cell r="A7822">
            <v>3325</v>
          </cell>
          <cell r="B7822" t="str">
            <v>CIRCO,IULIAN</v>
          </cell>
          <cell r="C7822">
            <v>372583</v>
          </cell>
        </row>
        <row r="7823">
          <cell r="A7823">
            <v>8693</v>
          </cell>
          <cell r="B7823" t="str">
            <v>Cirio,Sarah Rose</v>
          </cell>
          <cell r="C7823">
            <v>373514</v>
          </cell>
        </row>
        <row r="7824">
          <cell r="A7824">
            <v>3080</v>
          </cell>
          <cell r="B7824" t="str">
            <v>CLAUSEL,JULIE</v>
          </cell>
          <cell r="C7824">
            <v>372512</v>
          </cell>
        </row>
        <row r="7825">
          <cell r="A7825">
            <v>14707</v>
          </cell>
          <cell r="B7825" t="str">
            <v>CLOS,KONRAD</v>
          </cell>
          <cell r="C7825">
            <v>373156</v>
          </cell>
        </row>
        <row r="7826">
          <cell r="A7826">
            <v>1146</v>
          </cell>
          <cell r="B7826" t="str">
            <v>CLUZANT,PATRICE</v>
          </cell>
          <cell r="C7826">
            <v>372513</v>
          </cell>
        </row>
        <row r="7827">
          <cell r="A7827">
            <v>2812</v>
          </cell>
          <cell r="B7827" t="str">
            <v>CMILJANIC,JELENA</v>
          </cell>
          <cell r="C7827">
            <v>372584</v>
          </cell>
        </row>
        <row r="7828">
          <cell r="A7828">
            <v>3285</v>
          </cell>
          <cell r="B7828" t="str">
            <v>COHN,ILAN</v>
          </cell>
          <cell r="C7828">
            <v>373036</v>
          </cell>
        </row>
        <row r="7829">
          <cell r="A7829">
            <v>3289</v>
          </cell>
          <cell r="B7829" t="str">
            <v>COISSAC,ALEXANDRE</v>
          </cell>
          <cell r="C7829">
            <v>372585</v>
          </cell>
        </row>
        <row r="7830">
          <cell r="A7830">
            <v>3710</v>
          </cell>
          <cell r="B7830" t="str">
            <v>COLIC,MILADA</v>
          </cell>
          <cell r="C7830">
            <v>372586</v>
          </cell>
        </row>
        <row r="7831">
          <cell r="A7831">
            <v>17093</v>
          </cell>
          <cell r="B7831" t="str">
            <v>Colisao,Marisol</v>
          </cell>
          <cell r="C7831">
            <v>373039</v>
          </cell>
        </row>
        <row r="7832">
          <cell r="A7832">
            <v>11256</v>
          </cell>
          <cell r="B7832" t="str">
            <v>Concepcion,Mary Jane</v>
          </cell>
          <cell r="C7832">
            <v>373585</v>
          </cell>
        </row>
        <row r="7833">
          <cell r="A7833">
            <v>2008</v>
          </cell>
          <cell r="B7833" t="str">
            <v>COOK,JOHN</v>
          </cell>
          <cell r="C7833">
            <v>372997</v>
          </cell>
        </row>
        <row r="7834">
          <cell r="A7834">
            <v>3040</v>
          </cell>
          <cell r="B7834" t="str">
            <v>COOMBER,DAVID</v>
          </cell>
          <cell r="C7834">
            <v>373088</v>
          </cell>
        </row>
        <row r="7835">
          <cell r="A7835">
            <v>2403</v>
          </cell>
          <cell r="B7835" t="str">
            <v>CORCORAN,EDWARD</v>
          </cell>
          <cell r="C7835">
            <v>372588</v>
          </cell>
        </row>
        <row r="7836">
          <cell r="A7836">
            <v>2572</v>
          </cell>
          <cell r="B7836" t="str">
            <v>CORDERO,RICARDO</v>
          </cell>
          <cell r="C7836">
            <v>372589</v>
          </cell>
        </row>
        <row r="7837">
          <cell r="A7837">
            <v>10680</v>
          </cell>
          <cell r="B7837" t="str">
            <v>Cordero Sy,Albert</v>
          </cell>
          <cell r="C7837">
            <v>373610</v>
          </cell>
        </row>
        <row r="7838">
          <cell r="A7838">
            <v>8694</v>
          </cell>
          <cell r="B7838" t="str">
            <v>Cosalan,Anne Marie Gail</v>
          </cell>
          <cell r="C7838">
            <v>373515</v>
          </cell>
        </row>
        <row r="7839">
          <cell r="A7839">
            <v>2795</v>
          </cell>
          <cell r="B7839" t="str">
            <v>COSTILLA,OSCAR</v>
          </cell>
          <cell r="C7839">
            <v>372590</v>
          </cell>
        </row>
        <row r="7840">
          <cell r="A7840">
            <v>5059</v>
          </cell>
          <cell r="B7840" t="str">
            <v>CRAVEN,NOEL</v>
          </cell>
          <cell r="C7840">
            <v>373138</v>
          </cell>
        </row>
        <row r="7841">
          <cell r="A7841">
            <v>2832</v>
          </cell>
          <cell r="B7841" t="str">
            <v>CREMASCO,ANDREA</v>
          </cell>
          <cell r="C7841">
            <v>372514</v>
          </cell>
        </row>
        <row r="7842">
          <cell r="A7842">
            <v>9307</v>
          </cell>
          <cell r="B7842" t="str">
            <v>CROCETTI,GIUSEPPE</v>
          </cell>
          <cell r="C7842">
            <v>373130</v>
          </cell>
        </row>
        <row r="7843">
          <cell r="A7843">
            <v>1847</v>
          </cell>
          <cell r="B7843" t="str">
            <v>CROMMELYNCK,SANAA</v>
          </cell>
          <cell r="C7843">
            <v>372515</v>
          </cell>
        </row>
        <row r="7844">
          <cell r="A7844">
            <v>3021</v>
          </cell>
          <cell r="B7844" t="str">
            <v>CROWE,ELISA</v>
          </cell>
          <cell r="C7844">
            <v>372592</v>
          </cell>
        </row>
        <row r="7845">
          <cell r="A7845">
            <v>16397</v>
          </cell>
          <cell r="B7845" t="str">
            <v>Cruz,Cleta Margie</v>
          </cell>
          <cell r="C7845">
            <v>373086</v>
          </cell>
        </row>
        <row r="7846">
          <cell r="A7846">
            <v>3813</v>
          </cell>
          <cell r="B7846" t="str">
            <v>CUK,NIKOLA</v>
          </cell>
          <cell r="C7846">
            <v>372593</v>
          </cell>
        </row>
        <row r="7847">
          <cell r="A7847">
            <v>5067</v>
          </cell>
          <cell r="B7847" t="str">
            <v>CUMMINGS,ROBERT</v>
          </cell>
          <cell r="C7847">
            <v>373150</v>
          </cell>
        </row>
        <row r="7848">
          <cell r="A7848">
            <v>2747</v>
          </cell>
          <cell r="B7848" t="str">
            <v>CVETKOVSKI,IGOR</v>
          </cell>
          <cell r="C7848">
            <v>373066</v>
          </cell>
        </row>
        <row r="7849">
          <cell r="A7849">
            <v>14701</v>
          </cell>
          <cell r="B7849" t="str">
            <v>Dabao,Joanna Francesca</v>
          </cell>
          <cell r="C7849">
            <v>373614</v>
          </cell>
        </row>
        <row r="7850">
          <cell r="A7850">
            <v>3480</v>
          </cell>
          <cell r="B7850" t="str">
            <v>DADEY,KRISTIN</v>
          </cell>
          <cell r="C7850">
            <v>372675</v>
          </cell>
        </row>
        <row r="7851">
          <cell r="A7851">
            <v>1518</v>
          </cell>
          <cell r="B7851" t="str">
            <v>DALL'OGLIO,LUCA</v>
          </cell>
          <cell r="C7851">
            <v>372595</v>
          </cell>
        </row>
        <row r="7852">
          <cell r="A7852">
            <v>2020</v>
          </cell>
          <cell r="B7852" t="str">
            <v>DALMASSO,LAURENT</v>
          </cell>
          <cell r="C7852">
            <v>373052</v>
          </cell>
        </row>
        <row r="7853">
          <cell r="A7853">
            <v>2730</v>
          </cell>
          <cell r="B7853" t="str">
            <v>D'ANGELO,CECILIA</v>
          </cell>
          <cell r="C7853">
            <v>372653</v>
          </cell>
        </row>
        <row r="7854">
          <cell r="A7854">
            <v>3504</v>
          </cell>
          <cell r="B7854" t="str">
            <v>DANILA,BOGDAN SILVIU</v>
          </cell>
          <cell r="C7854">
            <v>372676</v>
          </cell>
        </row>
        <row r="7855">
          <cell r="A7855">
            <v>1898</v>
          </cell>
          <cell r="B7855" t="str">
            <v>DANZIGER,RICHARD</v>
          </cell>
          <cell r="C7855">
            <v>372677</v>
          </cell>
        </row>
        <row r="7856">
          <cell r="A7856">
            <v>2153</v>
          </cell>
          <cell r="B7856" t="str">
            <v>DAOU,CHRISTIAN</v>
          </cell>
          <cell r="C7856">
            <v>372654</v>
          </cell>
        </row>
        <row r="7857">
          <cell r="A7857">
            <v>2415</v>
          </cell>
          <cell r="B7857" t="str">
            <v>DASH,SARAT</v>
          </cell>
          <cell r="C7857">
            <v>372596</v>
          </cell>
        </row>
        <row r="7858">
          <cell r="A7858">
            <v>3983</v>
          </cell>
          <cell r="B7858" t="str">
            <v>DASNEY,JAMES</v>
          </cell>
          <cell r="C7858">
            <v>372678</v>
          </cell>
        </row>
        <row r="7859">
          <cell r="A7859">
            <v>2806</v>
          </cell>
          <cell r="B7859" t="str">
            <v>DASSANAYAKE,CHAMINDA</v>
          </cell>
          <cell r="C7859">
            <v>372799</v>
          </cell>
        </row>
        <row r="7860">
          <cell r="A7860">
            <v>1969</v>
          </cell>
          <cell r="B7860" t="str">
            <v>DAUBA,SEBASTIEN</v>
          </cell>
          <cell r="C7860">
            <v>372679</v>
          </cell>
        </row>
        <row r="7861">
          <cell r="A7861">
            <v>3862</v>
          </cell>
          <cell r="B7861" t="str">
            <v>DAVIES,ANITA</v>
          </cell>
          <cell r="C7861">
            <v>372539</v>
          </cell>
        </row>
        <row r="7862">
          <cell r="A7862">
            <v>2514</v>
          </cell>
          <cell r="B7862" t="str">
            <v>DE BOECK,LAURENT</v>
          </cell>
          <cell r="C7862">
            <v>372680</v>
          </cell>
        </row>
        <row r="7863">
          <cell r="A7863">
            <v>2202</v>
          </cell>
          <cell r="B7863" t="str">
            <v>DE CATALDO,TOMMASO</v>
          </cell>
          <cell r="C7863">
            <v>372597</v>
          </cell>
        </row>
        <row r="7864">
          <cell r="A7864">
            <v>1811</v>
          </cell>
          <cell r="B7864" t="str">
            <v>DE DONATO,WALTER</v>
          </cell>
          <cell r="C7864">
            <v>372655</v>
          </cell>
        </row>
        <row r="7865">
          <cell r="A7865">
            <v>16162</v>
          </cell>
          <cell r="B7865" t="str">
            <v>De Guzman,Catherine</v>
          </cell>
          <cell r="C7865">
            <v>373073</v>
          </cell>
        </row>
        <row r="7866">
          <cell r="A7866">
            <v>3094</v>
          </cell>
          <cell r="B7866" t="str">
            <v>DE LA CRUZ,THERESA</v>
          </cell>
          <cell r="C7866">
            <v>372681</v>
          </cell>
        </row>
        <row r="7867">
          <cell r="A7867">
            <v>2587</v>
          </cell>
          <cell r="B7867" t="str">
            <v>DE SMIDT,LUISA MARINA</v>
          </cell>
          <cell r="C7867">
            <v>372648</v>
          </cell>
        </row>
        <row r="7868">
          <cell r="A7868">
            <v>1901</v>
          </cell>
          <cell r="B7868" t="str">
            <v>DE WINTER,DIRK</v>
          </cell>
          <cell r="C7868">
            <v>373094</v>
          </cell>
        </row>
        <row r="7869">
          <cell r="A7869">
            <v>8699</v>
          </cell>
          <cell r="B7869" t="str">
            <v>Dela Cruz,Segundo Jr.</v>
          </cell>
          <cell r="C7869">
            <v>373517</v>
          </cell>
        </row>
        <row r="7870">
          <cell r="A7870">
            <v>19635</v>
          </cell>
          <cell r="B7870" t="str">
            <v>DELA PEÑA,Jason</v>
          </cell>
          <cell r="C7870">
            <v>373154</v>
          </cell>
        </row>
        <row r="7871">
          <cell r="A7871">
            <v>8700</v>
          </cell>
          <cell r="B7871" t="str">
            <v>Delarmente,Nenita</v>
          </cell>
          <cell r="C7871">
            <v>373518</v>
          </cell>
        </row>
        <row r="7872">
          <cell r="A7872">
            <v>2549</v>
          </cell>
          <cell r="B7872" t="str">
            <v>DELAUNAY,ANNE</v>
          </cell>
          <cell r="C7872">
            <v>372649</v>
          </cell>
        </row>
        <row r="7873">
          <cell r="A7873">
            <v>8701</v>
          </cell>
          <cell r="B7873" t="str">
            <v>Delos Santos,Mario Paolo Jose</v>
          </cell>
          <cell r="C7873">
            <v>373519</v>
          </cell>
        </row>
        <row r="7874">
          <cell r="A7874">
            <v>6076</v>
          </cell>
          <cell r="B7874" t="str">
            <v>DERILOVA - STOYKOVA,ILYANA</v>
          </cell>
          <cell r="C7874">
            <v>372598</v>
          </cell>
        </row>
        <row r="7875">
          <cell r="A7875">
            <v>2001</v>
          </cell>
          <cell r="B7875" t="str">
            <v>DERTHICK,DAVID</v>
          </cell>
          <cell r="C7875">
            <v>372683</v>
          </cell>
        </row>
        <row r="7876">
          <cell r="A7876">
            <v>8702</v>
          </cell>
          <cell r="B7876" t="str">
            <v>Deuna,Rodolfo Jr.</v>
          </cell>
          <cell r="C7876">
            <v>373520</v>
          </cell>
        </row>
        <row r="7877">
          <cell r="A7877">
            <v>12082</v>
          </cell>
          <cell r="B7877" t="str">
            <v>DEUTSCH,FRANCOISE</v>
          </cell>
          <cell r="C7877">
            <v>372684</v>
          </cell>
        </row>
        <row r="7878">
          <cell r="A7878">
            <v>1791</v>
          </cell>
          <cell r="B7878" t="str">
            <v>DHARMARATNE,MALKA</v>
          </cell>
          <cell r="C7878">
            <v>373019</v>
          </cell>
        </row>
        <row r="7879">
          <cell r="A7879">
            <v>19561</v>
          </cell>
          <cell r="B7879" t="str">
            <v>DHINGRA,PRERNA</v>
          </cell>
          <cell r="C7879">
            <v>373149</v>
          </cell>
        </row>
        <row r="7880">
          <cell r="A7880">
            <v>12798</v>
          </cell>
          <cell r="B7880" t="str">
            <v>DIAS,CLAUDIA</v>
          </cell>
          <cell r="C7880">
            <v>372685</v>
          </cell>
        </row>
        <row r="7881">
          <cell r="A7881">
            <v>6728</v>
          </cell>
          <cell r="B7881" t="str">
            <v>DIAZ,KATHIUSKA MARIA</v>
          </cell>
          <cell r="C7881">
            <v>373157</v>
          </cell>
        </row>
        <row r="7882">
          <cell r="A7882">
            <v>10929</v>
          </cell>
          <cell r="B7882" t="str">
            <v>DIETRICH,LUISA MARIA</v>
          </cell>
          <cell r="C7882">
            <v>373143</v>
          </cell>
        </row>
        <row r="7883">
          <cell r="A7883">
            <v>5082</v>
          </cell>
          <cell r="B7883" t="str">
            <v>DIEYE,MOUHAMMAD MOUSTAPHA</v>
          </cell>
          <cell r="C7883">
            <v>372686</v>
          </cell>
        </row>
        <row r="7884">
          <cell r="A7884">
            <v>1465</v>
          </cell>
          <cell r="B7884" t="str">
            <v>DIONISIO,IRMA</v>
          </cell>
          <cell r="C7884">
            <v>372656</v>
          </cell>
        </row>
        <row r="7885">
          <cell r="A7885">
            <v>3674</v>
          </cell>
          <cell r="B7885" t="str">
            <v>DIOP,BELLA</v>
          </cell>
          <cell r="C7885">
            <v>372687</v>
          </cell>
        </row>
        <row r="7886">
          <cell r="A7886">
            <v>8703</v>
          </cell>
          <cell r="B7886" t="str">
            <v>Distor,Ma. Cecilia</v>
          </cell>
          <cell r="C7886">
            <v>373521</v>
          </cell>
        </row>
        <row r="7887">
          <cell r="A7887">
            <v>12689</v>
          </cell>
          <cell r="B7887" t="str">
            <v>Dizon,Edita</v>
          </cell>
          <cell r="C7887">
            <v>373594</v>
          </cell>
        </row>
        <row r="7888">
          <cell r="A7888">
            <v>3733</v>
          </cell>
          <cell r="B7888" t="str">
            <v>DMYTRENKO,DMYTRO</v>
          </cell>
          <cell r="C7888">
            <v>372688</v>
          </cell>
        </row>
        <row r="7889">
          <cell r="A7889">
            <v>2710</v>
          </cell>
          <cell r="B7889" t="str">
            <v>DO,TUAN ANH</v>
          </cell>
          <cell r="C7889">
            <v>372689</v>
          </cell>
        </row>
        <row r="7890">
          <cell r="A7890">
            <v>2489</v>
          </cell>
          <cell r="B7890" t="str">
            <v>DOMINGO,SARAH</v>
          </cell>
          <cell r="C7890">
            <v>372690</v>
          </cell>
        </row>
        <row r="7891">
          <cell r="A7891">
            <v>8704</v>
          </cell>
          <cell r="B7891" t="str">
            <v>Domingo,Alma</v>
          </cell>
          <cell r="C7891">
            <v>373588</v>
          </cell>
        </row>
        <row r="7892">
          <cell r="A7892">
            <v>14421</v>
          </cell>
          <cell r="B7892" t="str">
            <v>Domingo,Maria Wilhelmina</v>
          </cell>
          <cell r="C7892">
            <v>373612</v>
          </cell>
        </row>
        <row r="7893">
          <cell r="A7893">
            <v>3794</v>
          </cell>
          <cell r="B7893" t="str">
            <v>DOOLEY,GENEVIEVE</v>
          </cell>
          <cell r="C7893">
            <v>373053</v>
          </cell>
        </row>
        <row r="7894">
          <cell r="A7894">
            <v>3602</v>
          </cell>
          <cell r="B7894" t="str">
            <v>DOUMBIA,BAKARY</v>
          </cell>
          <cell r="C7894">
            <v>372691</v>
          </cell>
        </row>
        <row r="7895">
          <cell r="A7895">
            <v>2365</v>
          </cell>
          <cell r="B7895" t="str">
            <v>DOYLE,CHRISTINE</v>
          </cell>
          <cell r="C7895">
            <v>373067</v>
          </cell>
        </row>
        <row r="7896">
          <cell r="A7896">
            <v>3954</v>
          </cell>
          <cell r="B7896" t="str">
            <v>DRABO,AHAMADA</v>
          </cell>
          <cell r="C7896">
            <v>372692</v>
          </cell>
        </row>
        <row r="7897">
          <cell r="A7897">
            <v>2915</v>
          </cell>
          <cell r="B7897" t="str">
            <v>DROULEZ,FRANCOISE</v>
          </cell>
          <cell r="C7897">
            <v>372650</v>
          </cell>
        </row>
        <row r="7898">
          <cell r="A7898">
            <v>3858</v>
          </cell>
          <cell r="B7898" t="str">
            <v>DUNLAP,ELIZABETH</v>
          </cell>
          <cell r="C7898">
            <v>372993</v>
          </cell>
        </row>
        <row r="7899">
          <cell r="A7899">
            <v>1966</v>
          </cell>
          <cell r="B7899" t="str">
            <v>DURAN-GONZALEZ SIMONI,AMANDA</v>
          </cell>
          <cell r="C7899">
            <v>372657</v>
          </cell>
        </row>
        <row r="7900">
          <cell r="A7900">
            <v>3568</v>
          </cell>
          <cell r="B7900" t="str">
            <v>EANES,PHILIP</v>
          </cell>
          <cell r="C7900">
            <v>372693</v>
          </cell>
        </row>
        <row r="7901">
          <cell r="A7901">
            <v>3038</v>
          </cell>
          <cell r="B7901" t="str">
            <v>EKRA - LOPEZ,SYLVIA</v>
          </cell>
          <cell r="C7901">
            <v>372786</v>
          </cell>
        </row>
        <row r="7902">
          <cell r="A7902">
            <v>3091</v>
          </cell>
          <cell r="B7902" t="str">
            <v>EKVICHIT,SRIVILAI</v>
          </cell>
          <cell r="C7902">
            <v>372694</v>
          </cell>
        </row>
        <row r="7903">
          <cell r="A7903">
            <v>6831</v>
          </cell>
          <cell r="B7903" t="str">
            <v>EL AGAMY,YASMIN</v>
          </cell>
          <cell r="C7903">
            <v>377376</v>
          </cell>
        </row>
        <row r="7904">
          <cell r="A7904">
            <v>1735</v>
          </cell>
          <cell r="B7904" t="str">
            <v>EL NOUR,ASHRAF</v>
          </cell>
          <cell r="C7904">
            <v>372695</v>
          </cell>
        </row>
        <row r="7905">
          <cell r="A7905">
            <v>6836</v>
          </cell>
          <cell r="B7905" t="str">
            <v>EL SHAZLY,ADHAM</v>
          </cell>
          <cell r="C7905">
            <v>377360</v>
          </cell>
        </row>
        <row r="7906">
          <cell r="A7906">
            <v>5978</v>
          </cell>
          <cell r="B7906" t="str">
            <v>ELAVIA,KALI</v>
          </cell>
          <cell r="C7906">
            <v>373151</v>
          </cell>
        </row>
        <row r="7907">
          <cell r="A7907">
            <v>3973</v>
          </cell>
          <cell r="B7907" t="str">
            <v>ELDER,NICOLA</v>
          </cell>
          <cell r="C7907">
            <v>372696</v>
          </cell>
        </row>
        <row r="7908">
          <cell r="A7908">
            <v>3713</v>
          </cell>
          <cell r="B7908" t="str">
            <v>EPSTEIN,DYANE</v>
          </cell>
          <cell r="C7908">
            <v>372697</v>
          </cell>
        </row>
        <row r="7909">
          <cell r="A7909">
            <v>2369</v>
          </cell>
          <cell r="B7909" t="str">
            <v>ERIKSSON-BACA,LINDA MARIA</v>
          </cell>
          <cell r="C7909">
            <v>372698</v>
          </cell>
        </row>
        <row r="7910">
          <cell r="A7910">
            <v>2197</v>
          </cell>
          <cell r="B7910" t="str">
            <v>ESCARIZ,ADRIANA</v>
          </cell>
          <cell r="C7910">
            <v>372699</v>
          </cell>
        </row>
        <row r="7911">
          <cell r="A7911">
            <v>15237</v>
          </cell>
          <cell r="B7911" t="str">
            <v>Escudero,Michelle Ana</v>
          </cell>
          <cell r="C7911">
            <v>373603</v>
          </cell>
        </row>
        <row r="7912">
          <cell r="A7912">
            <v>9109</v>
          </cell>
          <cell r="B7912" t="str">
            <v>FAILLA,STEFANO</v>
          </cell>
          <cell r="C7912">
            <v>372875</v>
          </cell>
        </row>
        <row r="7913">
          <cell r="A7913">
            <v>3786</v>
          </cell>
          <cell r="B7913" t="str">
            <v>Fajardo,Rizaldy</v>
          </cell>
          <cell r="C7913">
            <v>372903</v>
          </cell>
        </row>
        <row r="7914">
          <cell r="A7914">
            <v>8706</v>
          </cell>
          <cell r="B7914" t="str">
            <v>Fajardo,Maria Teresa</v>
          </cell>
          <cell r="C7914">
            <v>373523</v>
          </cell>
        </row>
        <row r="7915">
          <cell r="A7915">
            <v>3955</v>
          </cell>
          <cell r="B7915" t="str">
            <v>FALSIS,SAMUEL</v>
          </cell>
          <cell r="C7915">
            <v>372904</v>
          </cell>
        </row>
        <row r="7916">
          <cell r="A7916">
            <v>18131</v>
          </cell>
          <cell r="B7916" t="str">
            <v>Fama,Godofredo</v>
          </cell>
          <cell r="C7916">
            <v>373119</v>
          </cell>
        </row>
        <row r="7917">
          <cell r="A7917">
            <v>17837</v>
          </cell>
          <cell r="B7917" t="str">
            <v>FATIMA,RABAB</v>
          </cell>
          <cell r="C7917">
            <v>373116</v>
          </cell>
        </row>
        <row r="7918">
          <cell r="A7918">
            <v>2386</v>
          </cell>
          <cell r="B7918" t="str">
            <v>FAVRAT,CLAUDINE</v>
          </cell>
          <cell r="C7918">
            <v>372658</v>
          </cell>
        </row>
        <row r="7919">
          <cell r="A7919">
            <v>8707</v>
          </cell>
          <cell r="B7919" t="str">
            <v>Feliciano,Monina</v>
          </cell>
          <cell r="C7919">
            <v>373524</v>
          </cell>
        </row>
        <row r="7920">
          <cell r="A7920">
            <v>2656</v>
          </cell>
          <cell r="B7920" t="str">
            <v>FERNANDEZ,IDA MAE</v>
          </cell>
          <cell r="C7920">
            <v>372905</v>
          </cell>
        </row>
        <row r="7921">
          <cell r="A7921">
            <v>3025</v>
          </cell>
          <cell r="B7921" t="str">
            <v>FERNANDEZ ALFARO,BERTA</v>
          </cell>
          <cell r="C7921">
            <v>372906</v>
          </cell>
        </row>
        <row r="7922">
          <cell r="A7922">
            <v>8708</v>
          </cell>
          <cell r="B7922" t="str">
            <v>Ferrer,Nelmarie</v>
          </cell>
          <cell r="C7922">
            <v>373525</v>
          </cell>
        </row>
        <row r="7923">
          <cell r="A7923">
            <v>1334</v>
          </cell>
          <cell r="B7923" t="str">
            <v>FIELD,DELBERT H.</v>
          </cell>
          <cell r="C7923">
            <v>372907</v>
          </cell>
        </row>
        <row r="7924">
          <cell r="A7924">
            <v>2961</v>
          </cell>
          <cell r="B7924" t="str">
            <v>FIGUEROA,OTTMAR</v>
          </cell>
          <cell r="C7924">
            <v>372908</v>
          </cell>
        </row>
        <row r="7925">
          <cell r="A7925">
            <v>1920</v>
          </cell>
          <cell r="B7925" t="str">
            <v>FILSNOEL,MONIQUE</v>
          </cell>
          <cell r="C7925">
            <v>373014</v>
          </cell>
        </row>
        <row r="7926">
          <cell r="A7926">
            <v>1628</v>
          </cell>
          <cell r="B7926" t="str">
            <v>FINN,JULIAN B.</v>
          </cell>
          <cell r="C7926">
            <v>373015</v>
          </cell>
        </row>
        <row r="7927">
          <cell r="A7927">
            <v>1601</v>
          </cell>
          <cell r="B7927" t="str">
            <v>FITZJAMES,STEPHANIE E.</v>
          </cell>
          <cell r="C7927">
            <v>373020</v>
          </cell>
        </row>
        <row r="7928">
          <cell r="A7928">
            <v>1343</v>
          </cell>
          <cell r="B7928" t="str">
            <v>FONG,CATHERINE</v>
          </cell>
          <cell r="C7928">
            <v>372659</v>
          </cell>
        </row>
        <row r="7929">
          <cell r="A7929">
            <v>2409</v>
          </cell>
          <cell r="B7929" t="str">
            <v>FONG-JAN,JUN ANDREW</v>
          </cell>
          <cell r="C7929">
            <v>372660</v>
          </cell>
        </row>
        <row r="7930">
          <cell r="A7930">
            <v>3071</v>
          </cell>
          <cell r="B7930" t="str">
            <v>FONSECA,ANA</v>
          </cell>
          <cell r="C7930">
            <v>372909</v>
          </cell>
        </row>
        <row r="7931">
          <cell r="A7931">
            <v>8709</v>
          </cell>
          <cell r="B7931" t="str">
            <v>Foronda,Melissa Ann</v>
          </cell>
          <cell r="C7931">
            <v>373526</v>
          </cell>
        </row>
        <row r="7932">
          <cell r="A7932">
            <v>5068</v>
          </cell>
          <cell r="B7932" t="str">
            <v>FORS,HELENE</v>
          </cell>
          <cell r="C7932">
            <v>372852</v>
          </cell>
        </row>
        <row r="7933">
          <cell r="A7933">
            <v>2003</v>
          </cell>
          <cell r="B7933" t="str">
            <v>FORSTER,FLORIAN</v>
          </cell>
          <cell r="C7933">
            <v>372599</v>
          </cell>
        </row>
        <row r="7934">
          <cell r="A7934">
            <v>9823</v>
          </cell>
          <cell r="B7934" t="str">
            <v>FOSTER,ERIN</v>
          </cell>
          <cell r="C7934">
            <v>373107</v>
          </cell>
        </row>
        <row r="7935">
          <cell r="A7935">
            <v>18279</v>
          </cell>
          <cell r="B7935" t="str">
            <v>Franco,Margarita</v>
          </cell>
          <cell r="C7935">
            <v>373136</v>
          </cell>
        </row>
        <row r="7936">
          <cell r="A7936">
            <v>1897</v>
          </cell>
          <cell r="B7936" t="str">
            <v>FRANZETTI,CHRISTOPHE</v>
          </cell>
          <cell r="C7936">
            <v>372910</v>
          </cell>
        </row>
        <row r="7937">
          <cell r="A7937">
            <v>2818</v>
          </cell>
          <cell r="B7937" t="str">
            <v>FRATESCHI-VIEIRA,LUIZ</v>
          </cell>
          <cell r="C7937">
            <v>372911</v>
          </cell>
        </row>
        <row r="7938">
          <cell r="A7938">
            <v>2167</v>
          </cell>
          <cell r="B7938" t="str">
            <v>FRIEDRICH,HARALD</v>
          </cell>
          <cell r="C7938">
            <v>373054</v>
          </cell>
        </row>
        <row r="7939">
          <cell r="A7939">
            <v>3082</v>
          </cell>
          <cell r="B7939" t="str">
            <v>FULEA,ANA-MARIA</v>
          </cell>
          <cell r="C7939">
            <v>372912</v>
          </cell>
        </row>
        <row r="7940">
          <cell r="A7940">
            <v>2889</v>
          </cell>
          <cell r="B7940" t="str">
            <v>FURGLER,GERARD</v>
          </cell>
          <cell r="C7940">
            <v>372661</v>
          </cell>
        </row>
        <row r="7941">
          <cell r="A7941">
            <v>17462</v>
          </cell>
          <cell r="B7941" t="str">
            <v>Gadia,Harvy</v>
          </cell>
          <cell r="C7941">
            <v>372708</v>
          </cell>
        </row>
        <row r="7942">
          <cell r="A7942">
            <v>3083</v>
          </cell>
          <cell r="B7942" t="str">
            <v>GAGNIDZE,LEVAN</v>
          </cell>
          <cell r="C7942">
            <v>372913</v>
          </cell>
        </row>
        <row r="7943">
          <cell r="A7943">
            <v>3561</v>
          </cell>
          <cell r="B7943" t="str">
            <v>GAJDADZIEV,VASIL</v>
          </cell>
          <cell r="C7943">
            <v>372914</v>
          </cell>
        </row>
        <row r="7944">
          <cell r="A7944">
            <v>2564</v>
          </cell>
          <cell r="B7944" t="str">
            <v>GAJIC,DUSAN</v>
          </cell>
          <cell r="C7944">
            <v>372915</v>
          </cell>
        </row>
        <row r="7945">
          <cell r="A7945">
            <v>2025</v>
          </cell>
          <cell r="B7945" t="str">
            <v>GALABERT,PHILIPPE</v>
          </cell>
          <cell r="C7945">
            <v>372916</v>
          </cell>
        </row>
        <row r="7946">
          <cell r="A7946">
            <v>2729</v>
          </cell>
          <cell r="B7946" t="str">
            <v>GALEV,ALEKSANDAR</v>
          </cell>
          <cell r="C7946">
            <v>372917</v>
          </cell>
        </row>
        <row r="7947">
          <cell r="A7947">
            <v>2848</v>
          </cell>
          <cell r="B7947" t="str">
            <v>GAO,YI</v>
          </cell>
          <cell r="C7947">
            <v>373029</v>
          </cell>
        </row>
        <row r="7948">
          <cell r="A7948">
            <v>4011</v>
          </cell>
          <cell r="B7948" t="str">
            <v>GARA,RONALD</v>
          </cell>
          <cell r="C7948">
            <v>372918</v>
          </cell>
        </row>
        <row r="7949">
          <cell r="A7949">
            <v>1883</v>
          </cell>
          <cell r="B7949" t="str">
            <v>GARCIA LOPEZ,MARIA COVADONGA</v>
          </cell>
          <cell r="C7949">
            <v>373013</v>
          </cell>
        </row>
        <row r="7950">
          <cell r="A7950">
            <v>2662</v>
          </cell>
          <cell r="B7950" t="str">
            <v>GARNIER,PIERRE</v>
          </cell>
          <cell r="C7950">
            <v>373069</v>
          </cell>
        </row>
        <row r="7951">
          <cell r="A7951">
            <v>9824</v>
          </cell>
          <cell r="B7951" t="str">
            <v>GARRETT,ASHLEY</v>
          </cell>
          <cell r="C7951">
            <v>372919</v>
          </cell>
        </row>
        <row r="7952">
          <cell r="A7952">
            <v>2133</v>
          </cell>
          <cell r="B7952" t="str">
            <v>GASCON,CHRISTOPHER</v>
          </cell>
          <cell r="C7952">
            <v>372600</v>
          </cell>
        </row>
        <row r="7953">
          <cell r="A7953">
            <v>3349</v>
          </cell>
          <cell r="B7953" t="str">
            <v>GASHI,BURIM</v>
          </cell>
          <cell r="C7953">
            <v>372920</v>
          </cell>
        </row>
        <row r="7954">
          <cell r="A7954">
            <v>1499</v>
          </cell>
          <cell r="B7954" t="str">
            <v>GETCHELL,MARK E.</v>
          </cell>
          <cell r="C7954">
            <v>372601</v>
          </cell>
        </row>
        <row r="7955">
          <cell r="A7955">
            <v>8111</v>
          </cell>
          <cell r="B7955" t="str">
            <v>GETHI,ANDREW</v>
          </cell>
          <cell r="C7955">
            <v>372921</v>
          </cell>
        </row>
        <row r="7956">
          <cell r="A7956">
            <v>2970</v>
          </cell>
          <cell r="B7956" t="str">
            <v>GHAZIALAM,GHOTAI</v>
          </cell>
          <cell r="C7956">
            <v>373089</v>
          </cell>
        </row>
        <row r="7957">
          <cell r="A7957">
            <v>2846</v>
          </cell>
          <cell r="B7957" t="str">
            <v>GIGIR,ESTER</v>
          </cell>
          <cell r="C7957">
            <v>372922</v>
          </cell>
        </row>
        <row r="7958">
          <cell r="A7958">
            <v>18266</v>
          </cell>
          <cell r="B7958" t="str">
            <v>GILPIN,CHRISTOPHER</v>
          </cell>
          <cell r="C7958">
            <v>373122</v>
          </cell>
        </row>
        <row r="7959">
          <cell r="A7959">
            <v>1848</v>
          </cell>
          <cell r="B7959" t="str">
            <v>GIORDANO,NICOLETTA</v>
          </cell>
          <cell r="C7959">
            <v>372923</v>
          </cell>
        </row>
        <row r="7960">
          <cell r="A7960">
            <v>3661</v>
          </cell>
          <cell r="B7960" t="str">
            <v>GIRON,NORBERTO</v>
          </cell>
          <cell r="C7960">
            <v>372602</v>
          </cell>
        </row>
        <row r="7961">
          <cell r="A7961">
            <v>4048</v>
          </cell>
          <cell r="B7961" t="str">
            <v>GIUDICE,MARY</v>
          </cell>
          <cell r="C7961">
            <v>372924</v>
          </cell>
        </row>
        <row r="7962">
          <cell r="A7962">
            <v>3996</v>
          </cell>
          <cell r="B7962" t="str">
            <v>GJORGJIEV,VLADIMIR</v>
          </cell>
          <cell r="C7962">
            <v>372925</v>
          </cell>
        </row>
        <row r="7963">
          <cell r="A7963">
            <v>1850</v>
          </cell>
          <cell r="B7963" t="str">
            <v>GODEAU,CARMELA</v>
          </cell>
          <cell r="C7963">
            <v>372926</v>
          </cell>
        </row>
        <row r="7964">
          <cell r="A7964">
            <v>10681</v>
          </cell>
          <cell r="B7964" t="str">
            <v>Godinez,Jaime Noel</v>
          </cell>
          <cell r="C7964">
            <v>373582</v>
          </cell>
        </row>
        <row r="7965">
          <cell r="A7965">
            <v>8237</v>
          </cell>
          <cell r="B7965" t="str">
            <v>GOH,HYUN UNG</v>
          </cell>
          <cell r="C7965">
            <v>372884</v>
          </cell>
        </row>
        <row r="7966">
          <cell r="A7966">
            <v>11851</v>
          </cell>
          <cell r="B7966" t="str">
            <v>Goloy,Marie Fatima</v>
          </cell>
          <cell r="C7966">
            <v>373589</v>
          </cell>
        </row>
        <row r="7967">
          <cell r="A7967">
            <v>8711</v>
          </cell>
          <cell r="B7967" t="str">
            <v>GONZALES,Paul Benedict</v>
          </cell>
          <cell r="C7967">
            <v>373527</v>
          </cell>
        </row>
        <row r="7968">
          <cell r="A7968">
            <v>1253</v>
          </cell>
          <cell r="B7968" t="str">
            <v>GONZALEZ,MARIA LUISA</v>
          </cell>
          <cell r="C7968">
            <v>372891</v>
          </cell>
        </row>
        <row r="7969">
          <cell r="A7969">
            <v>11366</v>
          </cell>
          <cell r="B7969" t="str">
            <v>GOODFELLOW,GABRIELLE</v>
          </cell>
          <cell r="C7969">
            <v>373129</v>
          </cell>
        </row>
        <row r="7970">
          <cell r="A7970">
            <v>2599</v>
          </cell>
          <cell r="B7970" t="str">
            <v>GOODSTEIN,GREGOIRE</v>
          </cell>
          <cell r="C7970">
            <v>372603</v>
          </cell>
        </row>
        <row r="7971">
          <cell r="A7971">
            <v>2353</v>
          </cell>
          <cell r="B7971" t="str">
            <v>GORACCI,MONICA</v>
          </cell>
          <cell r="C7971">
            <v>372604</v>
          </cell>
        </row>
        <row r="7972">
          <cell r="A7972">
            <v>5061</v>
          </cell>
          <cell r="B7972" t="str">
            <v>GORBACHEVA,OLGA</v>
          </cell>
          <cell r="C7972">
            <v>372927</v>
          </cell>
        </row>
        <row r="7973">
          <cell r="A7973">
            <v>17082</v>
          </cell>
          <cell r="B7973" t="str">
            <v>GORMAN-BEST,KIERAN</v>
          </cell>
          <cell r="C7973">
            <v>373098</v>
          </cell>
        </row>
        <row r="7974">
          <cell r="A7974">
            <v>1843</v>
          </cell>
          <cell r="B7974" t="str">
            <v>GOURLAY-BISCAYE,ISABELLE</v>
          </cell>
          <cell r="C7974">
            <v>372892</v>
          </cell>
        </row>
        <row r="7975">
          <cell r="A7975">
            <v>4049</v>
          </cell>
          <cell r="B7975" t="str">
            <v>GRABER,DANA</v>
          </cell>
          <cell r="C7975">
            <v>372928</v>
          </cell>
        </row>
        <row r="7976">
          <cell r="A7976">
            <v>2162</v>
          </cell>
          <cell r="B7976" t="str">
            <v>GRAMMER,DIANE</v>
          </cell>
          <cell r="C7976">
            <v>372605</v>
          </cell>
        </row>
        <row r="7977">
          <cell r="A7977">
            <v>2284</v>
          </cell>
          <cell r="B7977" t="str">
            <v>GRANT,MALCOLM</v>
          </cell>
          <cell r="C7977">
            <v>372929</v>
          </cell>
        </row>
        <row r="7978">
          <cell r="A7978">
            <v>1745</v>
          </cell>
          <cell r="B7978" t="str">
            <v>GRAY,CHARLES</v>
          </cell>
          <cell r="C7978">
            <v>372606</v>
          </cell>
        </row>
        <row r="7979">
          <cell r="A7979">
            <v>2268</v>
          </cell>
          <cell r="B7979" t="str">
            <v>GRECU,OCTAVIAN, PAUL</v>
          </cell>
          <cell r="C7979">
            <v>372893</v>
          </cell>
        </row>
        <row r="7980">
          <cell r="A7980">
            <v>5077</v>
          </cell>
          <cell r="B7980" t="str">
            <v>GREWCOE,MARK</v>
          </cell>
          <cell r="C7980">
            <v>373048</v>
          </cell>
        </row>
        <row r="7981">
          <cell r="A7981">
            <v>3342</v>
          </cell>
          <cell r="B7981" t="str">
            <v>GRIGIS,MARTINE</v>
          </cell>
          <cell r="C7981">
            <v>372930</v>
          </cell>
        </row>
        <row r="7982">
          <cell r="A7982">
            <v>2372</v>
          </cell>
          <cell r="B7982" t="str">
            <v>GRUJOVIC,GORAN</v>
          </cell>
          <cell r="C7982">
            <v>372931</v>
          </cell>
        </row>
        <row r="7983">
          <cell r="A7983">
            <v>17035</v>
          </cell>
          <cell r="B7983" t="str">
            <v>Gubat,Ma. Retchivilla</v>
          </cell>
          <cell r="C7983">
            <v>373032</v>
          </cell>
        </row>
        <row r="7984">
          <cell r="A7984">
            <v>13959</v>
          </cell>
          <cell r="B7984" t="str">
            <v>Guerrero,Jenny Marie</v>
          </cell>
          <cell r="C7984">
            <v>373607</v>
          </cell>
        </row>
        <row r="7985">
          <cell r="A7985">
            <v>16163</v>
          </cell>
          <cell r="B7985" t="str">
            <v>Guevarra,Ma. Aurea</v>
          </cell>
          <cell r="C7985">
            <v>373074</v>
          </cell>
        </row>
        <row r="7986">
          <cell r="A7986">
            <v>2621</v>
          </cell>
          <cell r="B7986" t="str">
            <v>GUIDI VASQUEZ,ALEJANDRO</v>
          </cell>
          <cell r="C7986">
            <v>372607</v>
          </cell>
        </row>
        <row r="7987">
          <cell r="A7987">
            <v>3126</v>
          </cell>
          <cell r="B7987" t="str">
            <v>GUNARATNE,SAJITH</v>
          </cell>
          <cell r="C7987">
            <v>372932</v>
          </cell>
        </row>
        <row r="7988">
          <cell r="A7988">
            <v>3934</v>
          </cell>
          <cell r="B7988" t="str">
            <v>GUTHMILLER,ANN</v>
          </cell>
          <cell r="C7988">
            <v>372933</v>
          </cell>
        </row>
        <row r="7989">
          <cell r="A7989">
            <v>3613</v>
          </cell>
          <cell r="B7989" t="str">
            <v>GUTIERREZ,AMINTA</v>
          </cell>
          <cell r="C7989">
            <v>372934</v>
          </cell>
        </row>
        <row r="7990">
          <cell r="A7990">
            <v>18129</v>
          </cell>
          <cell r="B7990" t="str">
            <v>Gutierrez,Eleanor</v>
          </cell>
          <cell r="C7990">
            <v>373117</v>
          </cell>
        </row>
        <row r="7991">
          <cell r="A7991">
            <v>2132</v>
          </cell>
          <cell r="B7991" t="str">
            <v>GUZMAN,LEONEL ANTONIO</v>
          </cell>
          <cell r="C7991">
            <v>372935</v>
          </cell>
        </row>
        <row r="7992">
          <cell r="A7992">
            <v>2526</v>
          </cell>
          <cell r="B7992" t="str">
            <v>GVILAVA,VLADIMIR</v>
          </cell>
          <cell r="C7992">
            <v>372936</v>
          </cell>
        </row>
        <row r="7993">
          <cell r="A7993">
            <v>3478</v>
          </cell>
          <cell r="B7993" t="str">
            <v>HADJIEMMANUEL,TATIANA</v>
          </cell>
          <cell r="C7993">
            <v>372937</v>
          </cell>
        </row>
        <row r="7994">
          <cell r="A7994">
            <v>1592</v>
          </cell>
          <cell r="B7994" t="str">
            <v>HADRI,MONIQUE</v>
          </cell>
          <cell r="C7994">
            <v>372894</v>
          </cell>
        </row>
        <row r="7995">
          <cell r="A7995">
            <v>1721</v>
          </cell>
          <cell r="B7995" t="str">
            <v>HAGGER,VALERY</v>
          </cell>
          <cell r="C7995">
            <v>372895</v>
          </cell>
        </row>
        <row r="7996">
          <cell r="A7996">
            <v>1771</v>
          </cell>
          <cell r="B7996" t="str">
            <v>HAILU,ABLELOM</v>
          </cell>
          <cell r="C7996">
            <v>372938</v>
          </cell>
        </row>
        <row r="7997">
          <cell r="A7997">
            <v>2500</v>
          </cell>
          <cell r="B7997" t="str">
            <v>HAJIYEV,ZEYNAL</v>
          </cell>
          <cell r="C7997">
            <v>372939</v>
          </cell>
        </row>
        <row r="7998">
          <cell r="A7998">
            <v>1156</v>
          </cell>
          <cell r="B7998" t="str">
            <v>HALBACH,ANDREAS</v>
          </cell>
          <cell r="C7998">
            <v>372998</v>
          </cell>
        </row>
        <row r="7999">
          <cell r="A7999">
            <v>3435</v>
          </cell>
          <cell r="B7999" t="str">
            <v>HAMADA,YUKO</v>
          </cell>
          <cell r="C7999">
            <v>372940</v>
          </cell>
        </row>
        <row r="8000">
          <cell r="A8000">
            <v>2379</v>
          </cell>
          <cell r="B8000" t="str">
            <v>HAMILTON,STEVEN</v>
          </cell>
          <cell r="C8000">
            <v>372608</v>
          </cell>
        </row>
        <row r="8001">
          <cell r="A8001">
            <v>2744</v>
          </cell>
          <cell r="B8001" t="str">
            <v>HAQUE,MD. SHAHIDUL</v>
          </cell>
          <cell r="C8001">
            <v>372609</v>
          </cell>
        </row>
        <row r="8002">
          <cell r="A8002">
            <v>1922</v>
          </cell>
          <cell r="B8002" t="str">
            <v>HARNS,CHARLES</v>
          </cell>
          <cell r="C8002">
            <v>372942</v>
          </cell>
        </row>
        <row r="8003">
          <cell r="A8003">
            <v>2259</v>
          </cell>
          <cell r="B8003" t="str">
            <v>HART,LAURENCE</v>
          </cell>
          <cell r="C8003">
            <v>372610</v>
          </cell>
        </row>
        <row r="8004">
          <cell r="A8004">
            <v>1770</v>
          </cell>
          <cell r="B8004" t="str">
            <v>HART,MARTINE</v>
          </cell>
          <cell r="C8004">
            <v>372943</v>
          </cell>
        </row>
        <row r="8005">
          <cell r="A8005">
            <v>2543</v>
          </cell>
          <cell r="B8005" t="str">
            <v>HASCHENZ,TORSTEN</v>
          </cell>
          <cell r="C8005">
            <v>372944</v>
          </cell>
        </row>
        <row r="8006">
          <cell r="A8006">
            <v>1852</v>
          </cell>
          <cell r="B8006" t="str">
            <v>HASHEMEE,MATI-ULLAH</v>
          </cell>
          <cell r="C8006">
            <v>372945</v>
          </cell>
        </row>
        <row r="8007">
          <cell r="A8007">
            <v>2615</v>
          </cell>
          <cell r="B8007" t="str">
            <v>HASLAM,JEREMY</v>
          </cell>
          <cell r="C8007">
            <v>372946</v>
          </cell>
        </row>
        <row r="8008">
          <cell r="A8008">
            <v>1784</v>
          </cell>
          <cell r="B8008" t="str">
            <v>HELD,RENATE</v>
          </cell>
          <cell r="C8008">
            <v>372948</v>
          </cell>
        </row>
        <row r="8009">
          <cell r="A8009">
            <v>2273</v>
          </cell>
          <cell r="B8009" t="str">
            <v>HELKE,JILL</v>
          </cell>
          <cell r="C8009">
            <v>372949</v>
          </cell>
        </row>
        <row r="8010">
          <cell r="A8010">
            <v>3245</v>
          </cell>
          <cell r="B8010" t="str">
            <v>HEMINGWAY,BERND</v>
          </cell>
          <cell r="C8010">
            <v>372611</v>
          </cell>
        </row>
        <row r="8011">
          <cell r="A8011">
            <v>18738</v>
          </cell>
          <cell r="B8011" t="str">
            <v>HENNEKINNE,XAVIER</v>
          </cell>
          <cell r="C8011">
            <v>373134</v>
          </cell>
        </row>
        <row r="8012">
          <cell r="A8012">
            <v>3835</v>
          </cell>
          <cell r="B8012" t="str">
            <v>HEUSCHMANN,SYLVIE</v>
          </cell>
          <cell r="C8012">
            <v>372896</v>
          </cell>
        </row>
        <row r="8013">
          <cell r="A8013">
            <v>2432</v>
          </cell>
          <cell r="B8013" t="str">
            <v>HOBAT,POONSUK</v>
          </cell>
          <cell r="C8013">
            <v>372950</v>
          </cell>
        </row>
        <row r="8014">
          <cell r="A8014">
            <v>2430</v>
          </cell>
          <cell r="B8014" t="str">
            <v>HOFFMANN,LOUIS</v>
          </cell>
          <cell r="C8014">
            <v>372612</v>
          </cell>
        </row>
        <row r="8015">
          <cell r="A8015">
            <v>2218</v>
          </cell>
          <cell r="B8015" t="str">
            <v>HOFFMANN,KEN</v>
          </cell>
          <cell r="C8015">
            <v>372897</v>
          </cell>
        </row>
        <row r="8016">
          <cell r="A8016">
            <v>2639</v>
          </cell>
          <cell r="B8016" t="str">
            <v>HOGG,CHARLOTTE</v>
          </cell>
          <cell r="C8016">
            <v>372951</v>
          </cell>
        </row>
        <row r="8017">
          <cell r="A8017">
            <v>3963</v>
          </cell>
          <cell r="B8017" t="str">
            <v>HORGEN,SONJA</v>
          </cell>
          <cell r="C8017">
            <v>373035</v>
          </cell>
        </row>
        <row r="8018">
          <cell r="A8018">
            <v>3288</v>
          </cell>
          <cell r="B8018" t="str">
            <v>HOUVER,VINCENT</v>
          </cell>
          <cell r="C8018">
            <v>372952</v>
          </cell>
        </row>
        <row r="8019">
          <cell r="A8019">
            <v>14426</v>
          </cell>
          <cell r="B8019" t="str">
            <v>HSU,LEE-NAH</v>
          </cell>
          <cell r="C8019">
            <v>372556</v>
          </cell>
        </row>
        <row r="8020">
          <cell r="A8020">
            <v>3724</v>
          </cell>
          <cell r="B8020" t="str">
            <v>HYWORON,DARIUS</v>
          </cell>
          <cell r="C8020">
            <v>372953</v>
          </cell>
        </row>
        <row r="8021">
          <cell r="A8021">
            <v>2703</v>
          </cell>
          <cell r="B8021" t="str">
            <v>IKOVAC,LOVORKA</v>
          </cell>
          <cell r="C8021">
            <v>372954</v>
          </cell>
        </row>
        <row r="8022">
          <cell r="A8022">
            <v>8713</v>
          </cell>
          <cell r="B8022" t="str">
            <v>Inciong,Sylvia Christine</v>
          </cell>
          <cell r="C8022">
            <v>373529</v>
          </cell>
        </row>
        <row r="8023">
          <cell r="A8023">
            <v>3665</v>
          </cell>
          <cell r="B8023" t="str">
            <v>IONESCO,DINA</v>
          </cell>
          <cell r="C8023">
            <v>373056</v>
          </cell>
        </row>
        <row r="8024">
          <cell r="A8024">
            <v>1801</v>
          </cell>
          <cell r="B8024" t="str">
            <v>IRANI,KAMEL</v>
          </cell>
          <cell r="C8024">
            <v>372613</v>
          </cell>
        </row>
        <row r="8025">
          <cell r="A8025">
            <v>3188</v>
          </cell>
          <cell r="B8025" t="str">
            <v>IRVING,GREGORY</v>
          </cell>
          <cell r="C8025">
            <v>372955</v>
          </cell>
        </row>
        <row r="8026">
          <cell r="A8026">
            <v>8715</v>
          </cell>
          <cell r="B8026" t="str">
            <v>Isip,Ronald</v>
          </cell>
          <cell r="C8026">
            <v>373530</v>
          </cell>
        </row>
        <row r="8027">
          <cell r="A8027">
            <v>12864</v>
          </cell>
          <cell r="B8027" t="str">
            <v>ITO,MICHIKO</v>
          </cell>
          <cell r="C8027">
            <v>373026</v>
          </cell>
        </row>
        <row r="8028">
          <cell r="A8028">
            <v>2248</v>
          </cell>
          <cell r="B8028" t="str">
            <v>JABER-TRASK,RANA</v>
          </cell>
          <cell r="C8028">
            <v>372700</v>
          </cell>
        </row>
        <row r="8029">
          <cell r="A8029">
            <v>8716</v>
          </cell>
          <cell r="B8029" t="str">
            <v>Jacinto,Angelo</v>
          </cell>
          <cell r="C8029">
            <v>373531</v>
          </cell>
        </row>
        <row r="8030">
          <cell r="A8030">
            <v>8717</v>
          </cell>
          <cell r="B8030" t="str">
            <v>Jahrling,Angelo Vittoria</v>
          </cell>
          <cell r="C8030">
            <v>373532</v>
          </cell>
        </row>
        <row r="8031">
          <cell r="A8031">
            <v>8718</v>
          </cell>
          <cell r="B8031" t="str">
            <v>Jarabe,Marife</v>
          </cell>
          <cell r="C8031">
            <v>373533</v>
          </cell>
        </row>
        <row r="8032">
          <cell r="A8032">
            <v>13341</v>
          </cell>
          <cell r="B8032" t="str">
            <v>Jaramillo,Nobyrose</v>
          </cell>
          <cell r="C8032">
            <v>373600</v>
          </cell>
        </row>
        <row r="8033">
          <cell r="A8033">
            <v>8719</v>
          </cell>
          <cell r="B8033" t="str">
            <v>Jardiniano,Zarah</v>
          </cell>
          <cell r="C8033">
            <v>373534</v>
          </cell>
        </row>
        <row r="8034">
          <cell r="A8034">
            <v>1304</v>
          </cell>
          <cell r="B8034" t="str">
            <v>JARDON,DANIEL S.</v>
          </cell>
          <cell r="C8034">
            <v>372662</v>
          </cell>
        </row>
        <row r="8035">
          <cell r="A8035">
            <v>9785</v>
          </cell>
          <cell r="B8035" t="str">
            <v>JARIN,RODERICK</v>
          </cell>
          <cell r="C8035">
            <v>372701</v>
          </cell>
        </row>
        <row r="8036">
          <cell r="A8036">
            <v>1121</v>
          </cell>
          <cell r="B8036" t="str">
            <v>JAUD,DOMINIQUE</v>
          </cell>
          <cell r="C8036">
            <v>372651</v>
          </cell>
        </row>
        <row r="8037">
          <cell r="A8037">
            <v>8720</v>
          </cell>
          <cell r="B8037" t="str">
            <v>Javiniar,Raquel</v>
          </cell>
          <cell r="C8037">
            <v>373535</v>
          </cell>
        </row>
        <row r="8038">
          <cell r="A8038">
            <v>2530</v>
          </cell>
          <cell r="B8038" t="str">
            <v>JERSILD,AMY</v>
          </cell>
          <cell r="C8038">
            <v>372702</v>
          </cell>
        </row>
        <row r="8039">
          <cell r="A8039">
            <v>3314</v>
          </cell>
          <cell r="B8039" t="str">
            <v>JOCKOVIC,JELENA</v>
          </cell>
          <cell r="C8039">
            <v>372703</v>
          </cell>
        </row>
        <row r="8040">
          <cell r="A8040">
            <v>3241</v>
          </cell>
          <cell r="B8040" t="str">
            <v>JOENSSON - VERDUIJN,LISELOTT</v>
          </cell>
          <cell r="C8040">
            <v>372741</v>
          </cell>
        </row>
        <row r="8041">
          <cell r="A8041">
            <v>2394</v>
          </cell>
          <cell r="B8041" t="str">
            <v>JOHN,DAVID</v>
          </cell>
          <cell r="C8041">
            <v>372704</v>
          </cell>
        </row>
        <row r="8042">
          <cell r="A8042">
            <v>1710</v>
          </cell>
          <cell r="B8042" t="str">
            <v>JONES,WARREN</v>
          </cell>
          <cell r="C8042">
            <v>372705</v>
          </cell>
        </row>
        <row r="8043">
          <cell r="A8043">
            <v>3836</v>
          </cell>
          <cell r="B8043" t="str">
            <v>JUMAKULIYEVA,GULESER</v>
          </cell>
          <cell r="C8043">
            <v>372706</v>
          </cell>
        </row>
        <row r="8044">
          <cell r="A8044">
            <v>19636</v>
          </cell>
          <cell r="B8044" t="str">
            <v>JUMAUAN,Elaine Marie</v>
          </cell>
          <cell r="C8044">
            <v>373155</v>
          </cell>
        </row>
        <row r="8045">
          <cell r="A8045">
            <v>11984</v>
          </cell>
          <cell r="B8045" t="str">
            <v>KAMAU,EMMA</v>
          </cell>
          <cell r="C8045">
            <v>372548</v>
          </cell>
        </row>
        <row r="8046">
          <cell r="A8046">
            <v>2758</v>
          </cell>
          <cell r="B8046" t="str">
            <v>KAMBAL,HIND HASSAN</v>
          </cell>
          <cell r="C8046">
            <v>372663</v>
          </cell>
        </row>
        <row r="8047">
          <cell r="A8047">
            <v>7116</v>
          </cell>
          <cell r="B8047" t="str">
            <v>KANNEH,JANGAH</v>
          </cell>
          <cell r="C8047">
            <v>373144</v>
          </cell>
        </row>
        <row r="8048">
          <cell r="A8048">
            <v>5951</v>
          </cell>
          <cell r="B8048" t="str">
            <v>Kapirovsky,Alexander</v>
          </cell>
          <cell r="C8048">
            <v>372646</v>
          </cell>
        </row>
        <row r="8049">
          <cell r="A8049">
            <v>5047</v>
          </cell>
          <cell r="B8049" t="str">
            <v>KARELIA,HEMANG</v>
          </cell>
          <cell r="C8049">
            <v>372855</v>
          </cell>
        </row>
        <row r="8050">
          <cell r="A8050">
            <v>3837</v>
          </cell>
          <cell r="B8050" t="str">
            <v>KAYA,KATSUI</v>
          </cell>
          <cell r="C8050">
            <v>373092</v>
          </cell>
        </row>
        <row r="8051">
          <cell r="A8051">
            <v>2582</v>
          </cell>
          <cell r="B8051" t="str">
            <v>KAZANETS,IGOR</v>
          </cell>
          <cell r="C8051">
            <v>372709</v>
          </cell>
        </row>
        <row r="8052">
          <cell r="A8052">
            <v>2674</v>
          </cell>
          <cell r="B8052" t="str">
            <v>KAZAYISENGA,FRANCOISE</v>
          </cell>
          <cell r="C8052">
            <v>372665</v>
          </cell>
        </row>
        <row r="8053">
          <cell r="A8053">
            <v>5987</v>
          </cell>
          <cell r="B8053" t="str">
            <v>KEATING,TAMARA</v>
          </cell>
          <cell r="C8053">
            <v>372710</v>
          </cell>
        </row>
        <row r="8054">
          <cell r="A8054">
            <v>2545</v>
          </cell>
          <cell r="B8054" t="str">
            <v>KELLY,BRIAN</v>
          </cell>
          <cell r="C8054">
            <v>373057</v>
          </cell>
        </row>
        <row r="8055">
          <cell r="A8055">
            <v>3769</v>
          </cell>
          <cell r="B8055" t="str">
            <v>KESEROVIC,DEJAN</v>
          </cell>
          <cell r="C8055">
            <v>372614</v>
          </cell>
        </row>
        <row r="8056">
          <cell r="A8056">
            <v>13732</v>
          </cell>
          <cell r="B8056" t="str">
            <v>KHAN,MOHAMMED ISMAIL</v>
          </cell>
          <cell r="C8056">
            <v>372711</v>
          </cell>
        </row>
        <row r="8057">
          <cell r="A8057">
            <v>6914</v>
          </cell>
          <cell r="B8057" t="str">
            <v>KHARATYAN,LUSINE</v>
          </cell>
          <cell r="C8057">
            <v>373051</v>
          </cell>
        </row>
        <row r="8058">
          <cell r="A8058">
            <v>2968</v>
          </cell>
          <cell r="B8058" t="str">
            <v>KHOKHAR,MARIAM</v>
          </cell>
          <cell r="C8058">
            <v>373093</v>
          </cell>
        </row>
        <row r="8059">
          <cell r="A8059">
            <v>17527</v>
          </cell>
          <cell r="B8059" t="str">
            <v>KIDD,JOHN PHILLIP</v>
          </cell>
          <cell r="C8059">
            <v>373106</v>
          </cell>
        </row>
        <row r="8060">
          <cell r="A8060">
            <v>2829</v>
          </cell>
          <cell r="B8060" t="str">
            <v>KIKKAWA,AIKO</v>
          </cell>
          <cell r="C8060">
            <v>372713</v>
          </cell>
        </row>
        <row r="8061">
          <cell r="A8061">
            <v>10460</v>
          </cell>
          <cell r="B8061" t="str">
            <v>KILAMA,MICHAEL</v>
          </cell>
          <cell r="C8061">
            <v>373078</v>
          </cell>
        </row>
        <row r="8062">
          <cell r="A8062">
            <v>1492</v>
          </cell>
          <cell r="B8062" t="str">
            <v>KING,PIERRE A.</v>
          </cell>
          <cell r="C8062">
            <v>372714</v>
          </cell>
        </row>
        <row r="8063">
          <cell r="A8063">
            <v>2420</v>
          </cell>
          <cell r="B8063" t="str">
            <v>KLEIN-SOLOMON,MICHELE</v>
          </cell>
          <cell r="C8063">
            <v>372715</v>
          </cell>
        </row>
        <row r="8064">
          <cell r="A8064">
            <v>2946</v>
          </cell>
          <cell r="B8064" t="str">
            <v>KLEMM,JOHANNA</v>
          </cell>
          <cell r="C8064">
            <v>372716</v>
          </cell>
        </row>
        <row r="8065">
          <cell r="A8065">
            <v>3392</v>
          </cell>
          <cell r="B8065" t="str">
            <v>KLOSOVSKIY,ALEXANDER</v>
          </cell>
          <cell r="C8065">
            <v>372717</v>
          </cell>
        </row>
        <row r="8066">
          <cell r="A8066">
            <v>3195</v>
          </cell>
          <cell r="B8066" t="str">
            <v>KNIGHT,DAVID</v>
          </cell>
          <cell r="C8066">
            <v>372718</v>
          </cell>
        </row>
        <row r="8067">
          <cell r="A8067">
            <v>3682</v>
          </cell>
          <cell r="B8067" t="str">
            <v>KOEHLER,JOBST</v>
          </cell>
          <cell r="C8067">
            <v>372719</v>
          </cell>
        </row>
        <row r="8068">
          <cell r="A8068">
            <v>3574</v>
          </cell>
          <cell r="B8068" t="str">
            <v>KOHLER,ANNEGRET</v>
          </cell>
          <cell r="C8068">
            <v>372995</v>
          </cell>
        </row>
        <row r="8069">
          <cell r="A8069">
            <v>3838</v>
          </cell>
          <cell r="B8069" t="str">
            <v>KORSTEN,JULES</v>
          </cell>
          <cell r="C8069">
            <v>372720</v>
          </cell>
        </row>
        <row r="8070">
          <cell r="A8070">
            <v>2984</v>
          </cell>
          <cell r="B8070" t="str">
            <v>KRALJ - LOWE,TEREZA</v>
          </cell>
          <cell r="C8070">
            <v>372666</v>
          </cell>
        </row>
        <row r="8071">
          <cell r="A8071">
            <v>3833</v>
          </cell>
          <cell r="B8071" t="str">
            <v>KRDZALIC,ENIRA</v>
          </cell>
          <cell r="C8071">
            <v>372723</v>
          </cell>
        </row>
        <row r="8072">
          <cell r="A8072">
            <v>3755</v>
          </cell>
          <cell r="B8072" t="str">
            <v>KRULEJ,JANA</v>
          </cell>
          <cell r="C8072">
            <v>372667</v>
          </cell>
        </row>
        <row r="8073">
          <cell r="A8073">
            <v>5075</v>
          </cell>
          <cell r="B8073" t="str">
            <v>KUMASHIRO,YUKIKO</v>
          </cell>
          <cell r="C8073">
            <v>373043</v>
          </cell>
        </row>
        <row r="8074">
          <cell r="A8074">
            <v>13036</v>
          </cell>
          <cell r="B8074" t="str">
            <v>KUPPUSAMY,Raja Segaragan</v>
          </cell>
          <cell r="C8074">
            <v>373153</v>
          </cell>
        </row>
        <row r="8075">
          <cell r="A8075">
            <v>3468</v>
          </cell>
          <cell r="B8075" t="str">
            <v>KURT,TAJMA</v>
          </cell>
          <cell r="C8075">
            <v>372724</v>
          </cell>
        </row>
        <row r="8076">
          <cell r="A8076">
            <v>3686</v>
          </cell>
          <cell r="B8076" t="str">
            <v>KUTUMBAKANA,JEAN NAHESI</v>
          </cell>
          <cell r="C8076">
            <v>372725</v>
          </cell>
        </row>
        <row r="8077">
          <cell r="A8077">
            <v>2697</v>
          </cell>
          <cell r="B8077" t="str">
            <v>KWENDE,WILLIAM</v>
          </cell>
          <cell r="C8077">
            <v>372726</v>
          </cell>
        </row>
        <row r="8078">
          <cell r="A8078">
            <v>1858</v>
          </cell>
          <cell r="B8078" t="str">
            <v>KWENIN,CHARLES ALLAN</v>
          </cell>
          <cell r="C8078">
            <v>372615</v>
          </cell>
        </row>
        <row r="8079">
          <cell r="A8079">
            <v>2201</v>
          </cell>
          <cell r="B8079" t="str">
            <v>LABOVITZ,JEFFREY</v>
          </cell>
          <cell r="C8079">
            <v>372616</v>
          </cell>
        </row>
        <row r="8080">
          <cell r="A8080">
            <v>1937</v>
          </cell>
          <cell r="B8080" t="str">
            <v>LACZKO,FRANK</v>
          </cell>
          <cell r="C8080">
            <v>372727</v>
          </cell>
        </row>
        <row r="8081">
          <cell r="A8081">
            <v>2354</v>
          </cell>
          <cell r="B8081" t="str">
            <v>LADORES,ERNESTO</v>
          </cell>
          <cell r="C8081">
            <v>372728</v>
          </cell>
        </row>
        <row r="8082">
          <cell r="A8082">
            <v>2525</v>
          </cell>
          <cell r="B8082" t="str">
            <v>LANDO,LORENA</v>
          </cell>
          <cell r="C8082">
            <v>372729</v>
          </cell>
        </row>
        <row r="8083">
          <cell r="A8083">
            <v>11440</v>
          </cell>
          <cell r="B8083" t="str">
            <v>Laping,Daryl James</v>
          </cell>
          <cell r="C8083">
            <v>373587</v>
          </cell>
        </row>
        <row r="8084">
          <cell r="A8084">
            <v>2370</v>
          </cell>
          <cell r="B8084" t="str">
            <v>LARSSON,FREDRIC</v>
          </cell>
          <cell r="C8084">
            <v>372730</v>
          </cell>
        </row>
        <row r="8085">
          <cell r="A8085">
            <v>1940</v>
          </cell>
          <cell r="B8085" t="str">
            <v>LAU,KERSTIN</v>
          </cell>
          <cell r="C8085">
            <v>372668</v>
          </cell>
        </row>
        <row r="8086">
          <cell r="A8086">
            <v>5004</v>
          </cell>
          <cell r="B8086" t="str">
            <v>LAUBACHER,ERIKA</v>
          </cell>
          <cell r="C8086">
            <v>372617</v>
          </cell>
        </row>
        <row r="8087">
          <cell r="A8087">
            <v>3334</v>
          </cell>
          <cell r="B8087" t="str">
            <v>LE,DUNG JANINE</v>
          </cell>
          <cell r="C8087">
            <v>372669</v>
          </cell>
        </row>
        <row r="8088">
          <cell r="A8088">
            <v>1298</v>
          </cell>
          <cell r="B8088" t="str">
            <v>LEDERMANN,CHRISTINE</v>
          </cell>
          <cell r="C8088">
            <v>373021</v>
          </cell>
        </row>
        <row r="8089">
          <cell r="A8089">
            <v>2922</v>
          </cell>
          <cell r="B8089" t="str">
            <v>LEE,JUNG HYE</v>
          </cell>
          <cell r="C8089">
            <v>372618</v>
          </cell>
        </row>
        <row r="8090">
          <cell r="A8090">
            <v>8721</v>
          </cell>
          <cell r="B8090" t="str">
            <v>Legaspi,Carlos Alfonso</v>
          </cell>
          <cell r="C8090">
            <v>373536</v>
          </cell>
        </row>
        <row r="8091">
          <cell r="A8091">
            <v>2311</v>
          </cell>
          <cell r="B8091" t="str">
            <v>LENNON,STEPHEN, MICHAEL</v>
          </cell>
          <cell r="C8091">
            <v>372619</v>
          </cell>
        </row>
        <row r="8092">
          <cell r="A8092">
            <v>8722</v>
          </cell>
          <cell r="B8092" t="str">
            <v>Lenon,Nolan</v>
          </cell>
          <cell r="C8092">
            <v>373537</v>
          </cell>
        </row>
        <row r="8093">
          <cell r="A8093">
            <v>14800</v>
          </cell>
          <cell r="B8093" t="str">
            <v>Leopoldo III,Palconeri</v>
          </cell>
          <cell r="C8093">
            <v>373126</v>
          </cell>
        </row>
        <row r="8094">
          <cell r="A8094">
            <v>18746</v>
          </cell>
          <cell r="B8094" t="str">
            <v>Leyesa,Ray Nonnato</v>
          </cell>
          <cell r="C8094">
            <v>373135</v>
          </cell>
        </row>
        <row r="8095">
          <cell r="A8095">
            <v>13342</v>
          </cell>
          <cell r="B8095" t="str">
            <v>Licup,Nerissa</v>
          </cell>
          <cell r="C8095">
            <v>373602</v>
          </cell>
        </row>
        <row r="8096">
          <cell r="A8096">
            <v>2392</v>
          </cell>
          <cell r="B8096" t="str">
            <v>LILJERT,PAR HENRIK</v>
          </cell>
          <cell r="C8096">
            <v>372731</v>
          </cell>
        </row>
        <row r="8097">
          <cell r="A8097">
            <v>17034</v>
          </cell>
          <cell r="B8097" t="str">
            <v>Lino,Imelda Diana</v>
          </cell>
          <cell r="C8097">
            <v>373018</v>
          </cell>
        </row>
        <row r="8098">
          <cell r="A8098">
            <v>17832</v>
          </cell>
          <cell r="B8098" t="str">
            <v>LOPRETE,GIUSEPPE</v>
          </cell>
          <cell r="C8098">
            <v>373114</v>
          </cell>
        </row>
        <row r="8099">
          <cell r="A8099">
            <v>2355</v>
          </cell>
          <cell r="B8099" t="str">
            <v>LORENZ,WILLIAM</v>
          </cell>
          <cell r="C8099">
            <v>372732</v>
          </cell>
        </row>
        <row r="8100">
          <cell r="A8100">
            <v>2022</v>
          </cell>
          <cell r="B8100" t="str">
            <v>LOSI,NATALE</v>
          </cell>
          <cell r="C8100">
            <v>372770</v>
          </cell>
        </row>
        <row r="8101">
          <cell r="A8101">
            <v>2397</v>
          </cell>
          <cell r="B8101" t="str">
            <v>LOWENSTEIN-LOM,JOHN CHRISTOPHER</v>
          </cell>
          <cell r="C8101">
            <v>372733</v>
          </cell>
        </row>
        <row r="8102">
          <cell r="A8102">
            <v>1627</v>
          </cell>
          <cell r="B8102" t="str">
            <v>LOZANO DIAZ,VICTOR</v>
          </cell>
          <cell r="C8102">
            <v>373006</v>
          </cell>
        </row>
        <row r="8103">
          <cell r="A8103">
            <v>17106</v>
          </cell>
          <cell r="B8103" t="str">
            <v>Luceña,Anacito</v>
          </cell>
          <cell r="C8103">
            <v>372682</v>
          </cell>
        </row>
        <row r="8104">
          <cell r="A8104">
            <v>5030</v>
          </cell>
          <cell r="B8104" t="str">
            <v>LUCIANO,MATHIEU</v>
          </cell>
          <cell r="C8104">
            <v>372734</v>
          </cell>
        </row>
        <row r="8105">
          <cell r="A8105">
            <v>3027</v>
          </cell>
          <cell r="B8105" t="str">
            <v>LUCIC,JASMINKA</v>
          </cell>
          <cell r="C8105">
            <v>372735</v>
          </cell>
        </row>
        <row r="8106">
          <cell r="A8106">
            <v>3707</v>
          </cell>
          <cell r="B8106" t="str">
            <v>LUND,ANNA KAROLINE SCHMEDES</v>
          </cell>
          <cell r="C8106">
            <v>372736</v>
          </cell>
        </row>
        <row r="8107">
          <cell r="A8107">
            <v>3709</v>
          </cell>
          <cell r="B8107" t="str">
            <v>LUNGAROTTI,LAURA</v>
          </cell>
          <cell r="C8107">
            <v>373058</v>
          </cell>
        </row>
        <row r="8108">
          <cell r="A8108">
            <v>1422</v>
          </cell>
          <cell r="B8108" t="str">
            <v>LUPOLI,PASQUALE</v>
          </cell>
          <cell r="C8108">
            <v>372737</v>
          </cell>
        </row>
        <row r="8109">
          <cell r="A8109">
            <v>16164</v>
          </cell>
          <cell r="B8109" t="str">
            <v>Mabanglo,Daisy</v>
          </cell>
          <cell r="C8109">
            <v>373075</v>
          </cell>
        </row>
        <row r="8110">
          <cell r="A8110">
            <v>3518</v>
          </cell>
          <cell r="B8110" t="str">
            <v>MACDERMOTT,JUSTIN</v>
          </cell>
          <cell r="C8110">
            <v>373030</v>
          </cell>
        </row>
        <row r="8111">
          <cell r="A8111">
            <v>2478</v>
          </cell>
          <cell r="B8111" t="str">
            <v>MACNEIL,STUART</v>
          </cell>
          <cell r="C8111">
            <v>372956</v>
          </cell>
        </row>
        <row r="8112">
          <cell r="A8112">
            <v>8726</v>
          </cell>
          <cell r="B8112" t="str">
            <v>Madrid,Oscar</v>
          </cell>
          <cell r="C8112">
            <v>373539</v>
          </cell>
        </row>
        <row r="8113">
          <cell r="A8113">
            <v>8727</v>
          </cell>
          <cell r="B8113" t="str">
            <v>Magboo,Franco Joseph</v>
          </cell>
          <cell r="C8113">
            <v>373540</v>
          </cell>
        </row>
        <row r="8114">
          <cell r="A8114">
            <v>8728</v>
          </cell>
          <cell r="B8114" t="str">
            <v>MAGLAY-LOPEZ,Cecilia</v>
          </cell>
          <cell r="C8114">
            <v>373541</v>
          </cell>
        </row>
        <row r="8115">
          <cell r="A8115">
            <v>2828</v>
          </cell>
          <cell r="B8115" t="str">
            <v>MAHMOODI,M. SHAMEL</v>
          </cell>
          <cell r="C8115">
            <v>372620</v>
          </cell>
        </row>
        <row r="8116">
          <cell r="A8116">
            <v>2055</v>
          </cell>
          <cell r="B8116" t="str">
            <v>MAKONNEN,ABYE</v>
          </cell>
          <cell r="C8116">
            <v>372999</v>
          </cell>
        </row>
        <row r="8117">
          <cell r="A8117">
            <v>2378</v>
          </cell>
          <cell r="B8117" t="str">
            <v>MALANCA,MARIO LITO</v>
          </cell>
          <cell r="C8117">
            <v>372957</v>
          </cell>
        </row>
        <row r="8118">
          <cell r="A8118">
            <v>8729</v>
          </cell>
          <cell r="B8118" t="str">
            <v>Malapo,Arvin</v>
          </cell>
          <cell r="C8118">
            <v>373542</v>
          </cell>
        </row>
        <row r="8119">
          <cell r="A8119">
            <v>8730</v>
          </cell>
          <cell r="B8119" t="str">
            <v>MALIWAT,GLENDA</v>
          </cell>
          <cell r="C8119">
            <v>373543</v>
          </cell>
        </row>
        <row r="8120">
          <cell r="A8120">
            <v>10221</v>
          </cell>
          <cell r="B8120" t="str">
            <v>MAMADJONOVA,NIGINA</v>
          </cell>
          <cell r="C8120">
            <v>372664</v>
          </cell>
        </row>
        <row r="8121">
          <cell r="A8121">
            <v>13625</v>
          </cell>
          <cell r="B8121" t="str">
            <v>Mamuri,Levi Della</v>
          </cell>
          <cell r="C8121">
            <v>373141</v>
          </cell>
        </row>
        <row r="8122">
          <cell r="A8122">
            <v>3915</v>
          </cell>
          <cell r="B8122" t="str">
            <v>MANE,LIOUBOMYRA</v>
          </cell>
          <cell r="C8122">
            <v>372958</v>
          </cell>
        </row>
        <row r="8123">
          <cell r="A8123">
            <v>8731</v>
          </cell>
          <cell r="B8123" t="str">
            <v>Mangilit,Celeste</v>
          </cell>
          <cell r="C8123">
            <v>373544</v>
          </cell>
        </row>
        <row r="8124">
          <cell r="A8124">
            <v>8732</v>
          </cell>
          <cell r="B8124" t="str">
            <v>Maniego,Theresa</v>
          </cell>
          <cell r="C8124">
            <v>373545</v>
          </cell>
        </row>
        <row r="8125">
          <cell r="A8125">
            <v>8733</v>
          </cell>
          <cell r="B8125" t="str">
            <v>Maninang,Edwin</v>
          </cell>
          <cell r="C8125">
            <v>373546</v>
          </cell>
        </row>
        <row r="8126">
          <cell r="A8126">
            <v>5858</v>
          </cell>
          <cell r="B8126" t="str">
            <v>MANKE,MARINA</v>
          </cell>
          <cell r="C8126">
            <v>372971</v>
          </cell>
        </row>
        <row r="8127">
          <cell r="A8127">
            <v>1933</v>
          </cell>
          <cell r="B8127" t="str">
            <v>MARIANO-JOAQUIM,BERNARDO</v>
          </cell>
          <cell r="C8127">
            <v>372959</v>
          </cell>
        </row>
        <row r="8128">
          <cell r="A8128">
            <v>2667</v>
          </cell>
          <cell r="B8128" t="str">
            <v>MARQUES,PAULO</v>
          </cell>
          <cell r="C8128">
            <v>372960</v>
          </cell>
        </row>
        <row r="8129">
          <cell r="A8129">
            <v>2742</v>
          </cell>
          <cell r="B8129" t="str">
            <v>MARTENS,JONATHAN</v>
          </cell>
          <cell r="C8129">
            <v>372961</v>
          </cell>
        </row>
        <row r="8130">
          <cell r="A8130">
            <v>3738</v>
          </cell>
          <cell r="B8130" t="str">
            <v>MARTIN,MIRIAM</v>
          </cell>
          <cell r="C8130">
            <v>372885</v>
          </cell>
        </row>
        <row r="8131">
          <cell r="A8131">
            <v>4010</v>
          </cell>
          <cell r="B8131" t="str">
            <v>MARTINS,JOSE</v>
          </cell>
          <cell r="C8131">
            <v>373016</v>
          </cell>
        </row>
        <row r="8132">
          <cell r="A8132">
            <v>4038</v>
          </cell>
          <cell r="B8132" t="str">
            <v>MARZATICO,FRANCESCA</v>
          </cell>
          <cell r="C8132">
            <v>373041</v>
          </cell>
        </row>
        <row r="8133">
          <cell r="A8133">
            <v>3762</v>
          </cell>
          <cell r="B8133" t="str">
            <v>MASLAROV,VLADIMIR</v>
          </cell>
          <cell r="C8133">
            <v>372962</v>
          </cell>
        </row>
        <row r="8134">
          <cell r="A8134">
            <v>5126</v>
          </cell>
          <cell r="B8134" t="str">
            <v>MASSAD,IBRAHIM</v>
          </cell>
          <cell r="C8134">
            <v>373148</v>
          </cell>
        </row>
        <row r="8135">
          <cell r="A8135">
            <v>19632</v>
          </cell>
          <cell r="B8135" t="str">
            <v>MATABANG,Alvin</v>
          </cell>
          <cell r="C8135">
            <v>373147</v>
          </cell>
        </row>
        <row r="8136">
          <cell r="A8136">
            <v>12691</v>
          </cell>
          <cell r="B8136" t="str">
            <v>Mateo,Clarissa</v>
          </cell>
          <cell r="C8136">
            <v>373593</v>
          </cell>
        </row>
        <row r="8137">
          <cell r="A8137">
            <v>3310</v>
          </cell>
          <cell r="B8137" t="str">
            <v>MATHESON,LEA</v>
          </cell>
          <cell r="C8137">
            <v>372963</v>
          </cell>
        </row>
        <row r="8138">
          <cell r="A8138">
            <v>8737</v>
          </cell>
          <cell r="B8138" t="str">
            <v>Matibag,Anna Marie</v>
          </cell>
          <cell r="C8138">
            <v>373547</v>
          </cell>
        </row>
        <row r="8139">
          <cell r="A8139">
            <v>2149</v>
          </cell>
          <cell r="B8139" t="str">
            <v>MATTILA,HEIKKI</v>
          </cell>
          <cell r="C8139">
            <v>372964</v>
          </cell>
        </row>
        <row r="8140">
          <cell r="A8140">
            <v>2143</v>
          </cell>
          <cell r="B8140" t="str">
            <v>MAXWALD,RUDOLF</v>
          </cell>
          <cell r="C8140">
            <v>372965</v>
          </cell>
        </row>
        <row r="8141">
          <cell r="A8141">
            <v>1681</v>
          </cell>
          <cell r="B8141" t="str">
            <v>MCCLAIN,EDWIN</v>
          </cell>
          <cell r="C8141">
            <v>373000</v>
          </cell>
        </row>
        <row r="8142">
          <cell r="A8142">
            <v>3594</v>
          </cell>
          <cell r="B8142" t="str">
            <v>MCCUE,JOHN</v>
          </cell>
          <cell r="C8142">
            <v>372966</v>
          </cell>
        </row>
        <row r="8143">
          <cell r="A8143">
            <v>3260</v>
          </cell>
          <cell r="B8143" t="str">
            <v>MCGEOGHAN,JOHN</v>
          </cell>
          <cell r="C8143">
            <v>372967</v>
          </cell>
        </row>
        <row r="8144">
          <cell r="A8144">
            <v>12107</v>
          </cell>
          <cell r="B8144" t="str">
            <v>MEJO,KRISTINA</v>
          </cell>
          <cell r="C8144">
            <v>373101</v>
          </cell>
        </row>
        <row r="8145">
          <cell r="A8145">
            <v>6880</v>
          </cell>
          <cell r="B8145" t="str">
            <v>MEKONNEN,LEUL  AYALEW</v>
          </cell>
          <cell r="C8145">
            <v>372722</v>
          </cell>
        </row>
        <row r="8146">
          <cell r="A8146">
            <v>8738</v>
          </cell>
          <cell r="B8146" t="str">
            <v>Mendiola,Lalaine</v>
          </cell>
          <cell r="C8146">
            <v>373548</v>
          </cell>
        </row>
        <row r="8147">
          <cell r="A8147">
            <v>8739</v>
          </cell>
          <cell r="B8147" t="str">
            <v>Mendoza,Anna Louise</v>
          </cell>
          <cell r="C8147">
            <v>373549</v>
          </cell>
        </row>
        <row r="8148">
          <cell r="A8148">
            <v>8740</v>
          </cell>
          <cell r="B8148" t="str">
            <v>Merida,Anicia Venancia</v>
          </cell>
          <cell r="C8148">
            <v>373550</v>
          </cell>
        </row>
        <row r="8149">
          <cell r="A8149">
            <v>2935</v>
          </cell>
          <cell r="B8149" t="str">
            <v>MERMIER,JOCELYNE</v>
          </cell>
          <cell r="C8149">
            <v>372899</v>
          </cell>
        </row>
        <row r="8150">
          <cell r="A8150">
            <v>8262</v>
          </cell>
          <cell r="B8150" t="str">
            <v>MEZS,ILMARS</v>
          </cell>
          <cell r="C8150">
            <v>372969</v>
          </cell>
        </row>
        <row r="8151">
          <cell r="A8151">
            <v>2857</v>
          </cell>
          <cell r="B8151" t="str">
            <v>MICEVSKI,DEJAN</v>
          </cell>
          <cell r="C8151">
            <v>372970</v>
          </cell>
        </row>
        <row r="8152">
          <cell r="A8152">
            <v>3866</v>
          </cell>
          <cell r="B8152" t="str">
            <v>MINADAKI,MARIA</v>
          </cell>
          <cell r="C8152">
            <v>373097</v>
          </cell>
        </row>
        <row r="8153">
          <cell r="A8153">
            <v>2217</v>
          </cell>
          <cell r="B8153" t="str">
            <v>MIRCESCU,LILIANA</v>
          </cell>
          <cell r="C8153">
            <v>372972</v>
          </cell>
        </row>
        <row r="8154">
          <cell r="A8154">
            <v>3050</v>
          </cell>
          <cell r="B8154" t="str">
            <v>MISKALA,TIINA</v>
          </cell>
          <cell r="C8154">
            <v>372947</v>
          </cell>
        </row>
        <row r="8155">
          <cell r="A8155">
            <v>2461</v>
          </cell>
          <cell r="B8155" t="str">
            <v>MOHAMUD,MOHAMMED ABDI KER</v>
          </cell>
          <cell r="C8155">
            <v>372621</v>
          </cell>
        </row>
        <row r="8156">
          <cell r="A8156">
            <v>8742</v>
          </cell>
          <cell r="B8156" t="str">
            <v>Molina,Maria Elena</v>
          </cell>
          <cell r="C8156">
            <v>373551</v>
          </cell>
        </row>
        <row r="8157">
          <cell r="A8157">
            <v>14717</v>
          </cell>
          <cell r="B8157" t="str">
            <v>Montallana,Rommel</v>
          </cell>
          <cell r="C8157">
            <v>373081</v>
          </cell>
        </row>
        <row r="8158">
          <cell r="A8158">
            <v>3564</v>
          </cell>
          <cell r="B8158" t="str">
            <v>MOREAU,SANDRA</v>
          </cell>
          <cell r="C8158">
            <v>372974</v>
          </cell>
        </row>
        <row r="8159">
          <cell r="A8159">
            <v>2980</v>
          </cell>
          <cell r="B8159" t="str">
            <v>MORRISSEY,DARYL</v>
          </cell>
          <cell r="C8159">
            <v>372975</v>
          </cell>
        </row>
        <row r="8160">
          <cell r="A8160">
            <v>3092</v>
          </cell>
          <cell r="B8160" t="str">
            <v>MORTLOCK,YVONNE</v>
          </cell>
          <cell r="C8160">
            <v>372976</v>
          </cell>
        </row>
        <row r="8161">
          <cell r="A8161">
            <v>1882</v>
          </cell>
          <cell r="B8161" t="str">
            <v>MOSCA,DAVIDE</v>
          </cell>
          <cell r="C8161">
            <v>372977</v>
          </cell>
        </row>
        <row r="8162">
          <cell r="A8162">
            <v>2209</v>
          </cell>
          <cell r="B8162" t="str">
            <v>MOSSAHEB,SHABNAM</v>
          </cell>
          <cell r="C8162">
            <v>372978</v>
          </cell>
        </row>
        <row r="8163">
          <cell r="A8163">
            <v>1817</v>
          </cell>
          <cell r="B8163" t="str">
            <v>MOTUS,MARIA NENETTE</v>
          </cell>
          <cell r="C8163">
            <v>372979</v>
          </cell>
        </row>
        <row r="8164">
          <cell r="A8164">
            <v>3084</v>
          </cell>
          <cell r="B8164" t="str">
            <v>MOUDRIK-GUBLER,HAYAT</v>
          </cell>
          <cell r="C8164">
            <v>372901</v>
          </cell>
        </row>
        <row r="8165">
          <cell r="A8165">
            <v>3246</v>
          </cell>
          <cell r="B8165" t="str">
            <v>MULHALL,JOHN PAUL</v>
          </cell>
          <cell r="C8165">
            <v>372980</v>
          </cell>
        </row>
        <row r="8166">
          <cell r="A8166">
            <v>3407</v>
          </cell>
          <cell r="B8166" t="str">
            <v>MULI,NEWTON</v>
          </cell>
          <cell r="C8166">
            <v>372981</v>
          </cell>
        </row>
        <row r="8167">
          <cell r="A8167">
            <v>3471</v>
          </cell>
          <cell r="B8167" t="str">
            <v>MULLER,CARLA</v>
          </cell>
          <cell r="C8167">
            <v>372886</v>
          </cell>
        </row>
        <row r="8168">
          <cell r="A8168">
            <v>1241</v>
          </cell>
          <cell r="B8168" t="str">
            <v>MUSSIG,GUNTHER W.</v>
          </cell>
          <cell r="C8168">
            <v>373001</v>
          </cell>
        </row>
        <row r="8169">
          <cell r="A8169">
            <v>16154</v>
          </cell>
          <cell r="B8169" t="str">
            <v>Mutiangpili,Marlon</v>
          </cell>
          <cell r="C8169">
            <v>373065</v>
          </cell>
        </row>
        <row r="8170">
          <cell r="A8170">
            <v>3721</v>
          </cell>
          <cell r="B8170" t="str">
            <v>NADERI,MAHMOUD</v>
          </cell>
          <cell r="C8170">
            <v>372622</v>
          </cell>
        </row>
        <row r="8171">
          <cell r="A8171">
            <v>2030</v>
          </cell>
          <cell r="B8171" t="str">
            <v>NAKAYAMA,AKIO</v>
          </cell>
          <cell r="C8171">
            <v>372623</v>
          </cell>
        </row>
        <row r="8172">
          <cell r="A8172">
            <v>2876</v>
          </cell>
          <cell r="B8172" t="str">
            <v>NAOUM,MARWAN NAIM MICHAEL</v>
          </cell>
          <cell r="C8172">
            <v>372982</v>
          </cell>
        </row>
        <row r="8173">
          <cell r="A8173">
            <v>3716</v>
          </cell>
          <cell r="B8173" t="str">
            <v>NARUSOVA-SCHMITZ, ALINA</v>
          </cell>
          <cell r="C8173">
            <v>373027</v>
          </cell>
        </row>
        <row r="8174">
          <cell r="A8174">
            <v>13396</v>
          </cell>
          <cell r="B8174" t="str">
            <v>NATALI,CLAUDIA</v>
          </cell>
          <cell r="C8174">
            <v>373045</v>
          </cell>
        </row>
        <row r="8175">
          <cell r="A8175">
            <v>3860</v>
          </cell>
          <cell r="B8175" t="str">
            <v>NATIELLO,ROBERT BELLARMINE</v>
          </cell>
          <cell r="C8175">
            <v>373059</v>
          </cell>
        </row>
        <row r="8176">
          <cell r="A8176">
            <v>2553</v>
          </cell>
          <cell r="B8176" t="str">
            <v>NAUMOV,OLEG</v>
          </cell>
          <cell r="C8176">
            <v>372983</v>
          </cell>
        </row>
        <row r="8177">
          <cell r="A8177">
            <v>2357</v>
          </cell>
          <cell r="B8177" t="str">
            <v>NDIAYE,NDIORO</v>
          </cell>
          <cell r="C8177">
            <v>373012</v>
          </cell>
        </row>
        <row r="8178">
          <cell r="A8178">
            <v>8744</v>
          </cell>
          <cell r="B8178" t="str">
            <v>Nery,Sherry Ann</v>
          </cell>
          <cell r="C8178">
            <v>373552</v>
          </cell>
        </row>
        <row r="8179">
          <cell r="A8179">
            <v>2714</v>
          </cell>
          <cell r="B8179" t="str">
            <v>NEUMANN,PETRA</v>
          </cell>
          <cell r="C8179">
            <v>372984</v>
          </cell>
        </row>
        <row r="8180">
          <cell r="A8180">
            <v>10679</v>
          </cell>
          <cell r="B8180" t="str">
            <v>Ngo,Ronson Rony</v>
          </cell>
          <cell r="C8180">
            <v>373581</v>
          </cell>
        </row>
        <row r="8181">
          <cell r="A8181">
            <v>3641</v>
          </cell>
          <cell r="B8181" t="str">
            <v>NGUYEN,NGOC YEN</v>
          </cell>
          <cell r="C8181">
            <v>372834</v>
          </cell>
        </row>
        <row r="8182">
          <cell r="A8182">
            <v>3057</v>
          </cell>
          <cell r="B8182" t="str">
            <v>NGUYEN,THI MINH TRANG</v>
          </cell>
          <cell r="C8182">
            <v>372985</v>
          </cell>
        </row>
        <row r="8183">
          <cell r="A8183">
            <v>2638</v>
          </cell>
          <cell r="B8183" t="str">
            <v>NGUYEN,NGA KIM</v>
          </cell>
          <cell r="C8183">
            <v>372986</v>
          </cell>
        </row>
        <row r="8184">
          <cell r="A8184">
            <v>3778</v>
          </cell>
          <cell r="B8184" t="str">
            <v>NGUYEN,ANH PHUC</v>
          </cell>
          <cell r="C8184">
            <v>373060</v>
          </cell>
        </row>
        <row r="8185">
          <cell r="A8185">
            <v>3391</v>
          </cell>
          <cell r="B8185" t="str">
            <v>NICOLA,NICOLA FARID</v>
          </cell>
          <cell r="C8185">
            <v>372987</v>
          </cell>
        </row>
        <row r="8186">
          <cell r="A8186">
            <v>1865</v>
          </cell>
          <cell r="B8186" t="str">
            <v>NIHILL,KIM DENIS</v>
          </cell>
          <cell r="C8186">
            <v>372624</v>
          </cell>
        </row>
        <row r="8187">
          <cell r="A8187">
            <v>14698</v>
          </cell>
          <cell r="B8187" t="str">
            <v>NIKOLIC,MIRA</v>
          </cell>
          <cell r="C8187">
            <v>373047</v>
          </cell>
        </row>
        <row r="8188">
          <cell r="A8188">
            <v>8332</v>
          </cell>
          <cell r="B8188" t="str">
            <v>NIKOLOVSKA,MARIJA</v>
          </cell>
          <cell r="C8188">
            <v>372988</v>
          </cell>
        </row>
        <row r="8189">
          <cell r="A8189">
            <v>1846</v>
          </cell>
          <cell r="B8189" t="str">
            <v>NILBORAN,SUWALUCK</v>
          </cell>
          <cell r="C8189">
            <v>372989</v>
          </cell>
        </row>
        <row r="8190">
          <cell r="A8190">
            <v>3380</v>
          </cell>
          <cell r="B8190" t="str">
            <v>NILSSON,HELEN</v>
          </cell>
          <cell r="C8190">
            <v>372990</v>
          </cell>
        </row>
        <row r="8191">
          <cell r="A8191">
            <v>18620</v>
          </cell>
          <cell r="B8191" t="str">
            <v>Nitsch,Sabrina</v>
          </cell>
          <cell r="C8191">
            <v>373140</v>
          </cell>
        </row>
        <row r="8192">
          <cell r="A8192">
            <v>3810</v>
          </cell>
          <cell r="B8192" t="str">
            <v>NOHR,METTE MARIE</v>
          </cell>
          <cell r="C8192">
            <v>373061</v>
          </cell>
        </row>
        <row r="8193">
          <cell r="A8193">
            <v>15804</v>
          </cell>
          <cell r="B8193" t="str">
            <v>Nomorosa,Karen Joy</v>
          </cell>
          <cell r="C8193">
            <v>372994</v>
          </cell>
        </row>
        <row r="8194">
          <cell r="A8194">
            <v>2632</v>
          </cell>
          <cell r="B8194" t="str">
            <v>NONNENMACHER,SOPHIE</v>
          </cell>
          <cell r="C8194">
            <v>372991</v>
          </cell>
        </row>
        <row r="8195">
          <cell r="A8195">
            <v>1663</v>
          </cell>
          <cell r="B8195" t="str">
            <v>NORTON,PAUL I.</v>
          </cell>
          <cell r="C8195">
            <v>372992</v>
          </cell>
        </row>
        <row r="8196">
          <cell r="A8196">
            <v>11809</v>
          </cell>
          <cell r="B8196" t="str">
            <v>NOUHAILI,LATIFA</v>
          </cell>
          <cell r="C8196">
            <v>301943</v>
          </cell>
        </row>
        <row r="8197">
          <cell r="A8197">
            <v>2642</v>
          </cell>
          <cell r="B8197" t="str">
            <v>NOVRUZOVA,ELNARA</v>
          </cell>
          <cell r="C8197">
            <v>372902</v>
          </cell>
        </row>
        <row r="8198">
          <cell r="A8198">
            <v>17512</v>
          </cell>
          <cell r="B8198" t="str">
            <v>Nueva,Sir John</v>
          </cell>
          <cell r="C8198">
            <v>373105</v>
          </cell>
        </row>
        <row r="8199">
          <cell r="A8199">
            <v>15770</v>
          </cell>
          <cell r="B8199" t="str">
            <v>Obero,Karen Liz</v>
          </cell>
          <cell r="C8199">
            <v>373596</v>
          </cell>
        </row>
        <row r="8200">
          <cell r="A8200">
            <v>3457</v>
          </cell>
          <cell r="B8200" t="str">
            <v>OBUNGA,DIDACUS</v>
          </cell>
          <cell r="C8200">
            <v>372738</v>
          </cell>
        </row>
        <row r="8201">
          <cell r="A8201">
            <v>4022</v>
          </cell>
          <cell r="B8201" t="str">
            <v>OBUYA,SUSAN</v>
          </cell>
          <cell r="C8201">
            <v>372739</v>
          </cell>
        </row>
        <row r="8202">
          <cell r="A8202">
            <v>3282</v>
          </cell>
          <cell r="B8202" t="str">
            <v>OCAGA,JOHN</v>
          </cell>
          <cell r="C8202">
            <v>372740</v>
          </cell>
        </row>
        <row r="8203">
          <cell r="A8203">
            <v>3959</v>
          </cell>
          <cell r="B8203" t="str">
            <v>O'CONNOR,CHRISTOPHER</v>
          </cell>
          <cell r="C8203">
            <v>172012</v>
          </cell>
        </row>
        <row r="8204">
          <cell r="A8204">
            <v>1570</v>
          </cell>
          <cell r="B8204" t="str">
            <v>OGINA,JOSIAH, N.</v>
          </cell>
          <cell r="C8204">
            <v>372625</v>
          </cell>
        </row>
        <row r="8205">
          <cell r="A8205">
            <v>3414</v>
          </cell>
          <cell r="B8205" t="str">
            <v>OGUL,YASAR</v>
          </cell>
          <cell r="C8205">
            <v>372742</v>
          </cell>
        </row>
        <row r="8206">
          <cell r="A8206">
            <v>3948</v>
          </cell>
          <cell r="B8206" t="str">
            <v>OKEKE,CELICIUS ANENE</v>
          </cell>
          <cell r="C8206">
            <v>372743</v>
          </cell>
        </row>
        <row r="8207">
          <cell r="A8207">
            <v>8202</v>
          </cell>
          <cell r="B8207" t="str">
            <v>OKUTOI,GABRIEL</v>
          </cell>
          <cell r="C8207">
            <v>377065</v>
          </cell>
        </row>
        <row r="8208">
          <cell r="A8208">
            <v>2624</v>
          </cell>
          <cell r="B8208" t="str">
            <v>OLIVEIRA-REIS,RUI</v>
          </cell>
          <cell r="C8208">
            <v>372744</v>
          </cell>
        </row>
        <row r="8209">
          <cell r="A8209">
            <v>2306</v>
          </cell>
          <cell r="B8209" t="str">
            <v>OMANOVIC,VESNA</v>
          </cell>
          <cell r="C8209">
            <v>372670</v>
          </cell>
        </row>
        <row r="8210">
          <cell r="A8210">
            <v>3919</v>
          </cell>
          <cell r="B8210" t="str">
            <v>OMAR,DESIREE</v>
          </cell>
          <cell r="C8210">
            <v>372889</v>
          </cell>
        </row>
        <row r="8211">
          <cell r="A8211">
            <v>2570</v>
          </cell>
          <cell r="B8211" t="str">
            <v>OMOLE,CECILIA</v>
          </cell>
          <cell r="C8211">
            <v>372745</v>
          </cell>
        </row>
        <row r="8212">
          <cell r="A8212">
            <v>3869</v>
          </cell>
          <cell r="B8212" t="str">
            <v>ONO,TAKUYA</v>
          </cell>
          <cell r="C8212">
            <v>373044</v>
          </cell>
        </row>
        <row r="8213">
          <cell r="A8213">
            <v>7026</v>
          </cell>
          <cell r="B8213" t="str">
            <v>OPARE,BERNARD</v>
          </cell>
          <cell r="C8213">
            <v>372746</v>
          </cell>
        </row>
        <row r="8214">
          <cell r="A8214">
            <v>1526</v>
          </cell>
          <cell r="B8214" t="str">
            <v>OROPEZA,JOSE ANGEL</v>
          </cell>
          <cell r="C8214">
            <v>372747</v>
          </cell>
        </row>
        <row r="8215">
          <cell r="A8215">
            <v>1520</v>
          </cell>
          <cell r="B8215" t="str">
            <v>O'ROURKE,THOMAS F.</v>
          </cell>
          <cell r="C8215">
            <v>372748</v>
          </cell>
        </row>
        <row r="8216">
          <cell r="A8216">
            <v>2773</v>
          </cell>
          <cell r="B8216" t="str">
            <v>ORTEGA-GRECO,ZITA AN</v>
          </cell>
          <cell r="C8216">
            <v>372749</v>
          </cell>
        </row>
        <row r="8217">
          <cell r="A8217">
            <v>12111</v>
          </cell>
          <cell r="B8217" t="str">
            <v>OUDMAYER,BRUNO</v>
          </cell>
          <cell r="C8217">
            <v>372750</v>
          </cell>
        </row>
        <row r="8218">
          <cell r="A8218">
            <v>3974</v>
          </cell>
          <cell r="B8218" t="str">
            <v>PACE,PAOLA</v>
          </cell>
          <cell r="C8218">
            <v>372721</v>
          </cell>
        </row>
        <row r="8219">
          <cell r="A8219">
            <v>1428</v>
          </cell>
          <cell r="B8219" t="str">
            <v>PAIVA,ROBERT G.</v>
          </cell>
          <cell r="C8219">
            <v>372751</v>
          </cell>
        </row>
        <row r="8220">
          <cell r="A8220">
            <v>3711</v>
          </cell>
          <cell r="B8220" t="str">
            <v>PALATINI,LAURA</v>
          </cell>
          <cell r="C8220">
            <v>372752</v>
          </cell>
        </row>
        <row r="8221">
          <cell r="A8221">
            <v>18136</v>
          </cell>
          <cell r="B8221" t="str">
            <v>Pallar,Marie Grace</v>
          </cell>
          <cell r="C8221">
            <v>373120</v>
          </cell>
        </row>
        <row r="8222">
          <cell r="A8222">
            <v>13093</v>
          </cell>
          <cell r="B8222" t="str">
            <v>PANADO,Cynthia</v>
          </cell>
          <cell r="C8222">
            <v>373597</v>
          </cell>
        </row>
        <row r="8223">
          <cell r="A8223">
            <v>3817</v>
          </cell>
          <cell r="B8223" t="str">
            <v>PANDYA,JEMINI</v>
          </cell>
          <cell r="C8223">
            <v>372753</v>
          </cell>
        </row>
        <row r="8224">
          <cell r="A8224">
            <v>14702</v>
          </cell>
          <cell r="B8224" t="str">
            <v>Pangilinan,Marie Jennifer</v>
          </cell>
          <cell r="C8224">
            <v>373615</v>
          </cell>
        </row>
        <row r="8225">
          <cell r="A8225">
            <v>13094</v>
          </cell>
          <cell r="B8225" t="str">
            <v>Pantastico,Maria Elisa</v>
          </cell>
          <cell r="C8225">
            <v>373616</v>
          </cell>
        </row>
        <row r="8226">
          <cell r="A8226">
            <v>2767</v>
          </cell>
          <cell r="B8226" t="str">
            <v>PARCO,KRISTIN</v>
          </cell>
          <cell r="C8226">
            <v>372567</v>
          </cell>
        </row>
        <row r="8227">
          <cell r="A8227">
            <v>3166</v>
          </cell>
          <cell r="B8227" t="str">
            <v>PARDESHI,DIPTI</v>
          </cell>
          <cell r="C8227">
            <v>372754</v>
          </cell>
        </row>
        <row r="8228">
          <cell r="A8228">
            <v>2465</v>
          </cell>
          <cell r="B8228" t="str">
            <v>PAREDES,FERDINAND</v>
          </cell>
          <cell r="C8228">
            <v>373070</v>
          </cell>
        </row>
        <row r="8229">
          <cell r="A8229">
            <v>18274</v>
          </cell>
          <cell r="B8229" t="str">
            <v>Paredes,Armando</v>
          </cell>
          <cell r="C8229">
            <v>373124</v>
          </cell>
        </row>
        <row r="8230">
          <cell r="A8230">
            <v>14419</v>
          </cell>
          <cell r="B8230" t="str">
            <v>PASHA,TAUHID</v>
          </cell>
          <cell r="C8230">
            <v>372871</v>
          </cell>
        </row>
        <row r="8231">
          <cell r="A8231">
            <v>3868</v>
          </cell>
          <cell r="B8231" t="str">
            <v>PASTOR,ISABEL</v>
          </cell>
          <cell r="C8231">
            <v>372755</v>
          </cell>
        </row>
        <row r="8232">
          <cell r="A8232">
            <v>1586</v>
          </cell>
          <cell r="B8232" t="str">
            <v>PAUTASSO,ELIZABETH</v>
          </cell>
          <cell r="C8232">
            <v>372671</v>
          </cell>
        </row>
        <row r="8233">
          <cell r="A8233">
            <v>3059</v>
          </cell>
          <cell r="B8233" t="str">
            <v>PAVLOVIC,ZELJKO</v>
          </cell>
          <cell r="C8233">
            <v>372756</v>
          </cell>
        </row>
        <row r="8234">
          <cell r="A8234">
            <v>6783</v>
          </cell>
          <cell r="B8234" t="str">
            <v>PAZ NOBOA,SANTIAGO ALEXIS</v>
          </cell>
          <cell r="C8234">
            <v>373084</v>
          </cell>
        </row>
        <row r="8235">
          <cell r="A8235">
            <v>5038</v>
          </cell>
          <cell r="B8235" t="str">
            <v>PEDRAJA-MALLARI,THEA</v>
          </cell>
          <cell r="C8235">
            <v>372757</v>
          </cell>
        </row>
        <row r="8236">
          <cell r="A8236">
            <v>11853</v>
          </cell>
          <cell r="B8236" t="str">
            <v>Pelaez,Michael Joseph</v>
          </cell>
          <cell r="C8236">
            <v>373590</v>
          </cell>
        </row>
        <row r="8237">
          <cell r="A8237">
            <v>5028</v>
          </cell>
          <cell r="B8237" t="str">
            <v>PELOVELLO,ANJO</v>
          </cell>
          <cell r="C8237">
            <v>372758</v>
          </cell>
        </row>
        <row r="8238">
          <cell r="A8238">
            <v>19633</v>
          </cell>
          <cell r="B8238" t="str">
            <v>PELOVELLO,Juanito Jr.</v>
          </cell>
          <cell r="C8238">
            <v>373146</v>
          </cell>
        </row>
        <row r="8239">
          <cell r="A8239">
            <v>1732</v>
          </cell>
          <cell r="B8239" t="str">
            <v>PERERA,CHANDANA</v>
          </cell>
          <cell r="C8239">
            <v>372672</v>
          </cell>
        </row>
        <row r="8240">
          <cell r="A8240">
            <v>1291</v>
          </cell>
          <cell r="B8240" t="str">
            <v>PERRUCHOUD,RICHARD C.</v>
          </cell>
          <cell r="C8240">
            <v>373031</v>
          </cell>
        </row>
        <row r="8241">
          <cell r="A8241">
            <v>3605</v>
          </cell>
          <cell r="B8241" t="str">
            <v>PERUFFO - MESA RODRIGUEZ,MONIKA</v>
          </cell>
          <cell r="C8241">
            <v>372759</v>
          </cell>
        </row>
        <row r="8242">
          <cell r="A8242">
            <v>16166</v>
          </cell>
          <cell r="B8242" t="str">
            <v>PETROVA - BENEDICT,ROUMYANA</v>
          </cell>
          <cell r="C8242">
            <v>373076</v>
          </cell>
        </row>
        <row r="8243">
          <cell r="A8243">
            <v>9056</v>
          </cell>
          <cell r="B8243" t="str">
            <v>PETROVIC,MONIKA</v>
          </cell>
          <cell r="C8243">
            <v>377326</v>
          </cell>
        </row>
        <row r="8244">
          <cell r="A8244">
            <v>11805</v>
          </cell>
          <cell r="B8244" t="str">
            <v>PHAM,NGOC-ANH</v>
          </cell>
          <cell r="C8244">
            <v>373115</v>
          </cell>
        </row>
        <row r="8245">
          <cell r="A8245">
            <v>3936</v>
          </cell>
          <cell r="B8245" t="str">
            <v>PHELAN,ANDREW</v>
          </cell>
          <cell r="C8245">
            <v>372760</v>
          </cell>
        </row>
        <row r="8246">
          <cell r="A8246">
            <v>5005</v>
          </cell>
          <cell r="B8246" t="str">
            <v>PICARELLO,BLANCHE</v>
          </cell>
          <cell r="C8246">
            <v>373127</v>
          </cell>
        </row>
        <row r="8247">
          <cell r="A8247">
            <v>1875</v>
          </cell>
          <cell r="B8247" t="str">
            <v>PILLINGER,MICHAEL</v>
          </cell>
          <cell r="C8247">
            <v>372626</v>
          </cell>
        </row>
        <row r="8248">
          <cell r="A8248">
            <v>1987</v>
          </cell>
          <cell r="B8248" t="str">
            <v>PILLONEL,IRMELI</v>
          </cell>
          <cell r="C8248">
            <v>372673</v>
          </cell>
        </row>
        <row r="8249">
          <cell r="A8249">
            <v>2137</v>
          </cell>
          <cell r="B8249" t="str">
            <v>PIMENTEL,JOSE DUARTE DA COSTA</v>
          </cell>
          <cell r="C8249">
            <v>373017</v>
          </cell>
        </row>
        <row r="8250">
          <cell r="A8250">
            <v>2436</v>
          </cell>
          <cell r="B8250" t="str">
            <v>PINEIRO,NIURKA</v>
          </cell>
          <cell r="C8250">
            <v>372761</v>
          </cell>
        </row>
        <row r="8251">
          <cell r="A8251">
            <v>2232</v>
          </cell>
          <cell r="B8251" t="str">
            <v>PIQUION,NADIA</v>
          </cell>
          <cell r="C8251">
            <v>372815</v>
          </cell>
        </row>
        <row r="8252">
          <cell r="A8252">
            <v>1250</v>
          </cell>
          <cell r="B8252" t="str">
            <v>PIRES,JOSE</v>
          </cell>
          <cell r="C8252">
            <v>373002</v>
          </cell>
        </row>
        <row r="8253">
          <cell r="A8253">
            <v>2628</v>
          </cell>
          <cell r="B8253" t="str">
            <v>PISANI,MARCELO</v>
          </cell>
          <cell r="C8253">
            <v>372762</v>
          </cell>
        </row>
        <row r="8254">
          <cell r="A8254">
            <v>2575</v>
          </cell>
          <cell r="B8254" t="str">
            <v>PLETOSU,ADRIAN</v>
          </cell>
          <cell r="C8254">
            <v>372763</v>
          </cell>
        </row>
        <row r="8255">
          <cell r="A8255">
            <v>8746</v>
          </cell>
          <cell r="B8255" t="str">
            <v>Poco,Cecilia</v>
          </cell>
          <cell r="C8255">
            <v>373553</v>
          </cell>
        </row>
        <row r="8256">
          <cell r="A8256">
            <v>8747</v>
          </cell>
          <cell r="B8256" t="str">
            <v>Policarpio,Michelle</v>
          </cell>
          <cell r="C8256">
            <v>373554</v>
          </cell>
        </row>
        <row r="8257">
          <cell r="A8257">
            <v>1763</v>
          </cell>
          <cell r="B8257" t="str">
            <v>POLOSA,ANTONIO</v>
          </cell>
          <cell r="C8257">
            <v>372627</v>
          </cell>
        </row>
        <row r="8258">
          <cell r="A8258">
            <v>13210</v>
          </cell>
          <cell r="B8258" t="str">
            <v>POMBO BRAVO,MANUEL MARQUES DE CASA POMBO</v>
          </cell>
          <cell r="C8258">
            <v>373071</v>
          </cell>
        </row>
        <row r="8259">
          <cell r="A8259">
            <v>1179</v>
          </cell>
          <cell r="B8259" t="str">
            <v>PONCET,JEAN-MARC</v>
          </cell>
          <cell r="C8259">
            <v>372674</v>
          </cell>
        </row>
        <row r="8260">
          <cell r="A8260">
            <v>1884</v>
          </cell>
          <cell r="B8260" t="str">
            <v>PONCIN,DANIELLE</v>
          </cell>
          <cell r="C8260">
            <v>372652</v>
          </cell>
        </row>
        <row r="8261">
          <cell r="A8261">
            <v>1893</v>
          </cell>
          <cell r="B8261" t="str">
            <v>PONZIANI,ENRICO</v>
          </cell>
          <cell r="C8261">
            <v>372628</v>
          </cell>
        </row>
        <row r="8262">
          <cell r="A8262">
            <v>8748</v>
          </cell>
          <cell r="B8262" t="str">
            <v>Pornuevo,Jeremie</v>
          </cell>
          <cell r="C8262">
            <v>373555</v>
          </cell>
        </row>
        <row r="8263">
          <cell r="A8263">
            <v>5859</v>
          </cell>
          <cell r="B8263" t="str">
            <v>POTAUX,CLAIRE</v>
          </cell>
          <cell r="C8263">
            <v>372765</v>
          </cell>
        </row>
        <row r="8264">
          <cell r="A8264">
            <v>2790</v>
          </cell>
          <cell r="B8264" t="str">
            <v>PRAWONGCHAI,WISANU</v>
          </cell>
          <cell r="C8264">
            <v>372766</v>
          </cell>
        </row>
        <row r="8265">
          <cell r="A8265">
            <v>2349</v>
          </cell>
          <cell r="B8265" t="str">
            <v>PRAYADSAB,SUGUNYA</v>
          </cell>
          <cell r="C8265">
            <v>372767</v>
          </cell>
        </row>
        <row r="8266">
          <cell r="A8266">
            <v>3412</v>
          </cell>
          <cell r="B8266" t="str">
            <v>PROFAZI,MANFRED</v>
          </cell>
          <cell r="C8266">
            <v>372768</v>
          </cell>
        </row>
        <row r="8267">
          <cell r="A8267">
            <v>14054</v>
          </cell>
          <cell r="B8267" t="str">
            <v>PRUTSCH,FRANZ</v>
          </cell>
          <cell r="C8267">
            <v>372769</v>
          </cell>
        </row>
        <row r="8268">
          <cell r="A8268">
            <v>8749</v>
          </cell>
          <cell r="B8268" t="str">
            <v>Purugganan,Maricar</v>
          </cell>
          <cell r="C8268">
            <v>373556</v>
          </cell>
        </row>
        <row r="8269">
          <cell r="A8269">
            <v>3317</v>
          </cell>
          <cell r="B8269" t="str">
            <v>QADIR,KHALED</v>
          </cell>
          <cell r="C8269">
            <v>372882</v>
          </cell>
        </row>
        <row r="8270">
          <cell r="A8270">
            <v>14797</v>
          </cell>
          <cell r="B8270" t="str">
            <v>QUARTAROLO,JEAN</v>
          </cell>
          <cell r="C8270">
            <v>372774</v>
          </cell>
        </row>
        <row r="8271">
          <cell r="A8271">
            <v>13343</v>
          </cell>
          <cell r="B8271" t="str">
            <v>Queyquep,Melissa</v>
          </cell>
          <cell r="C8271">
            <v>373599</v>
          </cell>
        </row>
        <row r="8272">
          <cell r="A8272">
            <v>8750</v>
          </cell>
          <cell r="B8272" t="str">
            <v>Quiambao,Cristilina</v>
          </cell>
          <cell r="C8272">
            <v>373557</v>
          </cell>
        </row>
        <row r="8273">
          <cell r="A8273">
            <v>2425</v>
          </cell>
          <cell r="B8273" t="str">
            <v>RADICETTI,ANNA EVA</v>
          </cell>
          <cell r="C8273">
            <v>372784</v>
          </cell>
        </row>
        <row r="8274">
          <cell r="A8274">
            <v>14796</v>
          </cell>
          <cell r="B8274" t="str">
            <v>RAILLARD,ANNETE</v>
          </cell>
          <cell r="C8274">
            <v>372644</v>
          </cell>
        </row>
        <row r="8275">
          <cell r="A8275">
            <v>3143</v>
          </cell>
          <cell r="B8275" t="str">
            <v>RAMISETTY-VENKATA,RAMA</v>
          </cell>
          <cell r="C8275">
            <v>372785</v>
          </cell>
        </row>
        <row r="8276">
          <cell r="A8276">
            <v>18275</v>
          </cell>
          <cell r="B8276" t="str">
            <v>Ramos,Joselito</v>
          </cell>
          <cell r="C8276">
            <v>373125</v>
          </cell>
        </row>
        <row r="8277">
          <cell r="A8277">
            <v>8751</v>
          </cell>
          <cell r="B8277" t="str">
            <v>Ramos,Cynthia</v>
          </cell>
          <cell r="C8277">
            <v>373558</v>
          </cell>
        </row>
        <row r="8278">
          <cell r="A8278">
            <v>8752</v>
          </cell>
          <cell r="B8278" t="str">
            <v>Ramos,Joy</v>
          </cell>
          <cell r="C8278">
            <v>373559</v>
          </cell>
        </row>
        <row r="8279">
          <cell r="A8279">
            <v>8753</v>
          </cell>
          <cell r="B8279" t="str">
            <v>Ramos,Edwin</v>
          </cell>
          <cell r="C8279">
            <v>373560</v>
          </cell>
        </row>
        <row r="8280">
          <cell r="A8280">
            <v>8754</v>
          </cell>
          <cell r="B8280" t="str">
            <v>Ranao,Cecilia</v>
          </cell>
          <cell r="C8280">
            <v>373561</v>
          </cell>
        </row>
        <row r="8281">
          <cell r="A8281">
            <v>1837</v>
          </cell>
          <cell r="B8281" t="str">
            <v>RAULT-OEDERLIN,VIRGINIE</v>
          </cell>
          <cell r="C8281">
            <v>372771</v>
          </cell>
        </row>
        <row r="8282">
          <cell r="A8282">
            <v>5043</v>
          </cell>
          <cell r="B8282" t="str">
            <v>RAVIV,TALI</v>
          </cell>
          <cell r="C8282">
            <v>372787</v>
          </cell>
        </row>
        <row r="8283">
          <cell r="A8283">
            <v>1821</v>
          </cell>
          <cell r="B8283" t="str">
            <v>REBER-HASHEMEE,PATRICIA</v>
          </cell>
          <cell r="C8283">
            <v>372883</v>
          </cell>
        </row>
        <row r="8284">
          <cell r="A8284">
            <v>2821</v>
          </cell>
          <cell r="B8284" t="str">
            <v>REDPATH,JILLYANNE</v>
          </cell>
          <cell r="C8284">
            <v>372788</v>
          </cell>
        </row>
        <row r="8285">
          <cell r="A8285">
            <v>1776</v>
          </cell>
          <cell r="B8285" t="str">
            <v>REED,BRUCE A.</v>
          </cell>
          <cell r="C8285">
            <v>372629</v>
          </cell>
        </row>
        <row r="8286">
          <cell r="A8286">
            <v>8755</v>
          </cell>
          <cell r="B8286" t="str">
            <v>Regencia,Roseller</v>
          </cell>
          <cell r="C8286">
            <v>373562</v>
          </cell>
        </row>
        <row r="8287">
          <cell r="A8287">
            <v>17505</v>
          </cell>
          <cell r="B8287" t="str">
            <v>Registos,Glen Dave</v>
          </cell>
          <cell r="C8287">
            <v>373104</v>
          </cell>
        </row>
        <row r="8288">
          <cell r="A8288">
            <v>2665</v>
          </cell>
          <cell r="B8288" t="str">
            <v>RELIC,SANJA</v>
          </cell>
          <cell r="C8288">
            <v>372789</v>
          </cell>
        </row>
        <row r="8289">
          <cell r="A8289">
            <v>8756</v>
          </cell>
          <cell r="B8289" t="str">
            <v>Remetir,Alistaire</v>
          </cell>
          <cell r="C8289">
            <v>373563</v>
          </cell>
        </row>
        <row r="8290">
          <cell r="A8290">
            <v>8757</v>
          </cell>
          <cell r="B8290" t="str">
            <v>Remetir,Brenda</v>
          </cell>
          <cell r="C8290">
            <v>373564</v>
          </cell>
        </row>
        <row r="8291">
          <cell r="A8291">
            <v>8724</v>
          </cell>
          <cell r="B8291" t="str">
            <v>Requiz,Mercie</v>
          </cell>
          <cell r="C8291">
            <v>373538</v>
          </cell>
        </row>
        <row r="8292">
          <cell r="A8292">
            <v>5136</v>
          </cell>
          <cell r="B8292" t="str">
            <v>Reyes,Maria Violeta</v>
          </cell>
          <cell r="C8292">
            <v>373500</v>
          </cell>
        </row>
        <row r="8293">
          <cell r="A8293">
            <v>13627</v>
          </cell>
          <cell r="B8293" t="str">
            <v>Reyes,Ma. Lamife</v>
          </cell>
          <cell r="C8293">
            <v>373605</v>
          </cell>
        </row>
        <row r="8294">
          <cell r="A8294">
            <v>2955</v>
          </cell>
          <cell r="B8294" t="str">
            <v>RIALLANT,CECILE</v>
          </cell>
          <cell r="C8294">
            <v>372790</v>
          </cell>
        </row>
        <row r="8295">
          <cell r="A8295">
            <v>3011</v>
          </cell>
          <cell r="B8295" t="str">
            <v>RIJKS,BARBARA</v>
          </cell>
          <cell r="C8295">
            <v>372791</v>
          </cell>
        </row>
        <row r="8296">
          <cell r="A8296">
            <v>2619</v>
          </cell>
          <cell r="B8296" t="str">
            <v>RINCON,OMAR HORACIO</v>
          </cell>
          <cell r="C8296">
            <v>372792</v>
          </cell>
        </row>
        <row r="8297">
          <cell r="A8297">
            <v>4021</v>
          </cell>
          <cell r="B8297" t="str">
            <v>RISPOLI,JOSEPH</v>
          </cell>
          <cell r="C8297">
            <v>372793</v>
          </cell>
        </row>
        <row r="8298">
          <cell r="A8298">
            <v>13763</v>
          </cell>
          <cell r="B8298" t="str">
            <v>RIVAS,ALTHEA</v>
          </cell>
          <cell r="C8298">
            <v>373133</v>
          </cell>
        </row>
        <row r="8299">
          <cell r="A8299">
            <v>4046</v>
          </cell>
          <cell r="B8299" t="str">
            <v>RIVERA,FILIPINA</v>
          </cell>
          <cell r="C8299">
            <v>372794</v>
          </cell>
        </row>
        <row r="8300">
          <cell r="A8300">
            <v>3423</v>
          </cell>
          <cell r="B8300" t="str">
            <v>ROBERT,ODILE</v>
          </cell>
          <cell r="C8300">
            <v>372795</v>
          </cell>
        </row>
        <row r="8301">
          <cell r="A8301">
            <v>2377</v>
          </cell>
          <cell r="B8301" t="str">
            <v>ROCCO,GIANLUCA</v>
          </cell>
          <cell r="C8301">
            <v>372796</v>
          </cell>
        </row>
        <row r="8302">
          <cell r="A8302">
            <v>8698</v>
          </cell>
          <cell r="B8302" t="str">
            <v>Rodriguez,Gloria</v>
          </cell>
          <cell r="C8302">
            <v>373516</v>
          </cell>
        </row>
        <row r="8303">
          <cell r="A8303">
            <v>2075</v>
          </cell>
          <cell r="B8303" t="str">
            <v>ROSSI-LONGHI,PIERMARIA</v>
          </cell>
          <cell r="C8303">
            <v>372797</v>
          </cell>
        </row>
        <row r="8304">
          <cell r="A8304">
            <v>2086</v>
          </cell>
          <cell r="B8304" t="str">
            <v>ROSTIAUX,STEPHANE, PIERRE</v>
          </cell>
          <cell r="C8304">
            <v>372630</v>
          </cell>
        </row>
        <row r="8305">
          <cell r="A8305">
            <v>1919</v>
          </cell>
          <cell r="B8305" t="str">
            <v>ROUSSELOT,ARMAND</v>
          </cell>
          <cell r="C8305">
            <v>373003</v>
          </cell>
        </row>
        <row r="8306">
          <cell r="A8306">
            <v>1853</v>
          </cell>
          <cell r="B8306" t="str">
            <v>ROY,DONATIEN</v>
          </cell>
          <cell r="C8306">
            <v>372772</v>
          </cell>
        </row>
        <row r="8307">
          <cell r="A8307">
            <v>1078</v>
          </cell>
          <cell r="B8307" t="str">
            <v>RUCHAT,SHEILA V.</v>
          </cell>
          <cell r="C8307">
            <v>373062</v>
          </cell>
        </row>
        <row r="8308">
          <cell r="A8308">
            <v>6013</v>
          </cell>
          <cell r="B8308" t="str">
            <v>RUDI,ARJETA</v>
          </cell>
          <cell r="C8308">
            <v>372900</v>
          </cell>
        </row>
        <row r="8309">
          <cell r="A8309">
            <v>3456</v>
          </cell>
          <cell r="B8309" t="str">
            <v>RUEDA,TERESITA</v>
          </cell>
          <cell r="C8309">
            <v>372800</v>
          </cell>
        </row>
        <row r="8310">
          <cell r="A8310">
            <v>2655</v>
          </cell>
          <cell r="B8310" t="str">
            <v>RUMMAN,MARIA</v>
          </cell>
          <cell r="C8310">
            <v>372631</v>
          </cell>
        </row>
        <row r="8311">
          <cell r="A8311">
            <v>2174</v>
          </cell>
          <cell r="B8311" t="str">
            <v>SAADI,REDOUANE</v>
          </cell>
          <cell r="C8311">
            <v>372801</v>
          </cell>
        </row>
        <row r="8312">
          <cell r="A8312">
            <v>8762</v>
          </cell>
          <cell r="B8312" t="str">
            <v>Saet,John Eric Dylan</v>
          </cell>
          <cell r="C8312">
            <v>373565</v>
          </cell>
        </row>
        <row r="8313">
          <cell r="A8313">
            <v>8763</v>
          </cell>
          <cell r="B8313" t="str">
            <v>Saguinsin,Marcial Referendum</v>
          </cell>
          <cell r="C8313">
            <v>373566</v>
          </cell>
        </row>
        <row r="8314">
          <cell r="A8314">
            <v>6709</v>
          </cell>
          <cell r="B8314" t="str">
            <v>SALAS,SOFIA</v>
          </cell>
          <cell r="C8314">
            <v>373131</v>
          </cell>
        </row>
        <row r="8315">
          <cell r="A8315">
            <v>3753</v>
          </cell>
          <cell r="B8315" t="str">
            <v>SALDEN,NINA</v>
          </cell>
          <cell r="C8315">
            <v>372802</v>
          </cell>
        </row>
        <row r="8316">
          <cell r="A8316">
            <v>2154</v>
          </cell>
          <cell r="B8316" t="str">
            <v>SALNIKOWSKI,PETER PIOTR</v>
          </cell>
          <cell r="C8316">
            <v>372803</v>
          </cell>
        </row>
        <row r="8317">
          <cell r="A8317">
            <v>3735</v>
          </cell>
          <cell r="B8317" t="str">
            <v>SALO,HAKAN</v>
          </cell>
          <cell r="C8317">
            <v>372804</v>
          </cell>
        </row>
        <row r="8318">
          <cell r="A8318">
            <v>2774</v>
          </cell>
          <cell r="B8318" t="str">
            <v>SAN MIGUEL,CAROLINE</v>
          </cell>
          <cell r="C8318">
            <v>372773</v>
          </cell>
        </row>
        <row r="8319">
          <cell r="A8319">
            <v>2361</v>
          </cell>
          <cell r="B8319" t="str">
            <v>SANTIAGO,ANITA</v>
          </cell>
          <cell r="C8319">
            <v>372805</v>
          </cell>
        </row>
        <row r="8320">
          <cell r="A8320">
            <v>1915</v>
          </cell>
          <cell r="B8320" t="str">
            <v>SANTICOLA,MAURIZIO</v>
          </cell>
          <cell r="C8320">
            <v>373009</v>
          </cell>
        </row>
        <row r="8321">
          <cell r="A8321">
            <v>3272</v>
          </cell>
          <cell r="B8321" t="str">
            <v>SANTOS,ANABELA</v>
          </cell>
          <cell r="C8321">
            <v>372879</v>
          </cell>
        </row>
        <row r="8322">
          <cell r="A8322">
            <v>8765</v>
          </cell>
          <cell r="B8322" t="str">
            <v>Santos,Conrado</v>
          </cell>
          <cell r="C8322">
            <v>373567</v>
          </cell>
        </row>
        <row r="8323">
          <cell r="A8323">
            <v>8766</v>
          </cell>
          <cell r="B8323" t="str">
            <v>Santos,Conrado II</v>
          </cell>
          <cell r="C8323">
            <v>373568</v>
          </cell>
        </row>
        <row r="8324">
          <cell r="A8324">
            <v>4000</v>
          </cell>
          <cell r="B8324" t="str">
            <v>SANYA,LILY</v>
          </cell>
          <cell r="C8324">
            <v>372798</v>
          </cell>
        </row>
        <row r="8325">
          <cell r="A8325">
            <v>2494</v>
          </cell>
          <cell r="B8325" t="str">
            <v>SANZ,ROCIO</v>
          </cell>
          <cell r="C8325">
            <v>372707</v>
          </cell>
        </row>
        <row r="8326">
          <cell r="A8326">
            <v>1566</v>
          </cell>
          <cell r="B8326" t="str">
            <v>SARMAD,S. OVAIS</v>
          </cell>
          <cell r="C8326">
            <v>372808</v>
          </cell>
        </row>
        <row r="8327">
          <cell r="A8327">
            <v>12850</v>
          </cell>
          <cell r="B8327" t="str">
            <v>SAROL,JESUS</v>
          </cell>
          <cell r="C8327">
            <v>372809</v>
          </cell>
        </row>
        <row r="8328">
          <cell r="A8328">
            <v>2784</v>
          </cell>
          <cell r="B8328" t="str">
            <v>SATO,MIO</v>
          </cell>
          <cell r="C8328">
            <v>372898</v>
          </cell>
        </row>
        <row r="8329">
          <cell r="A8329">
            <v>18751</v>
          </cell>
          <cell r="B8329" t="str">
            <v>SATO,TOMOKO</v>
          </cell>
          <cell r="C8329">
            <v>373139</v>
          </cell>
        </row>
        <row r="8330">
          <cell r="A8330">
            <v>10848</v>
          </cell>
          <cell r="B8330" t="str">
            <v>SAVARD,DAVID</v>
          </cell>
          <cell r="C8330">
            <v>373121</v>
          </cell>
        </row>
        <row r="8331">
          <cell r="A8331">
            <v>2646</v>
          </cell>
          <cell r="B8331" t="str">
            <v>SAVCHENKO,KATERYNA</v>
          </cell>
          <cell r="C8331">
            <v>372810</v>
          </cell>
        </row>
        <row r="8332">
          <cell r="A8332">
            <v>12453</v>
          </cell>
          <cell r="B8332" t="str">
            <v>SAWANT,VIJAYANAND</v>
          </cell>
          <cell r="C8332">
            <v>373113</v>
          </cell>
        </row>
        <row r="8333">
          <cell r="A8333">
            <v>3808</v>
          </cell>
          <cell r="B8333" t="str">
            <v>SCARBOROUGH,ANNIE</v>
          </cell>
          <cell r="C8333">
            <v>372811</v>
          </cell>
        </row>
        <row r="8334">
          <cell r="A8334">
            <v>2991</v>
          </cell>
          <cell r="B8334" t="str">
            <v>SCARLETT,ALEXIA</v>
          </cell>
          <cell r="C8334">
            <v>372812</v>
          </cell>
        </row>
        <row r="8335">
          <cell r="A8335">
            <v>1378</v>
          </cell>
          <cell r="B8335" t="str">
            <v>SCHAEFFER-KOULADJIAN,HASMIG</v>
          </cell>
          <cell r="C8335">
            <v>372775</v>
          </cell>
        </row>
        <row r="8336">
          <cell r="A8336">
            <v>8992</v>
          </cell>
          <cell r="B8336" t="str">
            <v>SCHARLAU,MIKE</v>
          </cell>
          <cell r="C8336">
            <v>372968</v>
          </cell>
        </row>
        <row r="8337">
          <cell r="A8337">
            <v>1481</v>
          </cell>
          <cell r="B8337" t="str">
            <v>SCHATZER,PETER</v>
          </cell>
          <cell r="C8337">
            <v>372632</v>
          </cell>
        </row>
        <row r="8338">
          <cell r="A8338">
            <v>1712</v>
          </cell>
          <cell r="B8338" t="str">
            <v>SCHMIT,CHANTAL</v>
          </cell>
          <cell r="C8338">
            <v>372776</v>
          </cell>
        </row>
        <row r="8339">
          <cell r="A8339">
            <v>1813</v>
          </cell>
          <cell r="B8339" t="str">
            <v>SCHMITT,JOANNA</v>
          </cell>
          <cell r="C8339">
            <v>373008</v>
          </cell>
        </row>
        <row r="8340">
          <cell r="A8340">
            <v>3026</v>
          </cell>
          <cell r="B8340" t="str">
            <v>SCHNORING,KATHARINA</v>
          </cell>
          <cell r="C8340">
            <v>372813</v>
          </cell>
        </row>
        <row r="8341">
          <cell r="A8341">
            <v>2659</v>
          </cell>
          <cell r="B8341" t="str">
            <v>SCHRUEFER,INGE</v>
          </cell>
          <cell r="C8341">
            <v>373023</v>
          </cell>
        </row>
        <row r="8342">
          <cell r="A8342">
            <v>15806</v>
          </cell>
          <cell r="B8342" t="str">
            <v>SCHWARZ,GEROLD MICHAEL</v>
          </cell>
          <cell r="C8342">
            <v>372890</v>
          </cell>
        </row>
        <row r="8343">
          <cell r="A8343">
            <v>1114</v>
          </cell>
          <cell r="B8343" t="str">
            <v>SCOTT,RICHARD E.</v>
          </cell>
          <cell r="C8343">
            <v>372633</v>
          </cell>
        </row>
        <row r="8344">
          <cell r="A8344">
            <v>17838</v>
          </cell>
          <cell r="B8344" t="str">
            <v>Sebastian,Ma. Luisa</v>
          </cell>
          <cell r="C8344">
            <v>373111</v>
          </cell>
        </row>
        <row r="8345">
          <cell r="A8345">
            <v>14719</v>
          </cell>
          <cell r="B8345" t="str">
            <v>See,Hoc Lim</v>
          </cell>
          <cell r="C8345">
            <v>372806</v>
          </cell>
        </row>
        <row r="8346">
          <cell r="A8346">
            <v>8767</v>
          </cell>
          <cell r="B8346" t="str">
            <v>Sese,Marilou</v>
          </cell>
          <cell r="C8346">
            <v>373569</v>
          </cell>
        </row>
        <row r="8347">
          <cell r="A8347">
            <v>1944</v>
          </cell>
          <cell r="B8347" t="str">
            <v>SETHI,MEERA</v>
          </cell>
          <cell r="C8347">
            <v>372814</v>
          </cell>
        </row>
        <row r="8348">
          <cell r="A8348">
            <v>2650</v>
          </cell>
          <cell r="B8348" t="str">
            <v>SEYMOUR,LORRAINE</v>
          </cell>
          <cell r="C8348">
            <v>372816</v>
          </cell>
        </row>
        <row r="8349">
          <cell r="A8349">
            <v>2580</v>
          </cell>
          <cell r="B8349" t="str">
            <v>SHABATURA,JOHN</v>
          </cell>
          <cell r="C8349">
            <v>372817</v>
          </cell>
        </row>
        <row r="8350">
          <cell r="A8350">
            <v>3800</v>
          </cell>
          <cell r="B8350" t="str">
            <v>SHABELL,LULU</v>
          </cell>
          <cell r="C8350">
            <v>372777</v>
          </cell>
        </row>
        <row r="8351">
          <cell r="A8351">
            <v>5942</v>
          </cell>
          <cell r="B8351" t="str">
            <v>SHAHRIAR,MD. AHSAN</v>
          </cell>
          <cell r="C8351">
            <v>372818</v>
          </cell>
        </row>
        <row r="8352">
          <cell r="A8352">
            <v>2629</v>
          </cell>
          <cell r="B8352" t="str">
            <v>SHALSI,ARENS</v>
          </cell>
          <cell r="C8352">
            <v>372778</v>
          </cell>
        </row>
        <row r="8353">
          <cell r="A8353">
            <v>2951</v>
          </cell>
          <cell r="B8353" t="str">
            <v>SHANAJ,HERA</v>
          </cell>
          <cell r="C8353">
            <v>372819</v>
          </cell>
        </row>
        <row r="8354">
          <cell r="A8354">
            <v>3203</v>
          </cell>
          <cell r="B8354" t="str">
            <v>SHEIKH,SHAMA</v>
          </cell>
          <cell r="C8354">
            <v>372779</v>
          </cell>
        </row>
        <row r="8355">
          <cell r="A8355">
            <v>2115</v>
          </cell>
          <cell r="B8355" t="str">
            <v>SIDIBE,BAKARY</v>
          </cell>
          <cell r="C8355">
            <v>373068</v>
          </cell>
        </row>
        <row r="8356">
          <cell r="A8356">
            <v>2698</v>
          </cell>
          <cell r="B8356" t="str">
            <v>SIEGMAN,ANDREW</v>
          </cell>
          <cell r="C8356">
            <v>372820</v>
          </cell>
        </row>
        <row r="8357">
          <cell r="A8357">
            <v>3670</v>
          </cell>
          <cell r="B8357" t="str">
            <v>SIMOVSKA,MIRJANA</v>
          </cell>
          <cell r="C8357">
            <v>372821</v>
          </cell>
        </row>
        <row r="8358">
          <cell r="A8358">
            <v>3219</v>
          </cell>
          <cell r="B8358" t="str">
            <v>SIMPSON,STUART</v>
          </cell>
          <cell r="C8358">
            <v>372822</v>
          </cell>
        </row>
        <row r="8359">
          <cell r="A8359">
            <v>3073</v>
          </cell>
          <cell r="B8359" t="str">
            <v>SINDIONG,MARIA MELISSA</v>
          </cell>
          <cell r="C8359">
            <v>372823</v>
          </cell>
        </row>
        <row r="8360">
          <cell r="A8360">
            <v>8768</v>
          </cell>
          <cell r="B8360" t="str">
            <v>Sison,Darell</v>
          </cell>
          <cell r="C8360">
            <v>373570</v>
          </cell>
        </row>
        <row r="8361">
          <cell r="A8361">
            <v>8769</v>
          </cell>
          <cell r="B8361" t="str">
            <v>Sison,Marino</v>
          </cell>
          <cell r="C8361">
            <v>373571</v>
          </cell>
        </row>
        <row r="8362">
          <cell r="A8362">
            <v>2684</v>
          </cell>
          <cell r="B8362" t="str">
            <v>SMITH,SHANNON</v>
          </cell>
          <cell r="C8362">
            <v>372824</v>
          </cell>
        </row>
        <row r="8363">
          <cell r="A8363">
            <v>3014</v>
          </cell>
          <cell r="B8363" t="str">
            <v>SMOLJENOVIK,MAKEDONKA</v>
          </cell>
          <cell r="C8363">
            <v>372780</v>
          </cell>
        </row>
        <row r="8364">
          <cell r="A8364">
            <v>17460</v>
          </cell>
          <cell r="B8364" t="str">
            <v>So,Kenneth</v>
          </cell>
          <cell r="C8364">
            <v>376295</v>
          </cell>
        </row>
        <row r="8365">
          <cell r="A8365">
            <v>3236</v>
          </cell>
          <cell r="B8365" t="str">
            <v>SODA,FEDERICO</v>
          </cell>
          <cell r="C8365">
            <v>372825</v>
          </cell>
        </row>
        <row r="8366">
          <cell r="A8366">
            <v>3664</v>
          </cell>
          <cell r="B8366" t="str">
            <v>SOL,ANNA ADRIANA</v>
          </cell>
          <cell r="C8366">
            <v>372826</v>
          </cell>
        </row>
        <row r="8367">
          <cell r="A8367">
            <v>14799</v>
          </cell>
          <cell r="B8367" t="str">
            <v>Solinap,Frances Marie</v>
          </cell>
          <cell r="C8367">
            <v>373507</v>
          </cell>
        </row>
        <row r="8368">
          <cell r="A8368">
            <v>8771</v>
          </cell>
          <cell r="B8368" t="str">
            <v>Soriano,Ma. Marissa</v>
          </cell>
          <cell r="C8368">
            <v>373572</v>
          </cell>
        </row>
        <row r="8369">
          <cell r="A8369">
            <v>3779</v>
          </cell>
          <cell r="B8369" t="str">
            <v>SORRENTI,GUSTAVO</v>
          </cell>
          <cell r="C8369">
            <v>372827</v>
          </cell>
        </row>
        <row r="8370">
          <cell r="A8370">
            <v>3679</v>
          </cell>
          <cell r="B8370" t="str">
            <v>SOURI,VIJAYA</v>
          </cell>
          <cell r="C8370">
            <v>372828</v>
          </cell>
        </row>
        <row r="8371">
          <cell r="A8371">
            <v>1766</v>
          </cell>
          <cell r="B8371" t="str">
            <v>STEFAN,IULIANA</v>
          </cell>
          <cell r="C8371">
            <v>372634</v>
          </cell>
        </row>
        <row r="8372">
          <cell r="A8372">
            <v>2241</v>
          </cell>
          <cell r="B8372" t="str">
            <v>STEFANOVIC,IRENA</v>
          </cell>
          <cell r="C8372">
            <v>372781</v>
          </cell>
        </row>
        <row r="8373">
          <cell r="A8373">
            <v>2000</v>
          </cell>
          <cell r="B8373" t="str">
            <v>STEPHEN,PINDIE ELLEN</v>
          </cell>
          <cell r="C8373">
            <v>372829</v>
          </cell>
        </row>
        <row r="8374">
          <cell r="A8374">
            <v>1804</v>
          </cell>
          <cell r="B8374" t="str">
            <v>STEWART,JANE</v>
          </cell>
          <cell r="C8374">
            <v>372830</v>
          </cell>
        </row>
        <row r="8375">
          <cell r="A8375">
            <v>11854</v>
          </cell>
          <cell r="B8375" t="str">
            <v>Sto. Domingo,Menandro</v>
          </cell>
          <cell r="C8375">
            <v>373591</v>
          </cell>
        </row>
        <row r="8376">
          <cell r="A8376">
            <v>2749</v>
          </cell>
          <cell r="B8376" t="str">
            <v>STRAUSS,ANKE</v>
          </cell>
          <cell r="C8376">
            <v>372574</v>
          </cell>
        </row>
        <row r="8377">
          <cell r="A8377">
            <v>3489</v>
          </cell>
          <cell r="B8377" t="str">
            <v>SUFI,QASIM</v>
          </cell>
          <cell r="C8377">
            <v>372831</v>
          </cell>
        </row>
        <row r="8378">
          <cell r="A8378">
            <v>7595</v>
          </cell>
          <cell r="B8378" t="str">
            <v>SUPIT,Francesco Denny</v>
          </cell>
          <cell r="C8378">
            <v>377203</v>
          </cell>
        </row>
        <row r="8379">
          <cell r="A8379">
            <v>3528</v>
          </cell>
          <cell r="B8379" t="str">
            <v>SURTEES,REBECCA</v>
          </cell>
          <cell r="C8379">
            <v>372832</v>
          </cell>
        </row>
        <row r="8380">
          <cell r="A8380">
            <v>2437</v>
          </cell>
          <cell r="B8380" t="str">
            <v>SUTER,THEODORA</v>
          </cell>
          <cell r="C8380">
            <v>372833</v>
          </cell>
        </row>
        <row r="8381">
          <cell r="A8381">
            <v>8772</v>
          </cell>
          <cell r="B8381" t="str">
            <v>Sy,Yves</v>
          </cell>
          <cell r="C8381">
            <v>373573</v>
          </cell>
        </row>
        <row r="8382">
          <cell r="A8382">
            <v>11855</v>
          </cell>
          <cell r="B8382" t="str">
            <v>Sy,Alma</v>
          </cell>
          <cell r="C8382">
            <v>373592</v>
          </cell>
        </row>
        <row r="8383">
          <cell r="A8383">
            <v>2561</v>
          </cell>
          <cell r="B8383" t="str">
            <v>SZABADOS,ARGENTINA</v>
          </cell>
          <cell r="C8383">
            <v>372636</v>
          </cell>
        </row>
        <row r="8384">
          <cell r="A8384">
            <v>14056</v>
          </cell>
          <cell r="B8384" t="str">
            <v>Tabuldan,Michelle</v>
          </cell>
          <cell r="C8384">
            <v>373609</v>
          </cell>
        </row>
        <row r="8385">
          <cell r="A8385">
            <v>2537</v>
          </cell>
          <cell r="B8385" t="str">
            <v>TAHA,AMR</v>
          </cell>
          <cell r="C8385">
            <v>372835</v>
          </cell>
        </row>
        <row r="8386">
          <cell r="A8386">
            <v>3460</v>
          </cell>
          <cell r="B8386" t="str">
            <v>TAKAHASHI,MIWA</v>
          </cell>
          <cell r="C8386">
            <v>372836</v>
          </cell>
        </row>
        <row r="8387">
          <cell r="A8387">
            <v>2671</v>
          </cell>
          <cell r="B8387" t="str">
            <v>TAMAGNINI,STEFANO</v>
          </cell>
          <cell r="C8387">
            <v>372837</v>
          </cell>
        </row>
        <row r="8388">
          <cell r="A8388">
            <v>3519</v>
          </cell>
          <cell r="B8388" t="str">
            <v>TANDJA,YAGANA</v>
          </cell>
          <cell r="C8388">
            <v>372973</v>
          </cell>
        </row>
        <row r="8389">
          <cell r="A8389">
            <v>1955</v>
          </cell>
          <cell r="B8389" t="str">
            <v>TANIMURA,YORIO</v>
          </cell>
          <cell r="C8389">
            <v>373010</v>
          </cell>
        </row>
        <row r="8390">
          <cell r="A8390">
            <v>2641</v>
          </cell>
          <cell r="B8390" t="str">
            <v>TANTARUNA,LUZ</v>
          </cell>
          <cell r="C8390">
            <v>372838</v>
          </cell>
        </row>
        <row r="8391">
          <cell r="A8391">
            <v>8773</v>
          </cell>
          <cell r="B8391" t="str">
            <v>Tariga,Ma. Gilda</v>
          </cell>
          <cell r="C8391">
            <v>373574</v>
          </cell>
        </row>
        <row r="8392">
          <cell r="A8392">
            <v>8712</v>
          </cell>
          <cell r="B8392" t="str">
            <v>Tarun,Dionne Lorelie</v>
          </cell>
          <cell r="C8392">
            <v>373528</v>
          </cell>
        </row>
        <row r="8393">
          <cell r="A8393">
            <v>1924</v>
          </cell>
          <cell r="B8393" t="str">
            <v>TAVOLAJ,MARIO</v>
          </cell>
          <cell r="C8393">
            <v>373063</v>
          </cell>
        </row>
        <row r="8394">
          <cell r="A8394">
            <v>1827</v>
          </cell>
          <cell r="B8394" t="str">
            <v>TERZI,DAVIDE</v>
          </cell>
          <cell r="C8394">
            <v>372637</v>
          </cell>
        </row>
        <row r="8395">
          <cell r="A8395">
            <v>12091</v>
          </cell>
          <cell r="B8395" t="str">
            <v>THAKUR,DUNICHAND</v>
          </cell>
          <cell r="C8395">
            <v>372839</v>
          </cell>
        </row>
        <row r="8396">
          <cell r="A8396">
            <v>2607</v>
          </cell>
          <cell r="B8396" t="str">
            <v>THEOTOCATOS,NICHOLAS</v>
          </cell>
          <cell r="C8396">
            <v>373100</v>
          </cell>
        </row>
        <row r="8397">
          <cell r="A8397">
            <v>3854</v>
          </cell>
          <cell r="B8397" t="str">
            <v>THUMARAKOTTI,VENKATA RAGHURAM</v>
          </cell>
          <cell r="C8397">
            <v>372840</v>
          </cell>
        </row>
        <row r="8398">
          <cell r="A8398">
            <v>2801</v>
          </cell>
          <cell r="B8398" t="str">
            <v>THURIAUX,DAMIEN</v>
          </cell>
          <cell r="C8398">
            <v>372841</v>
          </cell>
        </row>
        <row r="8399">
          <cell r="A8399">
            <v>19217</v>
          </cell>
          <cell r="B8399" t="str">
            <v>Timbang,Cecilia</v>
          </cell>
          <cell r="C8399">
            <v>373145</v>
          </cell>
        </row>
        <row r="8400">
          <cell r="A8400">
            <v>2588</v>
          </cell>
          <cell r="B8400" t="str">
            <v>TIMONEN,ANNIKA</v>
          </cell>
          <cell r="C8400">
            <v>372842</v>
          </cell>
        </row>
        <row r="8401">
          <cell r="A8401">
            <v>2384</v>
          </cell>
          <cell r="B8401" t="str">
            <v>TODOROVIC,LJILJANA</v>
          </cell>
          <cell r="C8401">
            <v>372843</v>
          </cell>
        </row>
        <row r="8402">
          <cell r="A8402">
            <v>2214</v>
          </cell>
          <cell r="B8402" t="str">
            <v>TOMIYAMA,MARIKO</v>
          </cell>
          <cell r="C8402">
            <v>372844</v>
          </cell>
        </row>
        <row r="8403">
          <cell r="A8403">
            <v>3633</v>
          </cell>
          <cell r="B8403" t="str">
            <v>TOMOLOVA,KATARINA</v>
          </cell>
          <cell r="C8403">
            <v>372764</v>
          </cell>
        </row>
        <row r="8404">
          <cell r="A8404">
            <v>1541</v>
          </cell>
          <cell r="B8404" t="str">
            <v>TONNEAU,MICHEL H. E. M. M.</v>
          </cell>
          <cell r="C8404">
            <v>372845</v>
          </cell>
        </row>
        <row r="8405">
          <cell r="A8405">
            <v>2558</v>
          </cell>
          <cell r="B8405" t="str">
            <v>TORLIC,HAZIM</v>
          </cell>
          <cell r="C8405">
            <v>372846</v>
          </cell>
        </row>
        <row r="8406">
          <cell r="A8406">
            <v>15809</v>
          </cell>
          <cell r="B8406" t="str">
            <v>Torres,Carmelo</v>
          </cell>
          <cell r="C8406">
            <v>372712</v>
          </cell>
        </row>
        <row r="8407">
          <cell r="A8407">
            <v>13766</v>
          </cell>
          <cell r="B8407" t="str">
            <v>TOTO,JEAN PAUL</v>
          </cell>
          <cell r="C8407">
            <v>373152</v>
          </cell>
        </row>
        <row r="8408">
          <cell r="A8408">
            <v>3887</v>
          </cell>
          <cell r="B8408" t="str">
            <v>TOYCHIEVA,SHIRIN</v>
          </cell>
          <cell r="C8408">
            <v>372847</v>
          </cell>
        </row>
        <row r="8409">
          <cell r="A8409">
            <v>2093</v>
          </cell>
          <cell r="B8409" t="str">
            <v>TRAN,DUC</v>
          </cell>
          <cell r="C8409">
            <v>372848</v>
          </cell>
        </row>
        <row r="8410">
          <cell r="A8410">
            <v>3492</v>
          </cell>
          <cell r="B8410" t="str">
            <v>TRANCA,CRISTINA</v>
          </cell>
          <cell r="C8410">
            <v>372638</v>
          </cell>
        </row>
        <row r="8411">
          <cell r="A8411">
            <v>3598</v>
          </cell>
          <cell r="B8411" t="str">
            <v>TREES,DAVID</v>
          </cell>
          <cell r="C8411">
            <v>372849</v>
          </cell>
        </row>
        <row r="8412">
          <cell r="A8412">
            <v>3037</v>
          </cell>
          <cell r="B8412" t="str">
            <v>TRENDAFILOVA,MILENA</v>
          </cell>
          <cell r="C8412">
            <v>372782</v>
          </cell>
        </row>
        <row r="8413">
          <cell r="A8413">
            <v>2401</v>
          </cell>
          <cell r="B8413" t="str">
            <v>TRIUMPHAVONG,KRIENG</v>
          </cell>
          <cell r="C8413">
            <v>372850</v>
          </cell>
        </row>
        <row r="8414">
          <cell r="A8414">
            <v>3704</v>
          </cell>
          <cell r="B8414" t="str">
            <v>TROCHER,STEPHANE</v>
          </cell>
          <cell r="C8414">
            <v>373090</v>
          </cell>
        </row>
        <row r="8415">
          <cell r="A8415">
            <v>1685</v>
          </cell>
          <cell r="B8415" t="str">
            <v>TSAKIRIS,ELISABETH</v>
          </cell>
          <cell r="C8415">
            <v>372851</v>
          </cell>
        </row>
        <row r="8416">
          <cell r="A8416">
            <v>2897</v>
          </cell>
          <cell r="B8416" t="str">
            <v>TSCHANNEN,MOHAMMAD</v>
          </cell>
          <cell r="C8416">
            <v>373004</v>
          </cell>
        </row>
        <row r="8417">
          <cell r="A8417">
            <v>2291</v>
          </cell>
          <cell r="B8417" t="str">
            <v>TSCHANZ,MICHAEL</v>
          </cell>
          <cell r="C8417">
            <v>372560</v>
          </cell>
        </row>
        <row r="8418">
          <cell r="A8418">
            <v>3307</v>
          </cell>
          <cell r="B8418" t="str">
            <v>TUYA,GINA</v>
          </cell>
          <cell r="C8418">
            <v>372853</v>
          </cell>
        </row>
        <row r="8419">
          <cell r="A8419">
            <v>4006</v>
          </cell>
          <cell r="B8419" t="str">
            <v>ULIEL,NAOMI</v>
          </cell>
          <cell r="C8419">
            <v>372643</v>
          </cell>
        </row>
        <row r="8420">
          <cell r="A8420">
            <v>1793</v>
          </cell>
          <cell r="B8420" t="str">
            <v>UMAR,MAYANA</v>
          </cell>
          <cell r="C8420">
            <v>372854</v>
          </cell>
        </row>
        <row r="8421">
          <cell r="A8421">
            <v>13817</v>
          </cell>
          <cell r="B8421" t="str">
            <v>Unsay,Fritz</v>
          </cell>
          <cell r="C8421">
            <v>373606</v>
          </cell>
        </row>
        <row r="8422">
          <cell r="A8422">
            <v>14058</v>
          </cell>
          <cell r="B8422" t="str">
            <v>Valera,Maria Iris</v>
          </cell>
          <cell r="C8422">
            <v>373082</v>
          </cell>
        </row>
        <row r="8423">
          <cell r="A8423">
            <v>1642</v>
          </cell>
          <cell r="B8423" t="str">
            <v>VAN BOXEL,PETRONELLA CATHARINA WILHELMINA</v>
          </cell>
          <cell r="C8423">
            <v>372880</v>
          </cell>
        </row>
        <row r="8424">
          <cell r="A8424">
            <v>1876</v>
          </cell>
          <cell r="B8424" t="str">
            <v>VAN DER AALST,JOSEPHUS CORNELIUS HUBERTUS</v>
          </cell>
          <cell r="C8424">
            <v>372639</v>
          </cell>
        </row>
        <row r="8425">
          <cell r="A8425">
            <v>1989</v>
          </cell>
          <cell r="B8425" t="str">
            <v>VAN DER VYVER,NICHOLAS</v>
          </cell>
          <cell r="C8425">
            <v>372856</v>
          </cell>
        </row>
        <row r="8426">
          <cell r="A8426">
            <v>3811</v>
          </cell>
          <cell r="B8426" t="str">
            <v>VAN HAAREN,FRANCIS</v>
          </cell>
          <cell r="C8426">
            <v>373091</v>
          </cell>
        </row>
        <row r="8427">
          <cell r="A8427">
            <v>2529</v>
          </cell>
          <cell r="B8427" t="str">
            <v>VAN HOOF,MONIQUE</v>
          </cell>
          <cell r="C8427">
            <v>372857</v>
          </cell>
        </row>
        <row r="8428">
          <cell r="A8428">
            <v>3624</v>
          </cell>
          <cell r="B8428" t="str">
            <v>VARYUKHINA,TATIANA</v>
          </cell>
          <cell r="C8428">
            <v>372858</v>
          </cell>
        </row>
        <row r="8429">
          <cell r="A8429">
            <v>14420</v>
          </cell>
          <cell r="B8429" t="str">
            <v>Velasco,Marlon</v>
          </cell>
          <cell r="C8429">
            <v>373611</v>
          </cell>
        </row>
        <row r="8430">
          <cell r="A8430">
            <v>8775</v>
          </cell>
          <cell r="B8430" t="str">
            <v>Ventura,John Paul</v>
          </cell>
          <cell r="C8430">
            <v>373575</v>
          </cell>
        </row>
        <row r="8431">
          <cell r="A8431">
            <v>8776</v>
          </cell>
          <cell r="B8431" t="str">
            <v>Victorino,Meldred</v>
          </cell>
          <cell r="C8431">
            <v>373576</v>
          </cell>
        </row>
        <row r="8432">
          <cell r="A8432">
            <v>3642</v>
          </cell>
          <cell r="B8432" t="str">
            <v>VIDAURI,HORTENSIA</v>
          </cell>
          <cell r="C8432">
            <v>372859</v>
          </cell>
        </row>
        <row r="8433">
          <cell r="A8433">
            <v>2678</v>
          </cell>
          <cell r="B8433" t="str">
            <v>VIERA NOVELLA,GUILLERMO</v>
          </cell>
          <cell r="C8433">
            <v>372860</v>
          </cell>
        </row>
        <row r="8434">
          <cell r="A8434">
            <v>2399</v>
          </cell>
          <cell r="B8434" t="str">
            <v>VILLAFLORES,MAMERTO</v>
          </cell>
          <cell r="C8434">
            <v>372861</v>
          </cell>
        </row>
        <row r="8435">
          <cell r="A8435">
            <v>8777</v>
          </cell>
          <cell r="B8435" t="str">
            <v>Villamor,Robert Anthony</v>
          </cell>
          <cell r="C8435">
            <v>373577</v>
          </cell>
        </row>
        <row r="8436">
          <cell r="A8436">
            <v>8778</v>
          </cell>
          <cell r="B8436" t="str">
            <v>Villanueva,Cristina Pilar</v>
          </cell>
          <cell r="C8436">
            <v>373578</v>
          </cell>
        </row>
        <row r="8437">
          <cell r="A8437">
            <v>8779</v>
          </cell>
          <cell r="B8437" t="str">
            <v>Villanueva,Cecilia</v>
          </cell>
          <cell r="C8437">
            <v>373579</v>
          </cell>
        </row>
        <row r="8438">
          <cell r="A8438">
            <v>8780</v>
          </cell>
          <cell r="B8438" t="str">
            <v>Villanueva,Cristina</v>
          </cell>
          <cell r="C8438">
            <v>373580</v>
          </cell>
        </row>
        <row r="8439">
          <cell r="A8439">
            <v>12692</v>
          </cell>
          <cell r="B8439" t="str">
            <v>Villanueva,Ruffy</v>
          </cell>
          <cell r="C8439">
            <v>373595</v>
          </cell>
        </row>
        <row r="8440">
          <cell r="A8440">
            <v>10683</v>
          </cell>
          <cell r="B8440" t="str">
            <v>Villegas,Romel</v>
          </cell>
          <cell r="C8440">
            <v>373583</v>
          </cell>
        </row>
        <row r="8441">
          <cell r="A8441">
            <v>3956</v>
          </cell>
          <cell r="B8441" t="str">
            <v>VOIDONIKOLAS,PANAGIOTA</v>
          </cell>
          <cell r="C8441">
            <v>372862</v>
          </cell>
        </row>
        <row r="8442">
          <cell r="A8442">
            <v>1559</v>
          </cell>
          <cell r="B8442" t="str">
            <v>VOJACKOVA-SOLLORANO,IRENA</v>
          </cell>
          <cell r="C8442">
            <v>372640</v>
          </cell>
        </row>
        <row r="8443">
          <cell r="A8443">
            <v>1636</v>
          </cell>
          <cell r="B8443" t="str">
            <v>VON BETHLENFALVY,PETER</v>
          </cell>
          <cell r="C8443">
            <v>373005</v>
          </cell>
        </row>
        <row r="8444">
          <cell r="A8444">
            <v>1431</v>
          </cell>
          <cell r="B8444" t="str">
            <v>VUAGNIAUX-MARCO,BENIGNA</v>
          </cell>
          <cell r="C8444">
            <v>372783</v>
          </cell>
        </row>
        <row r="8445">
          <cell r="A8445">
            <v>3488</v>
          </cell>
          <cell r="B8445" t="str">
            <v>VUKOVIC,IVAN</v>
          </cell>
          <cell r="C8445">
            <v>372863</v>
          </cell>
        </row>
        <row r="8446">
          <cell r="A8446">
            <v>3937</v>
          </cell>
          <cell r="B8446" t="str">
            <v>WAITE,GERARD KARL</v>
          </cell>
          <cell r="C8446">
            <v>372864</v>
          </cell>
        </row>
        <row r="8447">
          <cell r="A8447">
            <v>3331</v>
          </cell>
          <cell r="B8447" t="str">
            <v>WALI,RAZ MUHAMMAD</v>
          </cell>
          <cell r="C8447">
            <v>372865</v>
          </cell>
        </row>
        <row r="8448">
          <cell r="A8448">
            <v>14720</v>
          </cell>
          <cell r="B8448" t="str">
            <v>WANDERER,SONJA</v>
          </cell>
          <cell r="C8448">
            <v>372635</v>
          </cell>
        </row>
        <row r="8449">
          <cell r="A8449">
            <v>2892</v>
          </cell>
          <cell r="B8449" t="str">
            <v>WARDAK,OSMAN</v>
          </cell>
          <cell r="C8449">
            <v>372866</v>
          </cell>
        </row>
        <row r="8450">
          <cell r="A8450">
            <v>3029</v>
          </cell>
          <cell r="B8450" t="str">
            <v>WARN,ELIZABETH</v>
          </cell>
          <cell r="C8450">
            <v>372867</v>
          </cell>
        </row>
        <row r="8451">
          <cell r="A8451">
            <v>2398</v>
          </cell>
          <cell r="B8451" t="str">
            <v>WEANNARA,RACHAIN</v>
          </cell>
          <cell r="C8451">
            <v>372868</v>
          </cell>
        </row>
        <row r="8452">
          <cell r="A8452">
            <v>1767</v>
          </cell>
          <cell r="B8452" t="str">
            <v>WEEKERS,JACOBA</v>
          </cell>
          <cell r="C8452">
            <v>372869</v>
          </cell>
        </row>
        <row r="8453">
          <cell r="A8453">
            <v>3942</v>
          </cell>
          <cell r="B8453" t="str">
            <v>WEIRA,CORNELIUS</v>
          </cell>
          <cell r="C8453">
            <v>372870</v>
          </cell>
        </row>
        <row r="8454">
          <cell r="A8454">
            <v>2109</v>
          </cell>
          <cell r="B8454" t="str">
            <v>WEISS,THOMAS</v>
          </cell>
          <cell r="C8454">
            <v>372641</v>
          </cell>
        </row>
        <row r="8455">
          <cell r="A8455">
            <v>12665</v>
          </cell>
          <cell r="B8455" t="str">
            <v>WILLIAMSON,JOHN</v>
          </cell>
          <cell r="C8455">
            <v>373137</v>
          </cell>
        </row>
        <row r="8456">
          <cell r="A8456">
            <v>3834</v>
          </cell>
          <cell r="B8456" t="str">
            <v>WINDISCH,ROMAN</v>
          </cell>
          <cell r="C8456">
            <v>372881</v>
          </cell>
        </row>
        <row r="8457">
          <cell r="A8457">
            <v>1909</v>
          </cell>
          <cell r="B8457" t="str">
            <v>WINTER,CY</v>
          </cell>
          <cell r="C8457">
            <v>372642</v>
          </cell>
        </row>
        <row r="8458">
          <cell r="A8458">
            <v>12856</v>
          </cell>
          <cell r="B8458" t="str">
            <v>WONG,GERALDINE</v>
          </cell>
          <cell r="C8458">
            <v>373064</v>
          </cell>
        </row>
        <row r="8459">
          <cell r="A8459">
            <v>2597</v>
          </cell>
          <cell r="B8459" t="str">
            <v>WUEHLER,NORBERT</v>
          </cell>
          <cell r="C8459">
            <v>373011</v>
          </cell>
        </row>
        <row r="8460">
          <cell r="A8460">
            <v>1772</v>
          </cell>
          <cell r="B8460" t="str">
            <v>WYSS,MARTIN A.</v>
          </cell>
          <cell r="C8460">
            <v>373024</v>
          </cell>
        </row>
        <row r="8461">
          <cell r="A8461">
            <v>3178</v>
          </cell>
          <cell r="B8461" t="str">
            <v>YARQUAH,ROSEMOND</v>
          </cell>
          <cell r="C8461">
            <v>373121</v>
          </cell>
        </row>
        <row r="8462">
          <cell r="A8462">
            <v>5025</v>
          </cell>
          <cell r="B8462" t="str">
            <v>YITNA,YITNA GETACHEW</v>
          </cell>
          <cell r="C8462">
            <v>372587</v>
          </cell>
        </row>
        <row r="8463">
          <cell r="A8463">
            <v>2510</v>
          </cell>
          <cell r="B8463" t="str">
            <v>YONG,LAI KONG</v>
          </cell>
          <cell r="C8463">
            <v>372872</v>
          </cell>
        </row>
        <row r="8464">
          <cell r="A8464">
            <v>3303</v>
          </cell>
          <cell r="B8464" t="str">
            <v>YUZHANIN,VASSILIY</v>
          </cell>
          <cell r="C8464">
            <v>372873</v>
          </cell>
        </row>
        <row r="8465">
          <cell r="A8465">
            <v>3361</v>
          </cell>
          <cell r="B8465" t="str">
            <v>ZANDA,RAYMOND</v>
          </cell>
          <cell r="C8465">
            <v>372874</v>
          </cell>
        </row>
        <row r="8466">
          <cell r="A8466">
            <v>3509</v>
          </cell>
          <cell r="B8466" t="str">
            <v>ZANETTE, MONICA</v>
          </cell>
          <cell r="C8466">
            <v>373038</v>
          </cell>
        </row>
        <row r="8467">
          <cell r="A8467">
            <v>10566</v>
          </cell>
          <cell r="B8467" t="str">
            <v>ZELISKO,NADIA</v>
          </cell>
          <cell r="C8467">
            <v>372876</v>
          </cell>
        </row>
        <row r="8468">
          <cell r="A8468">
            <v>2768</v>
          </cell>
          <cell r="B8468" t="str">
            <v>ZHAO,JIAN</v>
          </cell>
          <cell r="C8468">
            <v>372877</v>
          </cell>
        </row>
        <row r="8469">
          <cell r="A8469">
            <v>2170</v>
          </cell>
          <cell r="B8469" t="str">
            <v>ZIGIC,ZLATKO</v>
          </cell>
          <cell r="C8469">
            <v>373025</v>
          </cell>
        </row>
        <row r="8470">
          <cell r="A8470">
            <v>1086</v>
          </cell>
          <cell r="B8470" t="str">
            <v>ZOURDOS,CATHARINE S.</v>
          </cell>
          <cell r="C8470">
            <v>372878</v>
          </cell>
        </row>
        <row r="8471">
          <cell r="A8471">
            <v>5103</v>
          </cell>
          <cell r="B8471" t="str">
            <v>HUSSEIN,Abdallah</v>
          </cell>
          <cell r="C8471">
            <v>377110</v>
          </cell>
        </row>
        <row r="8472">
          <cell r="A8472">
            <v>5104</v>
          </cell>
          <cell r="B8472" t="str">
            <v>KHALIL,Haifa</v>
          </cell>
          <cell r="C8472">
            <v>377111</v>
          </cell>
        </row>
        <row r="8473">
          <cell r="A8473">
            <v>5126</v>
          </cell>
          <cell r="B8473" t="str">
            <v>MASSAD,Ibrahim</v>
          </cell>
          <cell r="C8473">
            <v>377113</v>
          </cell>
        </row>
        <row r="8474">
          <cell r="A8474">
            <v>8017</v>
          </cell>
          <cell r="B8474" t="str">
            <v>JMAIAN,Rajai</v>
          </cell>
          <cell r="C8474">
            <v>377112</v>
          </cell>
        </row>
        <row r="8475">
          <cell r="A8475">
            <v>12663</v>
          </cell>
          <cell r="B8475" t="str">
            <v>DABOUBI,Adel</v>
          </cell>
          <cell r="C8475">
            <v>377109</v>
          </cell>
        </row>
        <row r="8476">
          <cell r="A8476">
            <v>14288</v>
          </cell>
          <cell r="B8476" t="str">
            <v>ALHAMAWI,Khulood</v>
          </cell>
          <cell r="C8476">
            <v>377108</v>
          </cell>
        </row>
        <row r="8477">
          <cell r="A8477">
            <v>14942</v>
          </cell>
          <cell r="B8477" t="str">
            <v>MUSMAR,Ibrahim</v>
          </cell>
          <cell r="C8477">
            <v>376529</v>
          </cell>
        </row>
        <row r="8478">
          <cell r="A8478">
            <v>15451</v>
          </cell>
          <cell r="B8478" t="str">
            <v>AL AHMAD,Dima</v>
          </cell>
          <cell r="C8478">
            <v>376534</v>
          </cell>
        </row>
        <row r="8479">
          <cell r="A8479">
            <v>15452</v>
          </cell>
          <cell r="B8479" t="str">
            <v>HABASH,Yazan</v>
          </cell>
          <cell r="C8479">
            <v>376520</v>
          </cell>
        </row>
        <row r="8480">
          <cell r="A8480">
            <v>15453</v>
          </cell>
          <cell r="B8480" t="str">
            <v>HINDAWI,Alia</v>
          </cell>
          <cell r="C8480">
            <v>376537</v>
          </cell>
        </row>
        <row r="8481">
          <cell r="A8481">
            <v>15454</v>
          </cell>
          <cell r="B8481" t="str">
            <v>KANA'AN,Iman</v>
          </cell>
          <cell r="C8481">
            <v>376528</v>
          </cell>
        </row>
        <row r="8482">
          <cell r="A8482">
            <v>15949</v>
          </cell>
          <cell r="B8482" t="str">
            <v>MSHARBASH,Rakan</v>
          </cell>
          <cell r="C8482">
            <v>376523</v>
          </cell>
        </row>
        <row r="8483">
          <cell r="A8483">
            <v>16289</v>
          </cell>
          <cell r="B8483" t="str">
            <v>AL GHOUL,Fareedih</v>
          </cell>
          <cell r="C8483">
            <v>376531</v>
          </cell>
        </row>
        <row r="8484">
          <cell r="A8484">
            <v>16290</v>
          </cell>
          <cell r="B8484" t="str">
            <v>BILBEISI,Ghazi</v>
          </cell>
          <cell r="C8484">
            <v>376530</v>
          </cell>
        </row>
        <row r="8485">
          <cell r="A8485">
            <v>16291</v>
          </cell>
          <cell r="B8485" t="str">
            <v>ABDELHADI,Manal</v>
          </cell>
          <cell r="C8485">
            <v>376527</v>
          </cell>
        </row>
        <row r="8486">
          <cell r="A8486">
            <v>16292</v>
          </cell>
          <cell r="B8486" t="str">
            <v>HUSSEIN,Manal</v>
          </cell>
          <cell r="C8486">
            <v>376526</v>
          </cell>
        </row>
        <row r="8487">
          <cell r="A8487">
            <v>16293</v>
          </cell>
          <cell r="B8487" t="str">
            <v>AL SHARIF,Mohammad</v>
          </cell>
          <cell r="C8487">
            <v>376525</v>
          </cell>
        </row>
        <row r="8488">
          <cell r="A8488">
            <v>16294</v>
          </cell>
          <cell r="B8488" t="str">
            <v>DEMASHQYEH,ZAINEH</v>
          </cell>
          <cell r="C8488">
            <v>376519</v>
          </cell>
        </row>
        <row r="8489">
          <cell r="A8489">
            <v>16296</v>
          </cell>
          <cell r="B8489" t="str">
            <v>HADDAD,Dalia</v>
          </cell>
          <cell r="C8489">
            <v>376536</v>
          </cell>
        </row>
        <row r="8490">
          <cell r="A8490">
            <v>16297</v>
          </cell>
          <cell r="B8490" t="str">
            <v>SHWEIHAT,Noor</v>
          </cell>
          <cell r="C8490">
            <v>376524</v>
          </cell>
        </row>
        <row r="8491">
          <cell r="A8491">
            <v>16298</v>
          </cell>
          <cell r="B8491" t="str">
            <v>AL AWAIDI,Fadi</v>
          </cell>
          <cell r="C8491">
            <v>376533</v>
          </cell>
        </row>
        <row r="8492">
          <cell r="A8492">
            <v>16299</v>
          </cell>
          <cell r="B8492" t="str">
            <v xml:space="preserve">ZAGHA,Rawand </v>
          </cell>
          <cell r="C8492">
            <v>376521</v>
          </cell>
        </row>
        <row r="8493">
          <cell r="A8493">
            <v>16300</v>
          </cell>
          <cell r="B8493" t="str">
            <v>MDANAT,Rana</v>
          </cell>
          <cell r="C8493">
            <v>376522</v>
          </cell>
        </row>
        <row r="8494">
          <cell r="A8494">
            <v>16301</v>
          </cell>
          <cell r="B8494" t="str">
            <v>SULEIMAN,Diana</v>
          </cell>
          <cell r="C8494">
            <v>376535</v>
          </cell>
        </row>
        <row r="8495">
          <cell r="A8495">
            <v>16302</v>
          </cell>
          <cell r="B8495" t="str">
            <v>KHOURY,Fadi</v>
          </cell>
          <cell r="C8495">
            <v>376532</v>
          </cell>
        </row>
        <row r="65536">
          <cell r="A65536">
            <v>5607</v>
          </cell>
        </row>
      </sheetData>
      <sheetData sheetId="2"/>
      <sheetData sheetId="3"/>
      <sheetData sheetId="4"/>
      <sheetData sheetId="5" refreshError="1"/>
      <sheetData sheetId="6" refreshError="1"/>
      <sheetData sheetId="7"/>
      <sheetData sheetId="8" refreshError="1"/>
      <sheetData sheetId="9"/>
      <sheetData sheetId="10"/>
      <sheetData sheetId="11" refreshError="1"/>
      <sheetData sheetId="12" refreshError="1"/>
      <sheetData sheetId="13"/>
      <sheetData sheetId="1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mulative"/>
      <sheetName val="July-Sep'10"/>
      <sheetName val="TRAININGS July-Sep'10"/>
      <sheetName val="Sep'10"/>
      <sheetName val="August'10"/>
      <sheetName val="July'10"/>
      <sheetName val="Apr-June'10"/>
      <sheetName val="Jan-Mar'10"/>
      <sheetName val="Oct-Dec'09"/>
      <sheetName val="TRAININGS Apr-June'10"/>
      <sheetName val="TRAININGS Sep-Mar'10"/>
    </sheetNames>
    <sheetDataSet>
      <sheetData sheetId="0">
        <row r="2">
          <cell r="K2" t="str">
            <v>PAYROLL CURRENT</v>
          </cell>
        </row>
      </sheetData>
      <sheetData sheetId="1"/>
      <sheetData sheetId="2"/>
      <sheetData sheetId="3"/>
      <sheetData sheetId="4"/>
      <sheetData sheetId="5">
        <row r="2">
          <cell r="K2" t="str">
            <v>PAYROLL CURRENT</v>
          </cell>
        </row>
        <row r="3">
          <cell r="K3" t="str">
            <v>Salary payroll for July'10</v>
          </cell>
        </row>
        <row r="4">
          <cell r="K4" t="str">
            <v>Salary payroll for July'10</v>
          </cell>
        </row>
        <row r="6">
          <cell r="K6" t="str">
            <v>Office rent</v>
          </cell>
        </row>
        <row r="7">
          <cell r="K7" t="str">
            <v>Communications</v>
          </cell>
        </row>
        <row r="8">
          <cell r="K8" t="str">
            <v>Supplies</v>
          </cell>
        </row>
        <row r="9">
          <cell r="K9" t="str">
            <v>anti-trafficking activities</v>
          </cell>
        </row>
        <row r="10">
          <cell r="K10" t="str">
            <v>anti-trafficking activitiesanti-trafficking activi</v>
          </cell>
        </row>
        <row r="11">
          <cell r="K11" t="str">
            <v>anti-trafficking activities</v>
          </cell>
        </row>
        <row r="12">
          <cell r="K12" t="str">
            <v>anti-trafficking activities</v>
          </cell>
        </row>
        <row r="13">
          <cell r="K13" t="str">
            <v>anti-trafficking activities</v>
          </cell>
        </row>
        <row r="14">
          <cell r="K14" t="str">
            <v>anti-trafficking activities</v>
          </cell>
        </row>
        <row r="15">
          <cell r="K15" t="str">
            <v>anti-trafficking activities</v>
          </cell>
        </row>
      </sheetData>
      <sheetData sheetId="6"/>
      <sheetData sheetId="7"/>
      <sheetData sheetId="8"/>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tus"/>
      <sheetName val="-Values-"/>
    </sheetNames>
    <sheetDataSet>
      <sheetData sheetId="0"/>
      <sheetData sheetId="1"/>
      <sheetData sheetId="2">
        <row r="4">
          <cell r="B4" t="str">
            <v>Project Proposal</v>
          </cell>
        </row>
        <row r="5">
          <cell r="B5" t="str">
            <v>Project Approval</v>
          </cell>
        </row>
        <row r="6">
          <cell r="B6" t="str">
            <v>Project Planning/Initiation</v>
          </cell>
        </row>
        <row r="7">
          <cell r="B7" t="str">
            <v>Design Phase</v>
          </cell>
        </row>
        <row r="8">
          <cell r="B8" t="str">
            <v>Development Phase</v>
          </cell>
        </row>
        <row r="9">
          <cell r="B9" t="str">
            <v>Testing Phase</v>
          </cell>
        </row>
        <row r="10">
          <cell r="B10" t="str">
            <v>Execution Phase</v>
          </cell>
        </row>
        <row r="11">
          <cell r="B11" t="str">
            <v>Deployment</v>
          </cell>
        </row>
        <row r="12">
          <cell r="B12" t="str">
            <v>Project Closure</v>
          </cell>
        </row>
        <row r="13">
          <cell r="B13" t="str">
            <v>Stand-by</v>
          </cell>
        </row>
        <row r="14">
          <cell r="B14" t="str">
            <v>COMPLETED</v>
          </cell>
        </row>
        <row r="15">
          <cell r="B15" t="str">
            <v>Maintenance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y"/>
      <sheetName val="Original"/>
      <sheetName val="Projectization"/>
      <sheetName val="Deduction"/>
      <sheetName val="sheet1"/>
      <sheetName val="Sheet2"/>
      <sheetName val="Contract Data"/>
      <sheetName val="Medical (Inpatient)"/>
      <sheetName val="Loan &amp; Sal Adv"/>
      <sheetName val="Raccordement"/>
      <sheetName val="3 STAFF LIST"/>
      <sheetName val="Payroll Attachment"/>
      <sheetName val="Parameters"/>
      <sheetName val="Employee Register"/>
      <sheetName val="utchitgaz"/>
    </sheetNames>
    <sheetDataSet>
      <sheetData sheetId="0">
        <row r="2">
          <cell r="G2" t="str">
            <v>IDR</v>
          </cell>
        </row>
      </sheetData>
      <sheetData sheetId="1">
        <row r="2">
          <cell r="G2" t="str">
            <v>IDR</v>
          </cell>
          <cell r="T2">
            <v>0</v>
          </cell>
        </row>
        <row r="3">
          <cell r="G3" t="str">
            <v>IDR</v>
          </cell>
          <cell r="T3">
            <v>0</v>
          </cell>
        </row>
        <row r="4">
          <cell r="G4" t="str">
            <v>IDR</v>
          </cell>
          <cell r="T4">
            <v>0</v>
          </cell>
        </row>
        <row r="5">
          <cell r="G5" t="str">
            <v>IDR</v>
          </cell>
          <cell r="T5">
            <v>0</v>
          </cell>
        </row>
        <row r="6">
          <cell r="G6" t="str">
            <v>IDR</v>
          </cell>
          <cell r="T6">
            <v>0</v>
          </cell>
        </row>
        <row r="7">
          <cell r="G7" t="str">
            <v>IDR</v>
          </cell>
          <cell r="T7">
            <v>0</v>
          </cell>
        </row>
        <row r="8">
          <cell r="G8" t="str">
            <v>IDR</v>
          </cell>
          <cell r="T8">
            <v>0</v>
          </cell>
        </row>
        <row r="9">
          <cell r="G9" t="str">
            <v>IDR</v>
          </cell>
          <cell r="T9">
            <v>0</v>
          </cell>
        </row>
        <row r="10">
          <cell r="G10" t="str">
            <v>IDR</v>
          </cell>
          <cell r="T10">
            <v>0</v>
          </cell>
        </row>
        <row r="11">
          <cell r="G11" t="str">
            <v>IDR</v>
          </cell>
          <cell r="T11">
            <v>0</v>
          </cell>
        </row>
        <row r="12">
          <cell r="G12" t="str">
            <v>IDR</v>
          </cell>
          <cell r="T12">
            <v>0</v>
          </cell>
        </row>
        <row r="13">
          <cell r="G13" t="str">
            <v>IDR</v>
          </cell>
          <cell r="T13">
            <v>0</v>
          </cell>
        </row>
        <row r="14">
          <cell r="G14" t="str">
            <v>IDR</v>
          </cell>
          <cell r="T14">
            <v>0</v>
          </cell>
        </row>
        <row r="15">
          <cell r="G15" t="str">
            <v>IDR</v>
          </cell>
          <cell r="T15">
            <v>0</v>
          </cell>
        </row>
        <row r="16">
          <cell r="G16" t="str">
            <v>IDR</v>
          </cell>
          <cell r="T16">
            <v>0</v>
          </cell>
        </row>
        <row r="17">
          <cell r="G17" t="str">
            <v>IDR</v>
          </cell>
          <cell r="T17">
            <v>0</v>
          </cell>
        </row>
        <row r="18">
          <cell r="G18" t="str">
            <v>IDR</v>
          </cell>
          <cell r="T18">
            <v>0</v>
          </cell>
        </row>
        <row r="19">
          <cell r="G19" t="str">
            <v>IDR</v>
          </cell>
          <cell r="T19">
            <v>0</v>
          </cell>
        </row>
        <row r="20">
          <cell r="G20" t="str">
            <v>IDR</v>
          </cell>
          <cell r="T20">
            <v>0</v>
          </cell>
        </row>
        <row r="21">
          <cell r="G21" t="str">
            <v>IDR</v>
          </cell>
          <cell r="T21">
            <v>0</v>
          </cell>
        </row>
        <row r="22">
          <cell r="G22" t="str">
            <v>IDR</v>
          </cell>
          <cell r="T22">
            <v>0</v>
          </cell>
        </row>
        <row r="23">
          <cell r="G23" t="str">
            <v>IDR</v>
          </cell>
          <cell r="T23">
            <v>0</v>
          </cell>
        </row>
        <row r="24">
          <cell r="G24" t="str">
            <v>IDR</v>
          </cell>
          <cell r="T24">
            <v>0</v>
          </cell>
        </row>
        <row r="25">
          <cell r="G25" t="str">
            <v>IDR</v>
          </cell>
          <cell r="T25">
            <v>0</v>
          </cell>
        </row>
        <row r="26">
          <cell r="G26" t="str">
            <v>IDR</v>
          </cell>
          <cell r="T26">
            <v>0</v>
          </cell>
        </row>
        <row r="27">
          <cell r="G27" t="str">
            <v>IDR</v>
          </cell>
          <cell r="T27">
            <v>0</v>
          </cell>
        </row>
        <row r="28">
          <cell r="G28" t="str">
            <v>IDR</v>
          </cell>
          <cell r="T28">
            <v>0</v>
          </cell>
        </row>
        <row r="29">
          <cell r="G29" t="str">
            <v>IDR</v>
          </cell>
          <cell r="T29">
            <v>0</v>
          </cell>
        </row>
        <row r="30">
          <cell r="G30" t="str">
            <v>IDR</v>
          </cell>
          <cell r="T30">
            <v>0</v>
          </cell>
        </row>
        <row r="31">
          <cell r="G31" t="str">
            <v>IDR</v>
          </cell>
          <cell r="T31">
            <v>0</v>
          </cell>
        </row>
        <row r="32">
          <cell r="G32" t="str">
            <v>IDR</v>
          </cell>
          <cell r="T32">
            <v>0</v>
          </cell>
        </row>
        <row r="33">
          <cell r="G33" t="str">
            <v>IDR</v>
          </cell>
          <cell r="T33">
            <v>0</v>
          </cell>
        </row>
        <row r="34">
          <cell r="G34" t="str">
            <v>IDR</v>
          </cell>
          <cell r="T34">
            <v>0</v>
          </cell>
        </row>
        <row r="35">
          <cell r="G35" t="str">
            <v>IDR</v>
          </cell>
          <cell r="T35">
            <v>0</v>
          </cell>
        </row>
        <row r="36">
          <cell r="G36" t="str">
            <v>IDR</v>
          </cell>
          <cell r="T36">
            <v>0</v>
          </cell>
        </row>
        <row r="37">
          <cell r="G37" t="str">
            <v>IDR</v>
          </cell>
          <cell r="T37">
            <v>0</v>
          </cell>
        </row>
        <row r="38">
          <cell r="G38" t="str">
            <v>IDR</v>
          </cell>
          <cell r="T38">
            <v>0</v>
          </cell>
        </row>
        <row r="39">
          <cell r="G39" t="str">
            <v>IDR</v>
          </cell>
          <cell r="T39">
            <v>0</v>
          </cell>
        </row>
        <row r="40">
          <cell r="G40" t="str">
            <v>IDR</v>
          </cell>
          <cell r="T40">
            <v>0</v>
          </cell>
        </row>
        <row r="41">
          <cell r="G41" t="str">
            <v>IDR</v>
          </cell>
          <cell r="T41">
            <v>0</v>
          </cell>
        </row>
        <row r="42">
          <cell r="G42" t="str">
            <v>IDR</v>
          </cell>
          <cell r="T42">
            <v>0</v>
          </cell>
        </row>
        <row r="43">
          <cell r="G43" t="str">
            <v>IDR</v>
          </cell>
          <cell r="T43">
            <v>0</v>
          </cell>
        </row>
        <row r="44">
          <cell r="G44" t="str">
            <v>IDR</v>
          </cell>
          <cell r="T44">
            <v>0</v>
          </cell>
        </row>
        <row r="45">
          <cell r="G45" t="str">
            <v>IDR</v>
          </cell>
          <cell r="T45">
            <v>0</v>
          </cell>
        </row>
        <row r="46">
          <cell r="G46" t="str">
            <v>IDR</v>
          </cell>
          <cell r="T46">
            <v>0</v>
          </cell>
        </row>
        <row r="47">
          <cell r="G47" t="str">
            <v>IDR</v>
          </cell>
          <cell r="T47">
            <v>0</v>
          </cell>
        </row>
        <row r="48">
          <cell r="G48" t="str">
            <v>IDR</v>
          </cell>
          <cell r="T48">
            <v>0</v>
          </cell>
        </row>
        <row r="49">
          <cell r="G49" t="str">
            <v>IDR</v>
          </cell>
          <cell r="T49">
            <v>0</v>
          </cell>
        </row>
        <row r="50">
          <cell r="G50" t="str">
            <v>IDR</v>
          </cell>
          <cell r="T50">
            <v>0</v>
          </cell>
        </row>
        <row r="51">
          <cell r="G51" t="str">
            <v>IDR</v>
          </cell>
          <cell r="T51">
            <v>0</v>
          </cell>
        </row>
        <row r="52">
          <cell r="G52" t="str">
            <v>IDR</v>
          </cell>
          <cell r="T52">
            <v>0</v>
          </cell>
        </row>
        <row r="53">
          <cell r="G53" t="str">
            <v>IDR</v>
          </cell>
          <cell r="T53">
            <v>0</v>
          </cell>
        </row>
        <row r="54">
          <cell r="G54" t="str">
            <v>IDR</v>
          </cell>
          <cell r="T54">
            <v>0</v>
          </cell>
        </row>
        <row r="55">
          <cell r="G55" t="str">
            <v>IDR</v>
          </cell>
          <cell r="T55">
            <v>0</v>
          </cell>
        </row>
        <row r="56">
          <cell r="G56" t="str">
            <v>IDR</v>
          </cell>
          <cell r="T56">
            <v>0</v>
          </cell>
        </row>
        <row r="57">
          <cell r="G57" t="str">
            <v>IDR</v>
          </cell>
          <cell r="T57">
            <v>0</v>
          </cell>
        </row>
        <row r="58">
          <cell r="G58" t="str">
            <v>IDR</v>
          </cell>
          <cell r="T58">
            <v>0</v>
          </cell>
        </row>
        <row r="59">
          <cell r="G59" t="str">
            <v>IDR</v>
          </cell>
          <cell r="T59">
            <v>0</v>
          </cell>
        </row>
        <row r="60">
          <cell r="G60" t="str">
            <v>IDR</v>
          </cell>
          <cell r="T60">
            <v>0</v>
          </cell>
        </row>
        <row r="61">
          <cell r="G61" t="str">
            <v>IDR</v>
          </cell>
          <cell r="T61">
            <v>0</v>
          </cell>
        </row>
        <row r="62">
          <cell r="G62" t="str">
            <v>IDR</v>
          </cell>
          <cell r="T62">
            <v>0</v>
          </cell>
        </row>
        <row r="63">
          <cell r="G63" t="str">
            <v>IDR</v>
          </cell>
          <cell r="T63">
            <v>0</v>
          </cell>
        </row>
        <row r="64">
          <cell r="G64" t="str">
            <v>IDR</v>
          </cell>
          <cell r="T64">
            <v>0</v>
          </cell>
        </row>
        <row r="65">
          <cell r="G65" t="str">
            <v>IDR</v>
          </cell>
          <cell r="T65">
            <v>0</v>
          </cell>
        </row>
        <row r="66">
          <cell r="G66" t="str">
            <v>IDR</v>
          </cell>
          <cell r="T66">
            <v>0</v>
          </cell>
        </row>
        <row r="67">
          <cell r="G67" t="str">
            <v>IDR</v>
          </cell>
          <cell r="T67">
            <v>0</v>
          </cell>
        </row>
        <row r="68">
          <cell r="G68" t="str">
            <v>IDR</v>
          </cell>
          <cell r="T68">
            <v>0</v>
          </cell>
        </row>
        <row r="69">
          <cell r="G69" t="str">
            <v>IDR</v>
          </cell>
          <cell r="T69">
            <v>0</v>
          </cell>
        </row>
        <row r="70">
          <cell r="G70" t="str">
            <v>IDR</v>
          </cell>
          <cell r="T70">
            <v>0</v>
          </cell>
        </row>
        <row r="71">
          <cell r="G71" t="str">
            <v>IDR</v>
          </cell>
          <cell r="T71">
            <v>0</v>
          </cell>
        </row>
        <row r="72">
          <cell r="G72" t="str">
            <v>IDR</v>
          </cell>
          <cell r="T72">
            <v>0</v>
          </cell>
        </row>
        <row r="73">
          <cell r="G73" t="str">
            <v>IDR</v>
          </cell>
          <cell r="T73">
            <v>0</v>
          </cell>
        </row>
        <row r="74">
          <cell r="G74" t="str">
            <v>IDR</v>
          </cell>
          <cell r="T74">
            <v>0</v>
          </cell>
        </row>
        <row r="75">
          <cell r="G75" t="str">
            <v>IDR</v>
          </cell>
          <cell r="T75">
            <v>0</v>
          </cell>
        </row>
        <row r="76">
          <cell r="G76" t="str">
            <v>IDR</v>
          </cell>
          <cell r="T76">
            <v>0</v>
          </cell>
        </row>
        <row r="77">
          <cell r="G77" t="str">
            <v>IDR</v>
          </cell>
          <cell r="T77">
            <v>0</v>
          </cell>
        </row>
        <row r="78">
          <cell r="G78" t="str">
            <v>IDR</v>
          </cell>
          <cell r="T78">
            <v>0</v>
          </cell>
        </row>
        <row r="79">
          <cell r="G79" t="str">
            <v>IDR</v>
          </cell>
          <cell r="T79">
            <v>0</v>
          </cell>
        </row>
        <row r="80">
          <cell r="G80" t="str">
            <v>IDR</v>
          </cell>
          <cell r="T80">
            <v>0</v>
          </cell>
        </row>
        <row r="81">
          <cell r="G81" t="str">
            <v>IDR</v>
          </cell>
          <cell r="T81">
            <v>0</v>
          </cell>
        </row>
        <row r="82">
          <cell r="G82" t="str">
            <v>IDR</v>
          </cell>
          <cell r="T82">
            <v>0</v>
          </cell>
        </row>
        <row r="83">
          <cell r="G83" t="str">
            <v>IDR</v>
          </cell>
          <cell r="T83">
            <v>0</v>
          </cell>
        </row>
        <row r="84">
          <cell r="G84" t="str">
            <v>IDR</v>
          </cell>
          <cell r="T84">
            <v>0</v>
          </cell>
        </row>
        <row r="85">
          <cell r="G85" t="str">
            <v>IDR</v>
          </cell>
          <cell r="T85">
            <v>0</v>
          </cell>
        </row>
        <row r="86">
          <cell r="G86" t="str">
            <v>IDR</v>
          </cell>
          <cell r="T86">
            <v>0</v>
          </cell>
        </row>
        <row r="87">
          <cell r="G87" t="str">
            <v>IDR</v>
          </cell>
          <cell r="T87">
            <v>0</v>
          </cell>
        </row>
        <row r="88">
          <cell r="G88" t="str">
            <v>IDR</v>
          </cell>
          <cell r="T88">
            <v>0</v>
          </cell>
        </row>
        <row r="89">
          <cell r="G89" t="str">
            <v>IDR</v>
          </cell>
          <cell r="T89">
            <v>0</v>
          </cell>
        </row>
        <row r="90">
          <cell r="G90" t="str">
            <v>IDR</v>
          </cell>
          <cell r="T90">
            <v>0</v>
          </cell>
        </row>
        <row r="91">
          <cell r="G91" t="str">
            <v>IDR</v>
          </cell>
          <cell r="T91">
            <v>0</v>
          </cell>
        </row>
        <row r="92">
          <cell r="G92" t="str">
            <v>IDR</v>
          </cell>
          <cell r="T92">
            <v>0</v>
          </cell>
        </row>
        <row r="93">
          <cell r="G93" t="str">
            <v>IDR</v>
          </cell>
          <cell r="T93">
            <v>0</v>
          </cell>
        </row>
        <row r="94">
          <cell r="G94" t="str">
            <v>IDR</v>
          </cell>
          <cell r="T94">
            <v>0</v>
          </cell>
        </row>
        <row r="95">
          <cell r="G95" t="str">
            <v>IDR</v>
          </cell>
          <cell r="T95">
            <v>0</v>
          </cell>
        </row>
        <row r="96">
          <cell r="G96" t="str">
            <v>IDR</v>
          </cell>
          <cell r="T96">
            <v>0</v>
          </cell>
        </row>
        <row r="97">
          <cell r="G97" t="str">
            <v>IDR</v>
          </cell>
          <cell r="T97">
            <v>0</v>
          </cell>
        </row>
        <row r="98">
          <cell r="G98" t="str">
            <v>IDR</v>
          </cell>
          <cell r="T98">
            <v>0</v>
          </cell>
        </row>
        <row r="99">
          <cell r="G99" t="str">
            <v>IDR</v>
          </cell>
          <cell r="T99">
            <v>0</v>
          </cell>
        </row>
        <row r="100">
          <cell r="G100" t="str">
            <v>IDR</v>
          </cell>
          <cell r="T100">
            <v>0</v>
          </cell>
        </row>
        <row r="101">
          <cell r="G101" t="str">
            <v>IDR</v>
          </cell>
          <cell r="T101">
            <v>0</v>
          </cell>
        </row>
        <row r="102">
          <cell r="G102" t="str">
            <v>IDR</v>
          </cell>
          <cell r="T102">
            <v>0</v>
          </cell>
        </row>
        <row r="103">
          <cell r="G103" t="str">
            <v>IDR</v>
          </cell>
          <cell r="T103">
            <v>0</v>
          </cell>
        </row>
        <row r="104">
          <cell r="G104" t="str">
            <v>IDR</v>
          </cell>
          <cell r="T104">
            <v>0</v>
          </cell>
        </row>
        <row r="105">
          <cell r="G105" t="str">
            <v>IDR</v>
          </cell>
          <cell r="T105">
            <v>0</v>
          </cell>
        </row>
        <row r="106">
          <cell r="G106" t="str">
            <v>IDR</v>
          </cell>
          <cell r="T106">
            <v>0</v>
          </cell>
        </row>
        <row r="107">
          <cell r="G107" t="str">
            <v>IDR</v>
          </cell>
          <cell r="T107">
            <v>0</v>
          </cell>
        </row>
        <row r="108">
          <cell r="G108" t="str">
            <v>IDR</v>
          </cell>
          <cell r="T108">
            <v>0</v>
          </cell>
        </row>
        <row r="109">
          <cell r="G109" t="str">
            <v>IDR</v>
          </cell>
          <cell r="T109">
            <v>0</v>
          </cell>
        </row>
        <row r="110">
          <cell r="G110" t="str">
            <v>IDR</v>
          </cell>
          <cell r="T110">
            <v>0</v>
          </cell>
        </row>
        <row r="111">
          <cell r="G111" t="str">
            <v>IDR</v>
          </cell>
          <cell r="T111">
            <v>0</v>
          </cell>
        </row>
        <row r="112">
          <cell r="G112" t="str">
            <v>IDR</v>
          </cell>
          <cell r="T112">
            <v>0</v>
          </cell>
        </row>
        <row r="113">
          <cell r="G113" t="str">
            <v>IDR</v>
          </cell>
          <cell r="T113">
            <v>0</v>
          </cell>
        </row>
        <row r="114">
          <cell r="G114" t="str">
            <v>IDR</v>
          </cell>
          <cell r="T114">
            <v>0</v>
          </cell>
        </row>
        <row r="115">
          <cell r="G115" t="str">
            <v>IDR</v>
          </cell>
          <cell r="T115">
            <v>0</v>
          </cell>
        </row>
        <row r="116">
          <cell r="G116" t="str">
            <v>IDR</v>
          </cell>
          <cell r="T116">
            <v>0</v>
          </cell>
        </row>
        <row r="117">
          <cell r="G117" t="str">
            <v>IDR</v>
          </cell>
          <cell r="T117">
            <v>0</v>
          </cell>
        </row>
        <row r="118">
          <cell r="G118" t="str">
            <v>IDR</v>
          </cell>
          <cell r="T118">
            <v>0</v>
          </cell>
        </row>
        <row r="119">
          <cell r="G119" t="str">
            <v>IDR</v>
          </cell>
          <cell r="T119">
            <v>0</v>
          </cell>
        </row>
        <row r="120">
          <cell r="G120" t="str">
            <v>IDR</v>
          </cell>
          <cell r="T120">
            <v>0</v>
          </cell>
        </row>
        <row r="121">
          <cell r="G121" t="str">
            <v>IDR</v>
          </cell>
          <cell r="T121">
            <v>0</v>
          </cell>
        </row>
        <row r="122">
          <cell r="G122" t="str">
            <v>IDR</v>
          </cell>
          <cell r="T122">
            <v>0</v>
          </cell>
        </row>
        <row r="123">
          <cell r="G123" t="str">
            <v>IDR</v>
          </cell>
          <cell r="T123">
            <v>0</v>
          </cell>
        </row>
        <row r="124">
          <cell r="G124" t="str">
            <v>IDR</v>
          </cell>
          <cell r="T124">
            <v>0</v>
          </cell>
        </row>
        <row r="125">
          <cell r="G125" t="str">
            <v>IDR</v>
          </cell>
          <cell r="T125">
            <v>0</v>
          </cell>
        </row>
        <row r="126">
          <cell r="G126" t="str">
            <v>IDR</v>
          </cell>
          <cell r="T126">
            <v>0</v>
          </cell>
        </row>
        <row r="127">
          <cell r="G127" t="str">
            <v>IDR</v>
          </cell>
          <cell r="T127">
            <v>0</v>
          </cell>
        </row>
        <row r="128">
          <cell r="G128" t="str">
            <v>IDR</v>
          </cell>
          <cell r="T128">
            <v>0</v>
          </cell>
        </row>
        <row r="129">
          <cell r="G129" t="str">
            <v>IDR</v>
          </cell>
          <cell r="T129">
            <v>0</v>
          </cell>
        </row>
        <row r="130">
          <cell r="G130" t="str">
            <v>IDR</v>
          </cell>
          <cell r="T130">
            <v>0</v>
          </cell>
        </row>
        <row r="131">
          <cell r="G131" t="str">
            <v>IDR</v>
          </cell>
          <cell r="T131">
            <v>0</v>
          </cell>
        </row>
        <row r="132">
          <cell r="G132" t="str">
            <v>IDR</v>
          </cell>
          <cell r="T132">
            <v>0</v>
          </cell>
        </row>
        <row r="133">
          <cell r="G133" t="str">
            <v>IDR</v>
          </cell>
          <cell r="T133">
            <v>0</v>
          </cell>
        </row>
        <row r="134">
          <cell r="G134" t="str">
            <v>IDR</v>
          </cell>
          <cell r="T134">
            <v>0</v>
          </cell>
        </row>
        <row r="135">
          <cell r="G135" t="str">
            <v>IDR</v>
          </cell>
          <cell r="T135">
            <v>0</v>
          </cell>
        </row>
        <row r="136">
          <cell r="G136" t="str">
            <v>IDR</v>
          </cell>
          <cell r="T136">
            <v>0</v>
          </cell>
        </row>
        <row r="137">
          <cell r="G137" t="str">
            <v>IDR</v>
          </cell>
          <cell r="T137">
            <v>0</v>
          </cell>
        </row>
        <row r="138">
          <cell r="G138" t="str">
            <v>IDR</v>
          </cell>
          <cell r="T138">
            <v>0</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PARAMETERS"/>
      <sheetName val="EXPATS PLAN"/>
      <sheetName val="SUMMARY BY BUDGET"/>
      <sheetName val="SUMMARY BY BASE"/>
      <sheetName val="STATS"/>
      <sheetName val="EXPAT COSTS DETAILS"/>
      <sheetName val="AVERAGE COSTS CALCULATION"/>
      <sheetName val="REAL COSTS FOLLOW UP"/>
      <sheetName val="CONSULTANTS"/>
      <sheetName val=" HQ VISITS"/>
      <sheetName val="Z1 SUMMARY"/>
    </sheetNames>
    <sheetDataSet>
      <sheetData sheetId="0" refreshError="1"/>
      <sheetData sheetId="1">
        <row r="3">
          <cell r="AA3" t="str">
            <v>HOM</v>
          </cell>
          <cell r="AD3" t="str">
            <v>S</v>
          </cell>
        </row>
        <row r="4">
          <cell r="E4" t="str">
            <v>KHC01</v>
          </cell>
          <cell r="AA4" t="str">
            <v>HOM ASS</v>
          </cell>
          <cell r="AD4" t="str">
            <v>V</v>
          </cell>
        </row>
        <row r="5">
          <cell r="E5" t="str">
            <v>JUC01</v>
          </cell>
          <cell r="AA5" t="str">
            <v>ADM CO</v>
          </cell>
        </row>
        <row r="6">
          <cell r="E6" t="str">
            <v>JUF01</v>
          </cell>
          <cell r="AA6" t="str">
            <v>ADM REG</v>
          </cell>
        </row>
        <row r="7">
          <cell r="E7" t="str">
            <v>JUH01</v>
          </cell>
          <cell r="AA7" t="str">
            <v>ELF</v>
          </cell>
        </row>
        <row r="8">
          <cell r="E8" t="str">
            <v>JUM01</v>
          </cell>
          <cell r="AA8" t="str">
            <v>ADM RH</v>
          </cell>
        </row>
        <row r="9">
          <cell r="E9" t="str">
            <v>JUN01</v>
          </cell>
          <cell r="AA9" t="str">
            <v>OTHER</v>
          </cell>
        </row>
        <row r="10">
          <cell r="E10" t="str">
            <v>BEC01</v>
          </cell>
          <cell r="AA10" t="str">
            <v>LOG CO</v>
          </cell>
        </row>
        <row r="11">
          <cell r="E11" t="str">
            <v>BEF01</v>
          </cell>
          <cell r="AA11" t="str">
            <v>LOG CO REG</v>
          </cell>
        </row>
        <row r="12">
          <cell r="E12" t="str">
            <v>BEH01</v>
          </cell>
          <cell r="AA12" t="str">
            <v>CO FS</v>
          </cell>
        </row>
        <row r="13">
          <cell r="E13" t="str">
            <v>BEN01</v>
          </cell>
          <cell r="AA13" t="str">
            <v>CO WS</v>
          </cell>
        </row>
        <row r="14">
          <cell r="E14" t="str">
            <v>PSC01</v>
          </cell>
          <cell r="AA14" t="str">
            <v>CMN</v>
          </cell>
        </row>
        <row r="15">
          <cell r="E15" t="str">
            <v>PSF01</v>
          </cell>
          <cell r="AA15" t="str">
            <v>CMN ASS</v>
          </cell>
        </row>
        <row r="16">
          <cell r="E16" t="str">
            <v>PSH01</v>
          </cell>
          <cell r="AA16" t="str">
            <v>PC</v>
          </cell>
        </row>
        <row r="17">
          <cell r="E17" t="str">
            <v>PSN01</v>
          </cell>
          <cell r="AA17" t="str">
            <v>LOG</v>
          </cell>
        </row>
        <row r="18">
          <cell r="E18" t="str">
            <v>SEC01</v>
          </cell>
          <cell r="AA18" t="str">
            <v>LOG ADM</v>
          </cell>
        </row>
        <row r="19">
          <cell r="E19" t="str">
            <v>SEN01</v>
          </cell>
          <cell r="AA19" t="str">
            <v>LOG BASE</v>
          </cell>
        </row>
        <row r="20">
          <cell r="E20" t="str">
            <v>SEF01</v>
          </cell>
          <cell r="AA20" t="str">
            <v>ADM BASE</v>
          </cell>
        </row>
        <row r="21">
          <cell r="E21" t="str">
            <v>NYC01</v>
          </cell>
          <cell r="AA21" t="str">
            <v>FOOD AID</v>
          </cell>
        </row>
        <row r="22">
          <cell r="E22" t="str">
            <v>NYN01</v>
          </cell>
          <cell r="AA22" t="str">
            <v>FS OFF</v>
          </cell>
        </row>
        <row r="23">
          <cell r="E23" t="str">
            <v>NYH01</v>
          </cell>
          <cell r="AA23" t="str">
            <v>WS OFF</v>
          </cell>
        </row>
        <row r="24">
          <cell r="E24" t="str">
            <v>NYF01</v>
          </cell>
          <cell r="AA24" t="str">
            <v>PSYCHO</v>
          </cell>
        </row>
        <row r="25">
          <cell r="E25" t="str">
            <v>EFC01</v>
          </cell>
          <cell r="AA25" t="str">
            <v>MED</v>
          </cell>
        </row>
        <row r="26">
          <cell r="E26" t="str">
            <v>EFH01</v>
          </cell>
          <cell r="AA26" t="str">
            <v>NUT TFC</v>
          </cell>
        </row>
        <row r="27">
          <cell r="E27" t="str">
            <v>EFF01</v>
          </cell>
          <cell r="AA27" t="str">
            <v>NUT SFC</v>
          </cell>
        </row>
        <row r="28">
          <cell r="E28" t="str">
            <v>EFN01</v>
          </cell>
          <cell r="AA28" t="str">
            <v>NUT SURV</v>
          </cell>
        </row>
        <row r="29">
          <cell r="E29" t="str">
            <v>DRC01</v>
          </cell>
          <cell r="AA29" t="str">
            <v>NUT</v>
          </cell>
        </row>
        <row r="30">
          <cell r="E30" t="str">
            <v>DRN01</v>
          </cell>
          <cell r="AA30" t="str">
            <v>CO FOOD AID</v>
          </cell>
        </row>
        <row r="31">
          <cell r="E31" t="str">
            <v>DRH01</v>
          </cell>
          <cell r="AA31" t="str">
            <v>NUT SURV CO</v>
          </cell>
        </row>
        <row r="32">
          <cell r="E32" t="str">
            <v>SUN01</v>
          </cell>
          <cell r="AA32" t="str">
            <v>POST 6</v>
          </cell>
        </row>
        <row r="33">
          <cell r="E33" t="str">
            <v>SUF01</v>
          </cell>
        </row>
        <row r="34">
          <cell r="E34" t="str">
            <v>GEC01</v>
          </cell>
        </row>
        <row r="35">
          <cell r="E35" t="str">
            <v>GEF01</v>
          </cell>
        </row>
        <row r="36">
          <cell r="E36" t="str">
            <v>GEN01</v>
          </cell>
        </row>
        <row r="37">
          <cell r="E37" t="str">
            <v>PROJECT 34</v>
          </cell>
        </row>
        <row r="38">
          <cell r="E38" t="str">
            <v>PROJECT 35</v>
          </cell>
        </row>
        <row r="39">
          <cell r="E39" t="str">
            <v>PROJECT 36</v>
          </cell>
        </row>
        <row r="40">
          <cell r="E40" t="str">
            <v>PROJECT 37</v>
          </cell>
        </row>
        <row r="41">
          <cell r="E41" t="str">
            <v>PROJECT 38</v>
          </cell>
        </row>
        <row r="42">
          <cell r="E42" t="str">
            <v>PROJECT 39</v>
          </cell>
        </row>
        <row r="43">
          <cell r="E43" t="str">
            <v>PROJECT 40</v>
          </cell>
        </row>
        <row r="44">
          <cell r="E44" t="str">
            <v>PROJECT 41</v>
          </cell>
        </row>
        <row r="45">
          <cell r="E45" t="str">
            <v>PROJECT 42</v>
          </cell>
        </row>
        <row r="46">
          <cell r="E46" t="str">
            <v>PROJECT 43</v>
          </cell>
        </row>
        <row r="47">
          <cell r="E47" t="str">
            <v>PROJECT 44</v>
          </cell>
        </row>
        <row r="48">
          <cell r="E48" t="str">
            <v>PROJECT 45</v>
          </cell>
        </row>
        <row r="49">
          <cell r="E49" t="str">
            <v>PROJECT 46</v>
          </cell>
        </row>
        <row r="50">
          <cell r="E50" t="str">
            <v>PROJECT 47</v>
          </cell>
        </row>
        <row r="51">
          <cell r="E51" t="str">
            <v>PROJECT 48</v>
          </cell>
        </row>
        <row r="52">
          <cell r="E52" t="str">
            <v>PROJECT 49</v>
          </cell>
        </row>
        <row r="53">
          <cell r="E53" t="str">
            <v>PROJECT 50</v>
          </cell>
        </row>
        <row r="54">
          <cell r="E54" t="str">
            <v>INSERT ABOVE THIS LINE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Cost"/>
      <sheetName val="TrCost"/>
      <sheetName val="MvmtPiv"/>
      <sheetName val="Mvmts"/>
      <sheetName val="Cosol"/>
      <sheetName val="All"/>
      <sheetName val="Africa"/>
      <sheetName val="Europe"/>
      <sheetName val="Asia"/>
      <sheetName val="mIDDLE-EAST"/>
      <sheetName val="cis"/>
      <sheetName val="promnote total"/>
      <sheetName val="promnote_total"/>
      <sheetName val="promnote_total1"/>
      <sheetName val="promnote_total2"/>
      <sheetName val="promnote_total3"/>
      <sheetName val="promnote_total4"/>
      <sheetName val="promnote_total5"/>
      <sheetName val="promnote_total6"/>
      <sheetName val="promnote_total7"/>
      <sheetName val="promnote_total8"/>
      <sheetName val="promnote_total9"/>
      <sheetName val="promnote_total10"/>
      <sheetName val="promnote_total11"/>
      <sheetName val="PARAMETERS"/>
      <sheetName val="OPE2"/>
    </sheetNames>
    <sheetDataSet>
      <sheetData sheetId="0" refreshError="1"/>
      <sheetData sheetId="1" refreshError="1"/>
      <sheetData sheetId="2" refreshError="1"/>
      <sheetData sheetId="3" refreshError="1"/>
      <sheetData sheetId="4" refreshError="1">
        <row r="4">
          <cell r="C4" t="str">
            <v>AO1</v>
          </cell>
          <cell r="D4" t="str">
            <v>LAD</v>
          </cell>
          <cell r="E4">
            <v>1060</v>
          </cell>
          <cell r="F4">
            <v>635</v>
          </cell>
        </row>
        <row r="5">
          <cell r="C5" t="str">
            <v>CU1</v>
          </cell>
          <cell r="E5">
            <v>540</v>
          </cell>
          <cell r="F5">
            <v>390</v>
          </cell>
        </row>
        <row r="6">
          <cell r="C6" t="str">
            <v>HT1</v>
          </cell>
          <cell r="E6">
            <v>255</v>
          </cell>
          <cell r="F6">
            <v>255</v>
          </cell>
        </row>
        <row r="7">
          <cell r="C7" t="str">
            <v>BJ1</v>
          </cell>
          <cell r="D7" t="str">
            <v>COO</v>
          </cell>
          <cell r="E7">
            <v>875</v>
          </cell>
          <cell r="F7">
            <v>540</v>
          </cell>
        </row>
        <row r="8">
          <cell r="C8" t="str">
            <v>BW1</v>
          </cell>
          <cell r="D8" t="str">
            <v>GBE</v>
          </cell>
          <cell r="E8">
            <v>1015</v>
          </cell>
          <cell r="F8">
            <v>615</v>
          </cell>
        </row>
        <row r="9">
          <cell r="C9" t="str">
            <v>BF1</v>
          </cell>
          <cell r="D9" t="str">
            <v>OUA</v>
          </cell>
          <cell r="E9">
            <v>783</v>
          </cell>
          <cell r="F9">
            <v>493</v>
          </cell>
        </row>
        <row r="10">
          <cell r="C10" t="str">
            <v>BI1</v>
          </cell>
          <cell r="D10" t="str">
            <v>BJM</v>
          </cell>
          <cell r="E10">
            <v>972</v>
          </cell>
          <cell r="F10">
            <v>614</v>
          </cell>
        </row>
        <row r="11">
          <cell r="C11" t="str">
            <v>CM1</v>
          </cell>
          <cell r="D11" t="str">
            <v>DLA</v>
          </cell>
          <cell r="E11">
            <v>903</v>
          </cell>
          <cell r="F11">
            <v>568</v>
          </cell>
        </row>
        <row r="12">
          <cell r="C12" t="str">
            <v>CF1</v>
          </cell>
          <cell r="D12" t="str">
            <v>BGF</v>
          </cell>
          <cell r="E12">
            <v>876</v>
          </cell>
          <cell r="F12">
            <v>539</v>
          </cell>
        </row>
        <row r="13">
          <cell r="C13" t="str">
            <v>DJ1</v>
          </cell>
          <cell r="D13" t="str">
            <v>JIB</v>
          </cell>
          <cell r="E13">
            <v>967</v>
          </cell>
          <cell r="F13">
            <v>592</v>
          </cell>
        </row>
        <row r="14">
          <cell r="C14" t="str">
            <v>ER1</v>
          </cell>
          <cell r="D14" t="str">
            <v>ASM</v>
          </cell>
          <cell r="E14">
            <v>801</v>
          </cell>
          <cell r="F14">
            <v>496</v>
          </cell>
        </row>
        <row r="15">
          <cell r="C15" t="str">
            <v>ET1</v>
          </cell>
          <cell r="D15" t="str">
            <v>ADD</v>
          </cell>
          <cell r="E15">
            <v>770</v>
          </cell>
          <cell r="F15">
            <v>470</v>
          </cell>
        </row>
        <row r="16">
          <cell r="C16" t="str">
            <v>GM1</v>
          </cell>
          <cell r="D16" t="str">
            <v>BJL</v>
          </cell>
          <cell r="E16">
            <v>866</v>
          </cell>
          <cell r="F16">
            <v>531</v>
          </cell>
        </row>
        <row r="17">
          <cell r="C17" t="str">
            <v>GH1</v>
          </cell>
          <cell r="D17" t="str">
            <v>ACC</v>
          </cell>
          <cell r="E17">
            <v>791</v>
          </cell>
          <cell r="F17">
            <v>499</v>
          </cell>
        </row>
        <row r="18">
          <cell r="C18" t="str">
            <v>GN1</v>
          </cell>
          <cell r="D18" t="str">
            <v>CKY</v>
          </cell>
          <cell r="E18">
            <v>876</v>
          </cell>
          <cell r="F18">
            <v>541</v>
          </cell>
        </row>
        <row r="19">
          <cell r="C19" t="str">
            <v>GW1</v>
          </cell>
          <cell r="D19" t="str">
            <v>OXB</v>
          </cell>
          <cell r="E19">
            <v>782</v>
          </cell>
          <cell r="F19">
            <v>518</v>
          </cell>
        </row>
        <row r="20">
          <cell r="C20" t="str">
            <v>CI1</v>
          </cell>
          <cell r="D20" t="str">
            <v>ABJ</v>
          </cell>
          <cell r="E20">
            <v>780</v>
          </cell>
          <cell r="F20">
            <v>495</v>
          </cell>
        </row>
        <row r="21">
          <cell r="C21" t="str">
            <v>KE1</v>
          </cell>
          <cell r="D21" t="str">
            <v>NBO</v>
          </cell>
          <cell r="E21">
            <v>848</v>
          </cell>
          <cell r="F21">
            <v>537</v>
          </cell>
        </row>
        <row r="22">
          <cell r="C22" t="str">
            <v>LR1</v>
          </cell>
          <cell r="D22" t="str">
            <v>MLW</v>
          </cell>
          <cell r="E22">
            <v>936</v>
          </cell>
          <cell r="F22">
            <v>600</v>
          </cell>
        </row>
        <row r="23">
          <cell r="C23" t="str">
            <v>ML1</v>
          </cell>
          <cell r="D23" t="str">
            <v>BKO</v>
          </cell>
          <cell r="E23">
            <v>764</v>
          </cell>
          <cell r="F23">
            <v>479</v>
          </cell>
        </row>
        <row r="24">
          <cell r="C24" t="str">
            <v>MZ1</v>
          </cell>
          <cell r="D24" t="str">
            <v>MPM</v>
          </cell>
          <cell r="E24">
            <v>1016</v>
          </cell>
          <cell r="F24">
            <v>613</v>
          </cell>
        </row>
        <row r="25">
          <cell r="C25" t="str">
            <v>NE1</v>
          </cell>
          <cell r="D25" t="str">
            <v>NIM</v>
          </cell>
          <cell r="E25">
            <v>798</v>
          </cell>
          <cell r="F25">
            <v>509</v>
          </cell>
        </row>
        <row r="26">
          <cell r="C26" t="str">
            <v>NG1</v>
          </cell>
          <cell r="D26" t="str">
            <v>LOS</v>
          </cell>
          <cell r="E26">
            <v>915</v>
          </cell>
          <cell r="F26">
            <v>566</v>
          </cell>
        </row>
        <row r="27">
          <cell r="C27" t="str">
            <v>RW1</v>
          </cell>
          <cell r="D27" t="str">
            <v>KGL</v>
          </cell>
          <cell r="E27">
            <v>961</v>
          </cell>
          <cell r="F27">
            <v>594</v>
          </cell>
        </row>
        <row r="28">
          <cell r="C28" t="str">
            <v>EG1</v>
          </cell>
          <cell r="D28" t="str">
            <v>CAI</v>
          </cell>
          <cell r="E28">
            <v>639</v>
          </cell>
          <cell r="F28">
            <v>429</v>
          </cell>
        </row>
        <row r="29">
          <cell r="C29" t="str">
            <v>JO1</v>
          </cell>
          <cell r="D29" t="str">
            <v>AMM</v>
          </cell>
          <cell r="E29">
            <v>664</v>
          </cell>
          <cell r="F29">
            <v>434</v>
          </cell>
        </row>
        <row r="30">
          <cell r="C30" t="str">
            <v>KW1</v>
          </cell>
          <cell r="D30" t="str">
            <v>KWI</v>
          </cell>
          <cell r="E30">
            <v>728</v>
          </cell>
          <cell r="F30">
            <v>471</v>
          </cell>
        </row>
        <row r="31">
          <cell r="C31" t="str">
            <v>LB1</v>
          </cell>
          <cell r="D31" t="str">
            <v>BEY</v>
          </cell>
          <cell r="E31">
            <v>777</v>
          </cell>
          <cell r="F31">
            <v>502</v>
          </cell>
        </row>
        <row r="32">
          <cell r="C32" t="str">
            <v>SA1</v>
          </cell>
          <cell r="D32" t="str">
            <v>RUH</v>
          </cell>
          <cell r="E32">
            <v>832</v>
          </cell>
          <cell r="F32">
            <v>516</v>
          </cell>
        </row>
        <row r="33">
          <cell r="C33" t="str">
            <v>SY1</v>
          </cell>
          <cell r="D33" t="str">
            <v>DAM</v>
          </cell>
          <cell r="E33">
            <v>688</v>
          </cell>
          <cell r="F33">
            <v>441</v>
          </cell>
        </row>
        <row r="34">
          <cell r="C34" t="str">
            <v>YE1</v>
          </cell>
          <cell r="D34" t="str">
            <v>SAH</v>
          </cell>
          <cell r="E34">
            <v>765</v>
          </cell>
          <cell r="F34">
            <v>476</v>
          </cell>
        </row>
        <row r="35">
          <cell r="C35" t="str">
            <v>SN1</v>
          </cell>
          <cell r="D35" t="str">
            <v>DKR</v>
          </cell>
          <cell r="E35">
            <v>685</v>
          </cell>
          <cell r="F35">
            <v>442</v>
          </cell>
        </row>
        <row r="36">
          <cell r="C36" t="str">
            <v>ZA1</v>
          </cell>
          <cell r="D36" t="str">
            <v>JNB</v>
          </cell>
          <cell r="E36">
            <v>960</v>
          </cell>
          <cell r="F36">
            <v>585</v>
          </cell>
        </row>
        <row r="37">
          <cell r="C37" t="str">
            <v>SZ1</v>
          </cell>
          <cell r="D37" t="str">
            <v>MTS</v>
          </cell>
          <cell r="E37">
            <v>1008</v>
          </cell>
          <cell r="F37">
            <v>609</v>
          </cell>
        </row>
        <row r="38">
          <cell r="C38" t="str">
            <v>TZ1</v>
          </cell>
          <cell r="D38" t="str">
            <v>DAR</v>
          </cell>
          <cell r="E38">
            <v>958</v>
          </cell>
          <cell r="F38">
            <v>582</v>
          </cell>
        </row>
        <row r="39">
          <cell r="C39" t="str">
            <v>TG1</v>
          </cell>
          <cell r="D39" t="str">
            <v>LFW</v>
          </cell>
          <cell r="E39">
            <v>799</v>
          </cell>
          <cell r="F39">
            <v>509</v>
          </cell>
        </row>
        <row r="40">
          <cell r="C40" t="str">
            <v>UG1</v>
          </cell>
          <cell r="D40" t="str">
            <v>EBB</v>
          </cell>
          <cell r="E40">
            <v>892</v>
          </cell>
          <cell r="F40">
            <v>557</v>
          </cell>
        </row>
        <row r="41">
          <cell r="C41" t="str">
            <v>ZR1</v>
          </cell>
          <cell r="D41" t="str">
            <v>FIH</v>
          </cell>
          <cell r="E41">
            <v>994</v>
          </cell>
          <cell r="F41">
            <v>598</v>
          </cell>
        </row>
        <row r="42">
          <cell r="C42" t="str">
            <v>ZM1</v>
          </cell>
          <cell r="D42" t="str">
            <v>LUN</v>
          </cell>
          <cell r="E42">
            <v>1000</v>
          </cell>
          <cell r="F42">
            <v>613</v>
          </cell>
        </row>
        <row r="43">
          <cell r="C43" t="str">
            <v>AL1</v>
          </cell>
          <cell r="D43" t="str">
            <v>TIA</v>
          </cell>
          <cell r="E43">
            <v>586</v>
          </cell>
          <cell r="F43">
            <v>388</v>
          </cell>
        </row>
        <row r="44">
          <cell r="C44" t="str">
            <v>AT1</v>
          </cell>
          <cell r="D44" t="str">
            <v>VIE</v>
          </cell>
          <cell r="E44">
            <v>406</v>
          </cell>
          <cell r="F44">
            <v>303</v>
          </cell>
        </row>
        <row r="45">
          <cell r="C45" t="str">
            <v>BE1</v>
          </cell>
          <cell r="D45" t="str">
            <v>BRU</v>
          </cell>
          <cell r="E45">
            <v>457</v>
          </cell>
          <cell r="F45">
            <v>326</v>
          </cell>
        </row>
        <row r="46">
          <cell r="C46" t="str">
            <v>BA1</v>
          </cell>
          <cell r="D46" t="str">
            <v>SJJ</v>
          </cell>
          <cell r="E46">
            <v>640</v>
          </cell>
          <cell r="F46">
            <v>423</v>
          </cell>
        </row>
        <row r="47">
          <cell r="C47" t="str">
            <v>BG1</v>
          </cell>
          <cell r="D47" t="str">
            <v>SOF</v>
          </cell>
          <cell r="E47">
            <v>588</v>
          </cell>
          <cell r="F47">
            <v>377</v>
          </cell>
        </row>
        <row r="48">
          <cell r="C48" t="str">
            <v>HR1</v>
          </cell>
          <cell r="D48" t="str">
            <v>ZAG</v>
          </cell>
          <cell r="E48">
            <v>548</v>
          </cell>
          <cell r="F48">
            <v>378</v>
          </cell>
        </row>
        <row r="49">
          <cell r="C49" t="str">
            <v>CZ1</v>
          </cell>
          <cell r="D49" t="str">
            <v>PRG</v>
          </cell>
          <cell r="E49">
            <v>518</v>
          </cell>
          <cell r="F49">
            <v>365</v>
          </cell>
        </row>
        <row r="50">
          <cell r="C50" t="str">
            <v>DK1</v>
          </cell>
          <cell r="D50" t="str">
            <v>CPH</v>
          </cell>
          <cell r="E50">
            <v>639</v>
          </cell>
          <cell r="F50">
            <v>420</v>
          </cell>
        </row>
        <row r="51">
          <cell r="C51" t="str">
            <v>EE1</v>
          </cell>
          <cell r="D51" t="str">
            <v>TLL</v>
          </cell>
          <cell r="E51">
            <v>629</v>
          </cell>
          <cell r="F51">
            <v>406</v>
          </cell>
        </row>
        <row r="52">
          <cell r="C52" t="str">
            <v>FI1</v>
          </cell>
          <cell r="D52" t="str">
            <v>HEL</v>
          </cell>
          <cell r="E52">
            <v>586</v>
          </cell>
          <cell r="F52">
            <v>388</v>
          </cell>
        </row>
        <row r="53">
          <cell r="C53" t="str">
            <v>FR1</v>
          </cell>
          <cell r="D53" t="str">
            <v>PAR</v>
          </cell>
          <cell r="E53">
            <v>480</v>
          </cell>
          <cell r="F53">
            <v>339</v>
          </cell>
        </row>
        <row r="54">
          <cell r="C54" t="str">
            <v>DE1</v>
          </cell>
          <cell r="D54" t="str">
            <v>FRA</v>
          </cell>
          <cell r="E54">
            <v>438</v>
          </cell>
          <cell r="F54">
            <v>318</v>
          </cell>
        </row>
        <row r="55">
          <cell r="C55" t="str">
            <v>GR1</v>
          </cell>
          <cell r="D55" t="str">
            <v>ATH</v>
          </cell>
          <cell r="E55">
            <v>467</v>
          </cell>
          <cell r="F55">
            <v>316</v>
          </cell>
        </row>
        <row r="56">
          <cell r="C56" t="str">
            <v>HU1</v>
          </cell>
          <cell r="D56" t="str">
            <v>BUD</v>
          </cell>
          <cell r="E56">
            <v>423</v>
          </cell>
          <cell r="F56">
            <v>368</v>
          </cell>
        </row>
        <row r="57">
          <cell r="C57" t="str">
            <v>IT1</v>
          </cell>
          <cell r="D57" t="str">
            <v>ROM</v>
          </cell>
          <cell r="E57">
            <v>397</v>
          </cell>
          <cell r="F57">
            <v>290</v>
          </cell>
        </row>
        <row r="58">
          <cell r="C58" t="str">
            <v>MK1</v>
          </cell>
          <cell r="D58" t="str">
            <v>SKP</v>
          </cell>
          <cell r="E58">
            <v>621</v>
          </cell>
          <cell r="F58">
            <v>412</v>
          </cell>
        </row>
        <row r="59">
          <cell r="C59" t="str">
            <v>MT1</v>
          </cell>
          <cell r="D59" t="str">
            <v>MLA</v>
          </cell>
          <cell r="E59">
            <v>560</v>
          </cell>
          <cell r="F59">
            <v>430</v>
          </cell>
        </row>
        <row r="60">
          <cell r="C60" t="str">
            <v>NL1</v>
          </cell>
          <cell r="D60" t="str">
            <v>AMS</v>
          </cell>
          <cell r="E60">
            <v>479</v>
          </cell>
          <cell r="F60">
            <v>337</v>
          </cell>
        </row>
        <row r="61">
          <cell r="C61" t="str">
            <v>NO1</v>
          </cell>
          <cell r="D61" t="str">
            <v>OSL</v>
          </cell>
          <cell r="E61">
            <v>621</v>
          </cell>
          <cell r="F61">
            <v>419</v>
          </cell>
        </row>
        <row r="62">
          <cell r="C62" t="str">
            <v>PL1</v>
          </cell>
          <cell r="D62" t="str">
            <v>WAW</v>
          </cell>
          <cell r="E62">
            <v>633</v>
          </cell>
          <cell r="F62">
            <v>416</v>
          </cell>
        </row>
        <row r="63">
          <cell r="C63" t="str">
            <v>PT1</v>
          </cell>
          <cell r="D63" t="str">
            <v>LIS</v>
          </cell>
          <cell r="E63">
            <v>414</v>
          </cell>
          <cell r="F63">
            <v>303</v>
          </cell>
        </row>
        <row r="64">
          <cell r="C64" t="str">
            <v>RO1</v>
          </cell>
          <cell r="D64" t="str">
            <v>BUH</v>
          </cell>
          <cell r="E64">
            <v>806</v>
          </cell>
          <cell r="F64">
            <v>505</v>
          </cell>
        </row>
        <row r="65">
          <cell r="C65" t="str">
            <v>RU1</v>
          </cell>
          <cell r="D65" t="str">
            <v>MOW</v>
          </cell>
          <cell r="E65">
            <v>646</v>
          </cell>
          <cell r="F65">
            <v>346</v>
          </cell>
        </row>
        <row r="66">
          <cell r="C66" t="str">
            <v>AZ1</v>
          </cell>
          <cell r="D66" t="str">
            <v>BAK</v>
          </cell>
          <cell r="E66">
            <v>865</v>
          </cell>
          <cell r="F66">
            <v>540</v>
          </cell>
        </row>
        <row r="67">
          <cell r="C67" t="str">
            <v>KZ1</v>
          </cell>
          <cell r="D67" t="str">
            <v>ALA</v>
          </cell>
          <cell r="E67">
            <v>957</v>
          </cell>
          <cell r="F67">
            <v>573</v>
          </cell>
        </row>
        <row r="68">
          <cell r="C68" t="str">
            <v>UA1</v>
          </cell>
          <cell r="D68" t="str">
            <v>IEV</v>
          </cell>
          <cell r="E68">
            <v>746</v>
          </cell>
          <cell r="F68">
            <v>406</v>
          </cell>
        </row>
        <row r="69">
          <cell r="C69" t="str">
            <v>SI1</v>
          </cell>
          <cell r="D69" t="str">
            <v>LJU</v>
          </cell>
          <cell r="E69">
            <v>425</v>
          </cell>
          <cell r="F69">
            <v>313</v>
          </cell>
        </row>
        <row r="70">
          <cell r="C70" t="str">
            <v>ES1</v>
          </cell>
          <cell r="D70" t="str">
            <v>MAD</v>
          </cell>
          <cell r="E70">
            <v>396</v>
          </cell>
          <cell r="F70">
            <v>289</v>
          </cell>
        </row>
        <row r="71">
          <cell r="C71" t="str">
            <v>SE1</v>
          </cell>
          <cell r="D71" t="str">
            <v>STO</v>
          </cell>
          <cell r="E71">
            <v>446</v>
          </cell>
          <cell r="F71">
            <v>311</v>
          </cell>
        </row>
        <row r="72">
          <cell r="C72" t="str">
            <v>CH1</v>
          </cell>
          <cell r="D72" t="str">
            <v>ZRH/GVA</v>
          </cell>
          <cell r="E72">
            <v>541</v>
          </cell>
          <cell r="F72">
            <v>364</v>
          </cell>
        </row>
        <row r="73">
          <cell r="C73" t="str">
            <v>TR1</v>
          </cell>
          <cell r="D73" t="str">
            <v>IST</v>
          </cell>
          <cell r="E73">
            <v>565</v>
          </cell>
          <cell r="F73">
            <v>383</v>
          </cell>
        </row>
        <row r="74">
          <cell r="C74" t="str">
            <v>YU1</v>
          </cell>
          <cell r="D74" t="str">
            <v>BEG</v>
          </cell>
          <cell r="E74">
            <v>819</v>
          </cell>
          <cell r="F74">
            <v>504</v>
          </cell>
        </row>
        <row r="75">
          <cell r="C75" t="str">
            <v>GB1</v>
          </cell>
          <cell r="D75" t="str">
            <v>LON</v>
          </cell>
          <cell r="E75">
            <v>785</v>
          </cell>
          <cell r="F75">
            <v>507</v>
          </cell>
        </row>
        <row r="76">
          <cell r="C76" t="str">
            <v>MM1</v>
          </cell>
          <cell r="D76" t="str">
            <v>RGN</v>
          </cell>
          <cell r="E76">
            <v>616</v>
          </cell>
          <cell r="F76">
            <v>489</v>
          </cell>
        </row>
        <row r="77">
          <cell r="C77" t="str">
            <v>KH1</v>
          </cell>
          <cell r="D77" t="str">
            <v>PNH</v>
          </cell>
          <cell r="E77">
            <v>627</v>
          </cell>
          <cell r="F77">
            <v>496</v>
          </cell>
        </row>
        <row r="78">
          <cell r="C78" t="str">
            <v>IN1</v>
          </cell>
          <cell r="D78" t="str">
            <v>BOM/DEL</v>
          </cell>
          <cell r="E78">
            <v>725</v>
          </cell>
          <cell r="F78">
            <v>577</v>
          </cell>
        </row>
        <row r="79">
          <cell r="C79" t="str">
            <v>LA1</v>
          </cell>
          <cell r="D79" t="str">
            <v>VTE</v>
          </cell>
          <cell r="E79">
            <v>615</v>
          </cell>
          <cell r="F79">
            <v>488</v>
          </cell>
        </row>
        <row r="80">
          <cell r="C80" t="str">
            <v>PK1</v>
          </cell>
          <cell r="D80" t="str">
            <v>KHI/ISB</v>
          </cell>
          <cell r="E80">
            <v>802</v>
          </cell>
          <cell r="F80">
            <v>527</v>
          </cell>
        </row>
        <row r="81">
          <cell r="C81" t="str">
            <v>PH1</v>
          </cell>
          <cell r="D81" t="str">
            <v>MNL</v>
          </cell>
          <cell r="E81">
            <v>572</v>
          </cell>
          <cell r="F81">
            <v>350</v>
          </cell>
        </row>
        <row r="82">
          <cell r="C82" t="str">
            <v>TH1</v>
          </cell>
          <cell r="D82" t="str">
            <v>BKK</v>
          </cell>
          <cell r="E82">
            <v>556</v>
          </cell>
          <cell r="F82">
            <v>448</v>
          </cell>
        </row>
        <row r="83">
          <cell r="C83" t="str">
            <v>VN1</v>
          </cell>
          <cell r="D83" t="str">
            <v>SGN</v>
          </cell>
          <cell r="E83">
            <v>707</v>
          </cell>
          <cell r="F83">
            <v>417</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Cost"/>
      <sheetName val="Sheet2"/>
      <sheetName val="MvmtsByProject (2)"/>
      <sheetName val="Sheet1"/>
      <sheetName val="MvmtsByProject"/>
      <sheetName val="SalarySheet"/>
      <sheetName val="MvmtsByProject_(2)"/>
      <sheetName val="MvmtsByProject_(2)1"/>
      <sheetName val="MvmtsByProject_(2)2"/>
      <sheetName val="MvmtsByProject_(2)3"/>
      <sheetName val="MvmtsByProject_(2)4"/>
      <sheetName val="MvmtsByProject_(2)5"/>
      <sheetName val="MvmtsByProject_(2)6"/>
      <sheetName val="MvmtsByProject_(2)7"/>
      <sheetName val="MvmtsByProject_(2)8"/>
      <sheetName val="MvmtsByProject_(2)9"/>
      <sheetName val="MvmtsByProject_(2)10"/>
      <sheetName val="MvmtsByProject_(2)11"/>
      <sheetName val="Cosol"/>
      <sheetName val="Prom Notes 2014"/>
    </sheetNames>
    <sheetDataSet>
      <sheetData sheetId="0">
        <row r="2">
          <cell r="B2" t="str">
            <v>AO1</v>
          </cell>
        </row>
      </sheetData>
      <sheetData sheetId="1" refreshError="1">
        <row r="2">
          <cell r="B2" t="str">
            <v>AO1</v>
          </cell>
          <cell r="C2">
            <v>1060</v>
          </cell>
          <cell r="D2">
            <v>635</v>
          </cell>
        </row>
        <row r="3">
          <cell r="B3" t="str">
            <v>BJ1</v>
          </cell>
          <cell r="C3">
            <v>875</v>
          </cell>
          <cell r="D3">
            <v>540</v>
          </cell>
        </row>
        <row r="4">
          <cell r="B4" t="str">
            <v>BW1</v>
          </cell>
          <cell r="C4" t="e">
            <v>#N/A</v>
          </cell>
          <cell r="D4" t="e">
            <v>#N/A</v>
          </cell>
        </row>
        <row r="5">
          <cell r="B5" t="str">
            <v>zw1</v>
          </cell>
          <cell r="C5">
            <v>1020</v>
          </cell>
          <cell r="D5">
            <v>614</v>
          </cell>
        </row>
        <row r="6">
          <cell r="B6" t="str">
            <v>BF1</v>
          </cell>
          <cell r="C6">
            <v>783</v>
          </cell>
          <cell r="D6">
            <v>493</v>
          </cell>
        </row>
        <row r="7">
          <cell r="B7" t="str">
            <v>BI1</v>
          </cell>
          <cell r="C7">
            <v>976</v>
          </cell>
          <cell r="D7">
            <v>616</v>
          </cell>
        </row>
        <row r="8">
          <cell r="B8" t="str">
            <v>CM1</v>
          </cell>
          <cell r="C8">
            <v>896</v>
          </cell>
          <cell r="D8">
            <v>561</v>
          </cell>
        </row>
        <row r="9">
          <cell r="B9" t="str">
            <v>DJ1</v>
          </cell>
          <cell r="C9">
            <v>967</v>
          </cell>
          <cell r="D9">
            <v>592</v>
          </cell>
        </row>
        <row r="10">
          <cell r="B10" t="str">
            <v>ER1</v>
          </cell>
          <cell r="C10">
            <v>769</v>
          </cell>
          <cell r="D10">
            <v>479</v>
          </cell>
        </row>
        <row r="11">
          <cell r="B11" t="str">
            <v>ET1</v>
          </cell>
          <cell r="C11">
            <v>804</v>
          </cell>
          <cell r="D11">
            <v>497</v>
          </cell>
        </row>
        <row r="12">
          <cell r="B12" t="str">
            <v>GA1</v>
          </cell>
          <cell r="C12">
            <v>852</v>
          </cell>
          <cell r="D12">
            <v>517</v>
          </cell>
        </row>
        <row r="13">
          <cell r="B13" t="str">
            <v>GH1</v>
          </cell>
          <cell r="C13">
            <v>809</v>
          </cell>
          <cell r="D13">
            <v>509</v>
          </cell>
        </row>
        <row r="14">
          <cell r="B14" t="str">
            <v>GU1</v>
          </cell>
          <cell r="C14">
            <v>876</v>
          </cell>
          <cell r="D14">
            <v>541</v>
          </cell>
        </row>
        <row r="15">
          <cell r="B15" t="str">
            <v>GW1</v>
          </cell>
          <cell r="C15">
            <v>790</v>
          </cell>
          <cell r="D15">
            <v>525</v>
          </cell>
        </row>
        <row r="16">
          <cell r="B16" t="str">
            <v>CI1</v>
          </cell>
          <cell r="C16">
            <v>785</v>
          </cell>
          <cell r="D16">
            <v>500</v>
          </cell>
        </row>
        <row r="17">
          <cell r="B17" t="str">
            <v>KE1</v>
          </cell>
          <cell r="C17">
            <v>856</v>
          </cell>
          <cell r="D17">
            <v>541</v>
          </cell>
        </row>
        <row r="18">
          <cell r="B18" t="str">
            <v>LR1</v>
          </cell>
          <cell r="C18">
            <v>1000</v>
          </cell>
          <cell r="D18">
            <v>610</v>
          </cell>
        </row>
        <row r="19">
          <cell r="B19" t="str">
            <v>ML1</v>
          </cell>
          <cell r="C19">
            <v>764</v>
          </cell>
          <cell r="D19">
            <v>479</v>
          </cell>
        </row>
        <row r="20">
          <cell r="B20" t="str">
            <v>MZ1</v>
          </cell>
          <cell r="C20">
            <v>1020</v>
          </cell>
          <cell r="D20">
            <v>611</v>
          </cell>
        </row>
        <row r="21">
          <cell r="B21" t="str">
            <v>NE1</v>
          </cell>
          <cell r="C21">
            <v>798</v>
          </cell>
          <cell r="D21">
            <v>509</v>
          </cell>
        </row>
        <row r="22">
          <cell r="B22" t="str">
            <v>NG1</v>
          </cell>
          <cell r="C22">
            <v>924</v>
          </cell>
          <cell r="D22">
            <v>566</v>
          </cell>
        </row>
        <row r="23">
          <cell r="B23" t="str">
            <v>RW1</v>
          </cell>
          <cell r="C23">
            <v>982</v>
          </cell>
          <cell r="D23">
            <v>614</v>
          </cell>
        </row>
        <row r="24">
          <cell r="B24" t="str">
            <v>SN1</v>
          </cell>
          <cell r="C24">
            <v>687</v>
          </cell>
          <cell r="D24">
            <v>444</v>
          </cell>
        </row>
        <row r="25">
          <cell r="B25" t="str">
            <v>ZA1</v>
          </cell>
          <cell r="C25">
            <v>952</v>
          </cell>
          <cell r="D25">
            <v>577</v>
          </cell>
        </row>
        <row r="26">
          <cell r="B26" t="str">
            <v>SZ1</v>
          </cell>
          <cell r="C26">
            <v>1007</v>
          </cell>
          <cell r="D26">
            <v>605</v>
          </cell>
        </row>
        <row r="27">
          <cell r="B27" t="str">
            <v>TZ1</v>
          </cell>
          <cell r="C27">
            <v>958</v>
          </cell>
          <cell r="D27">
            <v>582</v>
          </cell>
        </row>
        <row r="28">
          <cell r="B28" t="str">
            <v>TO1</v>
          </cell>
          <cell r="C28">
            <v>799</v>
          </cell>
          <cell r="D28">
            <v>509</v>
          </cell>
        </row>
        <row r="29">
          <cell r="B29" t="str">
            <v>UG1</v>
          </cell>
          <cell r="C29">
            <v>871</v>
          </cell>
          <cell r="D29">
            <v>536</v>
          </cell>
        </row>
        <row r="30">
          <cell r="B30" t="str">
            <v>ZR1</v>
          </cell>
          <cell r="C30">
            <v>1024</v>
          </cell>
          <cell r="D30">
            <v>628</v>
          </cell>
        </row>
        <row r="31">
          <cell r="B31" t="str">
            <v>ZM1</v>
          </cell>
          <cell r="C31">
            <v>1008</v>
          </cell>
          <cell r="D31">
            <v>617</v>
          </cell>
        </row>
        <row r="32">
          <cell r="B32" t="str">
            <v>CU1</v>
          </cell>
          <cell r="C32">
            <v>452</v>
          </cell>
          <cell r="D32">
            <v>402</v>
          </cell>
        </row>
        <row r="33">
          <cell r="B33" t="str">
            <v>HT1</v>
          </cell>
          <cell r="C33">
            <v>248</v>
          </cell>
          <cell r="D33">
            <v>248</v>
          </cell>
        </row>
        <row r="34">
          <cell r="B34" t="str">
            <v>BM1</v>
          </cell>
          <cell r="C34">
            <v>609</v>
          </cell>
          <cell r="D34">
            <v>487</v>
          </cell>
        </row>
        <row r="35">
          <cell r="B35" t="str">
            <v>KH1</v>
          </cell>
          <cell r="C35">
            <v>619</v>
          </cell>
          <cell r="D35">
            <v>490</v>
          </cell>
        </row>
        <row r="36">
          <cell r="B36" t="str">
            <v>IN1</v>
          </cell>
          <cell r="C36">
            <v>729</v>
          </cell>
          <cell r="D36">
            <v>575</v>
          </cell>
        </row>
        <row r="37">
          <cell r="B37" t="str">
            <v>LA1</v>
          </cell>
          <cell r="C37">
            <v>607</v>
          </cell>
          <cell r="D37">
            <v>480</v>
          </cell>
        </row>
        <row r="38">
          <cell r="B38" t="str">
            <v>PK1</v>
          </cell>
          <cell r="C38">
            <v>816</v>
          </cell>
          <cell r="D38">
            <v>564</v>
          </cell>
        </row>
        <row r="39">
          <cell r="B39" t="str">
            <v>PH1</v>
          </cell>
          <cell r="C39">
            <v>596</v>
          </cell>
          <cell r="D39">
            <v>381</v>
          </cell>
        </row>
        <row r="40">
          <cell r="B40" t="str">
            <v>TH1</v>
          </cell>
          <cell r="C40">
            <v>548</v>
          </cell>
          <cell r="D40">
            <v>436</v>
          </cell>
        </row>
        <row r="41">
          <cell r="B41" t="str">
            <v>hk1</v>
          </cell>
          <cell r="C41">
            <v>548</v>
          </cell>
          <cell r="D41">
            <v>436</v>
          </cell>
        </row>
        <row r="42">
          <cell r="B42" t="str">
            <v>VN1</v>
          </cell>
          <cell r="C42">
            <v>737</v>
          </cell>
          <cell r="D42">
            <v>432</v>
          </cell>
        </row>
        <row r="43">
          <cell r="B43" t="str">
            <v>AL1</v>
          </cell>
          <cell r="C43">
            <v>580</v>
          </cell>
          <cell r="D43">
            <v>397</v>
          </cell>
        </row>
        <row r="44">
          <cell r="B44" t="str">
            <v>AT1</v>
          </cell>
          <cell r="C44">
            <v>451.49108138238574</v>
          </cell>
          <cell r="D44">
            <v>326.07302118171685</v>
          </cell>
        </row>
        <row r="45">
          <cell r="B45" t="str">
            <v>BE1</v>
          </cell>
          <cell r="C45">
            <v>480.1010101010101</v>
          </cell>
          <cell r="D45">
            <v>337.49851455733807</v>
          </cell>
        </row>
        <row r="46">
          <cell r="B46" t="str">
            <v>BA1</v>
          </cell>
          <cell r="C46">
            <v>661</v>
          </cell>
          <cell r="D46">
            <v>436</v>
          </cell>
        </row>
        <row r="47">
          <cell r="B47" t="str">
            <v>BU1</v>
          </cell>
          <cell r="C47">
            <v>600.37142857142862</v>
          </cell>
          <cell r="D47">
            <v>383.62857142857143</v>
          </cell>
        </row>
        <row r="48">
          <cell r="B48" t="str">
            <v>HR1</v>
          </cell>
          <cell r="C48">
            <v>496</v>
          </cell>
          <cell r="D48">
            <v>351</v>
          </cell>
        </row>
        <row r="49">
          <cell r="B49" t="str">
            <v>CZ1</v>
          </cell>
          <cell r="C49">
            <v>137.72665764546684</v>
          </cell>
          <cell r="D49">
            <v>75.236806495263863</v>
          </cell>
        </row>
        <row r="50">
          <cell r="B50" t="str">
            <v>DK1</v>
          </cell>
          <cell r="C50">
            <v>670.16087516087521</v>
          </cell>
          <cell r="D50">
            <v>442.84169884169887</v>
          </cell>
        </row>
        <row r="51">
          <cell r="B51" t="str">
            <v>ES1</v>
          </cell>
          <cell r="C51">
            <v>691</v>
          </cell>
          <cell r="D51">
            <v>447</v>
          </cell>
        </row>
        <row r="52">
          <cell r="B52" t="str">
            <v>FI1</v>
          </cell>
          <cell r="C52">
            <v>611</v>
          </cell>
          <cell r="D52">
            <v>407</v>
          </cell>
        </row>
        <row r="53">
          <cell r="B53" t="str">
            <v>FR1</v>
          </cell>
          <cell r="C53">
            <v>505.01315404852386</v>
          </cell>
          <cell r="D53">
            <v>351.54925460391701</v>
          </cell>
        </row>
        <row r="54">
          <cell r="B54" t="str">
            <v>DE1</v>
          </cell>
          <cell r="C54">
            <v>458.33333333333331</v>
          </cell>
          <cell r="D54">
            <v>328.43137254901961</v>
          </cell>
        </row>
        <row r="55">
          <cell r="B55" t="str">
            <v>GR1</v>
          </cell>
          <cell r="C55">
            <v>496</v>
          </cell>
          <cell r="D55">
            <v>331.42857142857144</v>
          </cell>
        </row>
        <row r="56">
          <cell r="B56" t="str">
            <v>HU1</v>
          </cell>
          <cell r="C56">
            <v>433</v>
          </cell>
          <cell r="D56">
            <v>319</v>
          </cell>
        </row>
        <row r="57">
          <cell r="B57" t="str">
            <v>IT1</v>
          </cell>
          <cell r="C57">
            <v>419.86477051591214</v>
          </cell>
          <cell r="D57">
            <v>302.01556797868813</v>
          </cell>
        </row>
        <row r="58">
          <cell r="B58" t="str">
            <v>LT1</v>
          </cell>
          <cell r="C58">
            <v>725</v>
          </cell>
          <cell r="D58">
            <v>463</v>
          </cell>
        </row>
        <row r="59">
          <cell r="B59" t="str">
            <v>MK1</v>
          </cell>
          <cell r="C59">
            <v>638</v>
          </cell>
          <cell r="D59">
            <v>400</v>
          </cell>
        </row>
        <row r="60">
          <cell r="B60" t="str">
            <v>MT1</v>
          </cell>
          <cell r="C60">
            <v>704.94871794871801</v>
          </cell>
          <cell r="D60">
            <v>498.76923076923077</v>
          </cell>
        </row>
        <row r="61">
          <cell r="B61" t="str">
            <v>NL1</v>
          </cell>
          <cell r="C61">
            <v>481</v>
          </cell>
          <cell r="D61">
            <v>339</v>
          </cell>
        </row>
        <row r="62">
          <cell r="B62" t="str">
            <v>NO1</v>
          </cell>
          <cell r="C62">
            <v>651.07142857142856</v>
          </cell>
          <cell r="D62">
            <v>441.5</v>
          </cell>
        </row>
        <row r="63">
          <cell r="B63" t="str">
            <v>PL1</v>
          </cell>
          <cell r="C63">
            <v>694</v>
          </cell>
          <cell r="D63">
            <v>450</v>
          </cell>
        </row>
        <row r="64">
          <cell r="B64" t="str">
            <v>PT1</v>
          </cell>
          <cell r="C64">
            <v>432.77379244380683</v>
          </cell>
          <cell r="D64">
            <v>313.21377331420376</v>
          </cell>
        </row>
        <row r="65">
          <cell r="B65" t="str">
            <v>RO1</v>
          </cell>
          <cell r="C65">
            <v>711</v>
          </cell>
          <cell r="D65">
            <v>449</v>
          </cell>
        </row>
        <row r="66">
          <cell r="B66" t="str">
            <v>RU1</v>
          </cell>
          <cell r="C66">
            <v>666</v>
          </cell>
          <cell r="D66">
            <v>376</v>
          </cell>
        </row>
        <row r="67">
          <cell r="B67" t="str">
            <v>UA1</v>
          </cell>
          <cell r="C67">
            <v>781</v>
          </cell>
          <cell r="D67">
            <v>451</v>
          </cell>
        </row>
        <row r="68">
          <cell r="B68" t="str">
            <v>GE1</v>
          </cell>
          <cell r="C68">
            <v>866</v>
          </cell>
          <cell r="D68">
            <v>516</v>
          </cell>
        </row>
        <row r="69">
          <cell r="B69" t="str">
            <v>AZ1</v>
          </cell>
          <cell r="C69">
            <v>1066</v>
          </cell>
          <cell r="D69">
            <v>646</v>
          </cell>
        </row>
        <row r="70">
          <cell r="B70" t="str">
            <v>SI1</v>
          </cell>
          <cell r="C70">
            <v>479</v>
          </cell>
          <cell r="D70">
            <v>341</v>
          </cell>
        </row>
        <row r="71">
          <cell r="B71" t="str">
            <v>SE1</v>
          </cell>
          <cell r="C71">
            <v>494.38006952491304</v>
          </cell>
          <cell r="D71">
            <v>343.74275782155269</v>
          </cell>
        </row>
        <row r="72">
          <cell r="B72" t="str">
            <v>CH1</v>
          </cell>
          <cell r="C72">
            <v>561.4457831325301</v>
          </cell>
          <cell r="D72">
            <v>376.50602409638554</v>
          </cell>
        </row>
        <row r="73">
          <cell r="B73" t="str">
            <v>TR1</v>
          </cell>
          <cell r="C73">
            <v>564</v>
          </cell>
          <cell r="D73">
            <v>389</v>
          </cell>
        </row>
        <row r="74">
          <cell r="B74" t="str">
            <v>YU1</v>
          </cell>
          <cell r="C74">
            <v>808</v>
          </cell>
          <cell r="D74">
            <v>508</v>
          </cell>
        </row>
        <row r="75">
          <cell r="B75" t="str">
            <v>GB1</v>
          </cell>
          <cell r="C75">
            <v>819.84126984126988</v>
          </cell>
          <cell r="D75">
            <v>519.84126984126988</v>
          </cell>
        </row>
        <row r="76">
          <cell r="B76" t="str">
            <v>EG1</v>
          </cell>
          <cell r="C76">
            <v>710</v>
          </cell>
          <cell r="D76">
            <v>451</v>
          </cell>
        </row>
        <row r="77">
          <cell r="B77" t="str">
            <v>JO1</v>
          </cell>
          <cell r="C77">
            <v>709</v>
          </cell>
          <cell r="D77">
            <v>459</v>
          </cell>
        </row>
        <row r="78">
          <cell r="B78" t="str">
            <v>KW1</v>
          </cell>
          <cell r="C78">
            <v>838</v>
          </cell>
          <cell r="D78">
            <v>506</v>
          </cell>
        </row>
        <row r="79">
          <cell r="B79" t="str">
            <v>LB1</v>
          </cell>
          <cell r="C79">
            <v>800</v>
          </cell>
          <cell r="D79">
            <v>465</v>
          </cell>
        </row>
        <row r="80">
          <cell r="B80" t="str">
            <v>SA1</v>
          </cell>
          <cell r="C80">
            <v>827</v>
          </cell>
          <cell r="D80">
            <v>509</v>
          </cell>
        </row>
        <row r="81">
          <cell r="B81" t="str">
            <v>SD1</v>
          </cell>
          <cell r="C81">
            <v>923</v>
          </cell>
          <cell r="D81">
            <v>543</v>
          </cell>
        </row>
        <row r="82">
          <cell r="B82" t="str">
            <v>SY1</v>
          </cell>
          <cell r="C82">
            <v>787</v>
          </cell>
          <cell r="D82">
            <v>484</v>
          </cell>
        </row>
        <row r="83">
          <cell r="B83" t="str">
            <v>YE1</v>
          </cell>
          <cell r="C83">
            <v>973</v>
          </cell>
          <cell r="D83">
            <v>586</v>
          </cell>
        </row>
      </sheetData>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Cost"/>
      <sheetName val="Adjustments"/>
      <sheetName val="Mvmts"/>
      <sheetName val="Departure-0731"/>
      <sheetName val="PromnoteAll"/>
      <sheetName val="PromNoteTtl"/>
      <sheetName val="TranspoProj"/>
      <sheetName val="Arrival"/>
      <sheetName val="TranspoSummary"/>
      <sheetName val="Africa"/>
      <sheetName val="Europe"/>
      <sheetName val="SE.Asia&amp;P+CIS"/>
      <sheetName val="MiddleEast + Cuba"/>
      <sheetName val="Cuba&amp;SouthAmerica"/>
      <sheetName val="TranspCost (2)"/>
    </sheetNames>
    <sheetDataSet>
      <sheetData sheetId="0" refreshError="1"/>
      <sheetData sheetId="1" refreshError="1"/>
      <sheetData sheetId="2" refreshError="1"/>
      <sheetData sheetId="3" refreshError="1"/>
      <sheetData sheetId="4" refreshError="1"/>
      <sheetData sheetId="5" refreshError="1">
        <row r="5">
          <cell r="B5" t="str">
            <v>AO1</v>
          </cell>
          <cell r="C5" t="str">
            <v>LAD</v>
          </cell>
          <cell r="D5">
            <v>959</v>
          </cell>
          <cell r="E5">
            <v>592</v>
          </cell>
          <cell r="F5">
            <v>117</v>
          </cell>
        </row>
        <row r="6">
          <cell r="B6" t="str">
            <v>AM1</v>
          </cell>
          <cell r="C6" t="str">
            <v>EVN</v>
          </cell>
          <cell r="D6">
            <v>878</v>
          </cell>
          <cell r="E6">
            <v>544</v>
          </cell>
          <cell r="F6">
            <v>127</v>
          </cell>
        </row>
        <row r="7">
          <cell r="B7" t="str">
            <v>AT1</v>
          </cell>
          <cell r="C7" t="str">
            <v>VIE</v>
          </cell>
          <cell r="D7">
            <v>493</v>
          </cell>
          <cell r="E7">
            <v>349</v>
          </cell>
          <cell r="F7">
            <v>81</v>
          </cell>
        </row>
        <row r="8">
          <cell r="B8" t="str">
            <v>AZ1</v>
          </cell>
          <cell r="C8" t="str">
            <v>BAK</v>
          </cell>
          <cell r="D8">
            <v>880</v>
          </cell>
          <cell r="E8">
            <v>555</v>
          </cell>
          <cell r="F8">
            <v>125</v>
          </cell>
        </row>
        <row r="9">
          <cell r="B9" t="str">
            <v>BY1</v>
          </cell>
          <cell r="C9" t="str">
            <v>MSQ</v>
          </cell>
          <cell r="D9">
            <v>730</v>
          </cell>
          <cell r="E9">
            <v>475</v>
          </cell>
          <cell r="F9">
            <v>111</v>
          </cell>
        </row>
        <row r="10">
          <cell r="B10" t="str">
            <v>BJ1</v>
          </cell>
          <cell r="C10" t="str">
            <v>COO</v>
          </cell>
          <cell r="D10">
            <v>951</v>
          </cell>
          <cell r="E10">
            <v>682</v>
          </cell>
          <cell r="F10">
            <v>126</v>
          </cell>
        </row>
        <row r="11">
          <cell r="B11" t="str">
            <v>BA1</v>
          </cell>
          <cell r="C11" t="str">
            <v>SJJ</v>
          </cell>
          <cell r="D11">
            <v>654</v>
          </cell>
          <cell r="E11">
            <v>435</v>
          </cell>
          <cell r="F11">
            <v>104</v>
          </cell>
        </row>
        <row r="12">
          <cell r="B12" t="str">
            <v>BW1</v>
          </cell>
          <cell r="C12" t="str">
            <v>GBE</v>
          </cell>
          <cell r="D12">
            <v>1054</v>
          </cell>
          <cell r="E12">
            <v>688</v>
          </cell>
          <cell r="F12">
            <v>141</v>
          </cell>
        </row>
        <row r="13">
          <cell r="B13" t="str">
            <v>MM1</v>
          </cell>
          <cell r="C13" t="str">
            <v>RGN</v>
          </cell>
          <cell r="D13">
            <v>669</v>
          </cell>
          <cell r="E13">
            <v>539</v>
          </cell>
          <cell r="F13">
            <v>126</v>
          </cell>
        </row>
        <row r="14">
          <cell r="B14" t="str">
            <v>KH1</v>
          </cell>
          <cell r="C14" t="str">
            <v>PNH</v>
          </cell>
          <cell r="D14">
            <v>657</v>
          </cell>
          <cell r="E14">
            <v>526</v>
          </cell>
          <cell r="F14">
            <v>97</v>
          </cell>
        </row>
        <row r="15">
          <cell r="B15" t="str">
            <v>CM1</v>
          </cell>
          <cell r="C15" t="str">
            <v>DLA</v>
          </cell>
          <cell r="D15">
            <v>851</v>
          </cell>
          <cell r="E15">
            <v>566</v>
          </cell>
          <cell r="F15">
            <v>279</v>
          </cell>
        </row>
        <row r="16">
          <cell r="B16" t="str">
            <v>CR1</v>
          </cell>
          <cell r="C16" t="str">
            <v>SJO</v>
          </cell>
          <cell r="D16">
            <v>596</v>
          </cell>
          <cell r="E16">
            <v>465</v>
          </cell>
          <cell r="F16">
            <v>130</v>
          </cell>
        </row>
        <row r="17">
          <cell r="B17" t="str">
            <v>HR1</v>
          </cell>
          <cell r="C17" t="str">
            <v>ZAG</v>
          </cell>
          <cell r="D17">
            <v>561</v>
          </cell>
          <cell r="E17">
            <v>385</v>
          </cell>
          <cell r="F17">
            <v>87</v>
          </cell>
        </row>
        <row r="18">
          <cell r="B18" t="str">
            <v>CU1</v>
          </cell>
          <cell r="C18" t="str">
            <v>HAV</v>
          </cell>
          <cell r="D18">
            <v>380</v>
          </cell>
          <cell r="E18">
            <v>262</v>
          </cell>
          <cell r="F18">
            <v>37</v>
          </cell>
        </row>
        <row r="19">
          <cell r="B19" t="str">
            <v>DJ1</v>
          </cell>
          <cell r="C19" t="str">
            <v>JIB</v>
          </cell>
          <cell r="D19">
            <v>961</v>
          </cell>
          <cell r="E19">
            <v>608</v>
          </cell>
          <cell r="F19">
            <v>131</v>
          </cell>
        </row>
        <row r="20">
          <cell r="B20" t="str">
            <v>EC1</v>
          </cell>
          <cell r="C20" t="str">
            <v>UIO</v>
          </cell>
          <cell r="D20">
            <v>450</v>
          </cell>
          <cell r="E20">
            <v>450</v>
          </cell>
          <cell r="F20">
            <v>119</v>
          </cell>
        </row>
        <row r="21">
          <cell r="B21" t="str">
            <v>EG1</v>
          </cell>
          <cell r="C21" t="str">
            <v>CAI</v>
          </cell>
          <cell r="D21">
            <v>648</v>
          </cell>
          <cell r="E21">
            <v>438</v>
          </cell>
          <cell r="F21">
            <v>124</v>
          </cell>
        </row>
        <row r="22">
          <cell r="B22" t="str">
            <v>ER1</v>
          </cell>
          <cell r="C22" t="str">
            <v>ASM</v>
          </cell>
          <cell r="D22">
            <v>1005</v>
          </cell>
          <cell r="E22">
            <v>605</v>
          </cell>
          <cell r="F22">
            <v>140</v>
          </cell>
        </row>
        <row r="23">
          <cell r="B23" t="str">
            <v>ET1</v>
          </cell>
          <cell r="C23" t="str">
            <v>ADD</v>
          </cell>
          <cell r="D23">
            <v>856</v>
          </cell>
          <cell r="E23">
            <v>541</v>
          </cell>
          <cell r="F23">
            <v>120</v>
          </cell>
        </row>
        <row r="24">
          <cell r="B24" t="str">
            <v>GM1</v>
          </cell>
          <cell r="C24" t="str">
            <v>BJL</v>
          </cell>
          <cell r="D24">
            <v>791</v>
          </cell>
          <cell r="E24">
            <v>504</v>
          </cell>
          <cell r="F24">
            <v>133</v>
          </cell>
        </row>
        <row r="25">
          <cell r="B25" t="str">
            <v>GE1</v>
          </cell>
          <cell r="C25" t="str">
            <v>TBS</v>
          </cell>
          <cell r="D25">
            <v>778</v>
          </cell>
          <cell r="E25">
            <v>503</v>
          </cell>
          <cell r="F25">
            <v>115</v>
          </cell>
        </row>
        <row r="26">
          <cell r="B26" t="str">
            <v>DE1</v>
          </cell>
          <cell r="C26" t="str">
            <v>FRA</v>
          </cell>
          <cell r="D26">
            <v>462</v>
          </cell>
          <cell r="E26">
            <v>337</v>
          </cell>
          <cell r="F26">
            <v>69</v>
          </cell>
        </row>
        <row r="27">
          <cell r="B27" t="str">
            <v>GH1</v>
          </cell>
          <cell r="C27" t="str">
            <v>ACC</v>
          </cell>
          <cell r="D27">
            <v>845</v>
          </cell>
          <cell r="E27">
            <v>550</v>
          </cell>
          <cell r="F27">
            <v>119</v>
          </cell>
        </row>
        <row r="28">
          <cell r="B28" t="str">
            <v>GR1</v>
          </cell>
          <cell r="C28" t="str">
            <v>ATH</v>
          </cell>
          <cell r="D28">
            <v>578</v>
          </cell>
          <cell r="E28">
            <v>401</v>
          </cell>
          <cell r="F28">
            <v>80</v>
          </cell>
        </row>
        <row r="29">
          <cell r="B29" t="str">
            <v>GN1</v>
          </cell>
          <cell r="C29" t="str">
            <v>CKY</v>
          </cell>
          <cell r="D29">
            <v>898</v>
          </cell>
          <cell r="E29">
            <v>581</v>
          </cell>
          <cell r="F29">
            <v>147</v>
          </cell>
        </row>
        <row r="30">
          <cell r="B30" t="str">
            <v>IN1</v>
          </cell>
          <cell r="C30" t="str">
            <v>DEL</v>
          </cell>
          <cell r="D30">
            <v>795</v>
          </cell>
          <cell r="E30">
            <v>615</v>
          </cell>
          <cell r="F30">
            <v>181</v>
          </cell>
        </row>
        <row r="31">
          <cell r="B31" t="str">
            <v>ID1</v>
          </cell>
          <cell r="C31" t="str">
            <v>JKT</v>
          </cell>
          <cell r="D31">
            <v>714</v>
          </cell>
          <cell r="E31">
            <v>608</v>
          </cell>
          <cell r="F31">
            <v>200</v>
          </cell>
        </row>
        <row r="32">
          <cell r="B32" t="str">
            <v>CI1</v>
          </cell>
          <cell r="C32" t="str">
            <v>ABJ</v>
          </cell>
          <cell r="D32">
            <v>828</v>
          </cell>
          <cell r="E32">
            <v>532</v>
          </cell>
          <cell r="F32">
            <v>127</v>
          </cell>
        </row>
        <row r="33">
          <cell r="B33" t="str">
            <v>JO1</v>
          </cell>
          <cell r="C33" t="str">
            <v>AMM</v>
          </cell>
          <cell r="D33">
            <v>675</v>
          </cell>
          <cell r="E33">
            <v>449</v>
          </cell>
          <cell r="F33">
            <v>112</v>
          </cell>
        </row>
        <row r="34">
          <cell r="B34" t="str">
            <v>KZ1</v>
          </cell>
          <cell r="C34" t="str">
            <v>ALA</v>
          </cell>
          <cell r="D34">
            <v>899</v>
          </cell>
          <cell r="E34">
            <v>560</v>
          </cell>
          <cell r="F34">
            <v>122</v>
          </cell>
        </row>
        <row r="35">
          <cell r="B35" t="str">
            <v>KE1</v>
          </cell>
          <cell r="C35" t="str">
            <v>NBO</v>
          </cell>
          <cell r="D35">
            <v>806</v>
          </cell>
          <cell r="E35">
            <v>514</v>
          </cell>
          <cell r="F35">
            <v>104</v>
          </cell>
        </row>
        <row r="36">
          <cell r="B36" t="str">
            <v>KW1</v>
          </cell>
          <cell r="C36" t="str">
            <v>KWI</v>
          </cell>
          <cell r="D36">
            <v>851</v>
          </cell>
          <cell r="E36">
            <v>524</v>
          </cell>
          <cell r="F36">
            <v>124</v>
          </cell>
        </row>
        <row r="37">
          <cell r="B37" t="str">
            <v>KG1</v>
          </cell>
          <cell r="C37" t="str">
            <v>FRU</v>
          </cell>
          <cell r="D37">
            <v>819</v>
          </cell>
          <cell r="E37">
            <v>521</v>
          </cell>
          <cell r="F37">
            <v>116</v>
          </cell>
        </row>
        <row r="38">
          <cell r="B38" t="str">
            <v>LA1</v>
          </cell>
          <cell r="C38" t="str">
            <v>VTE</v>
          </cell>
          <cell r="D38">
            <v>608</v>
          </cell>
          <cell r="E38">
            <v>492</v>
          </cell>
          <cell r="F38">
            <v>136</v>
          </cell>
        </row>
        <row r="39">
          <cell r="B39" t="str">
            <v>LV1</v>
          </cell>
          <cell r="C39" t="str">
            <v>RIX</v>
          </cell>
          <cell r="D39">
            <v>628</v>
          </cell>
          <cell r="E39">
            <v>424</v>
          </cell>
          <cell r="F39">
            <v>93</v>
          </cell>
        </row>
        <row r="40">
          <cell r="B40" t="str">
            <v>LB1</v>
          </cell>
          <cell r="C40" t="str">
            <v>BEY</v>
          </cell>
          <cell r="D40">
            <v>654</v>
          </cell>
          <cell r="E40">
            <v>449</v>
          </cell>
          <cell r="F40">
            <v>104</v>
          </cell>
        </row>
        <row r="41">
          <cell r="B41" t="str">
            <v>MK1</v>
          </cell>
          <cell r="C41" t="str">
            <v>SKP</v>
          </cell>
          <cell r="D41">
            <v>612</v>
          </cell>
          <cell r="E41">
            <v>417</v>
          </cell>
          <cell r="F41">
            <v>91</v>
          </cell>
        </row>
        <row r="42">
          <cell r="B42" t="str">
            <v>MY1</v>
          </cell>
          <cell r="C42" t="str">
            <v>KUL</v>
          </cell>
          <cell r="D42">
            <v>675</v>
          </cell>
          <cell r="E42">
            <v>549</v>
          </cell>
          <cell r="F42">
            <v>145</v>
          </cell>
        </row>
        <row r="43">
          <cell r="B43" t="str">
            <v>ML1</v>
          </cell>
          <cell r="C43" t="str">
            <v>BKO</v>
          </cell>
          <cell r="D43">
            <v>921</v>
          </cell>
          <cell r="E43">
            <v>571</v>
          </cell>
          <cell r="F43">
            <v>118</v>
          </cell>
        </row>
        <row r="44">
          <cell r="B44" t="str">
            <v>MD1</v>
          </cell>
          <cell r="C44" t="str">
            <v>KIV</v>
          </cell>
          <cell r="D44">
            <v>602</v>
          </cell>
          <cell r="E44">
            <v>538</v>
          </cell>
          <cell r="F44">
            <v>95</v>
          </cell>
        </row>
        <row r="45">
          <cell r="B45" t="str">
            <v>NL1</v>
          </cell>
          <cell r="C45" t="str">
            <v>AMS</v>
          </cell>
          <cell r="D45">
            <v>497</v>
          </cell>
          <cell r="E45">
            <v>353</v>
          </cell>
          <cell r="F45">
            <v>73</v>
          </cell>
        </row>
        <row r="46">
          <cell r="B46" t="str">
            <v>NG1</v>
          </cell>
          <cell r="C46" t="str">
            <v>LOS</v>
          </cell>
          <cell r="D46">
            <v>823</v>
          </cell>
          <cell r="E46">
            <v>532</v>
          </cell>
          <cell r="F46">
            <v>118</v>
          </cell>
        </row>
        <row r="47">
          <cell r="B47" t="str">
            <v>PK1</v>
          </cell>
          <cell r="C47" t="str">
            <v>KHI/ISB</v>
          </cell>
          <cell r="D47">
            <v>915</v>
          </cell>
          <cell r="E47">
            <v>596</v>
          </cell>
          <cell r="F47">
            <v>131</v>
          </cell>
        </row>
        <row r="48">
          <cell r="B48" t="str">
            <v>PT1</v>
          </cell>
          <cell r="C48" t="str">
            <v>LIS</v>
          </cell>
          <cell r="D48">
            <v>401</v>
          </cell>
          <cell r="E48">
            <v>301</v>
          </cell>
          <cell r="F48">
            <v>71</v>
          </cell>
        </row>
        <row r="49">
          <cell r="B49" t="str">
            <v>RU1</v>
          </cell>
          <cell r="C49" t="str">
            <v>MOW/IEV</v>
          </cell>
          <cell r="D49">
            <v>656</v>
          </cell>
          <cell r="E49">
            <v>364</v>
          </cell>
          <cell r="F49">
            <v>107</v>
          </cell>
        </row>
        <row r="50">
          <cell r="B50" t="str">
            <v>RU2</v>
          </cell>
          <cell r="C50" t="str">
            <v>MOW/IEV</v>
          </cell>
          <cell r="D50">
            <v>721</v>
          </cell>
          <cell r="E50">
            <v>396</v>
          </cell>
          <cell r="F50">
            <v>113</v>
          </cell>
        </row>
        <row r="51">
          <cell r="B51" t="str">
            <v>UA1</v>
          </cell>
          <cell r="C51" t="str">
            <v>MOW/IEV</v>
          </cell>
          <cell r="D51">
            <v>656</v>
          </cell>
          <cell r="E51">
            <v>364</v>
          </cell>
          <cell r="F51">
            <v>107</v>
          </cell>
        </row>
        <row r="52">
          <cell r="B52" t="str">
            <v>UA2</v>
          </cell>
          <cell r="C52" t="str">
            <v>MOW/IEV</v>
          </cell>
          <cell r="D52">
            <v>721</v>
          </cell>
          <cell r="E52">
            <v>396</v>
          </cell>
          <cell r="F52">
            <v>113</v>
          </cell>
        </row>
        <row r="53">
          <cell r="B53" t="str">
            <v>RW1</v>
          </cell>
          <cell r="C53" t="str">
            <v>KGL</v>
          </cell>
          <cell r="D53">
            <v>959</v>
          </cell>
          <cell r="E53">
            <v>592</v>
          </cell>
          <cell r="F53">
            <v>117</v>
          </cell>
        </row>
        <row r="54">
          <cell r="B54" t="str">
            <v>SA1</v>
          </cell>
          <cell r="C54" t="str">
            <v>RUH</v>
          </cell>
          <cell r="D54">
            <v>839</v>
          </cell>
          <cell r="E54">
            <v>532</v>
          </cell>
          <cell r="F54">
            <v>120</v>
          </cell>
        </row>
        <row r="55">
          <cell r="B55" t="str">
            <v>SN1</v>
          </cell>
          <cell r="C55" t="str">
            <v>DKR</v>
          </cell>
          <cell r="D55">
            <v>810</v>
          </cell>
          <cell r="E55">
            <v>551</v>
          </cell>
          <cell r="F55">
            <v>100</v>
          </cell>
        </row>
        <row r="56">
          <cell r="B56" t="str">
            <v>ZA1</v>
          </cell>
          <cell r="C56" t="str">
            <v>JNB</v>
          </cell>
          <cell r="D56">
            <v>839</v>
          </cell>
          <cell r="E56">
            <v>544</v>
          </cell>
          <cell r="F56">
            <v>116</v>
          </cell>
        </row>
        <row r="57">
          <cell r="C57" t="str">
            <v>KRT</v>
          </cell>
          <cell r="D57">
            <v>803</v>
          </cell>
          <cell r="E57">
            <v>518</v>
          </cell>
          <cell r="F57">
            <v>144</v>
          </cell>
        </row>
        <row r="58">
          <cell r="B58" t="str">
            <v>CH1</v>
          </cell>
          <cell r="C58" t="str">
            <v>ZRH/GVA</v>
          </cell>
          <cell r="D58">
            <v>423</v>
          </cell>
          <cell r="E58">
            <v>313</v>
          </cell>
          <cell r="F58">
            <v>73</v>
          </cell>
        </row>
        <row r="59">
          <cell r="B59" t="str">
            <v>SY1</v>
          </cell>
          <cell r="C59" t="str">
            <v>DAM</v>
          </cell>
          <cell r="D59">
            <v>715</v>
          </cell>
          <cell r="E59">
            <v>459</v>
          </cell>
          <cell r="F59">
            <v>111</v>
          </cell>
        </row>
        <row r="60">
          <cell r="B60" t="str">
            <v>TZ1</v>
          </cell>
          <cell r="C60" t="str">
            <v>DAR</v>
          </cell>
          <cell r="D60">
            <v>809</v>
          </cell>
          <cell r="E60">
            <v>531</v>
          </cell>
          <cell r="F60">
            <v>112</v>
          </cell>
        </row>
        <row r="61">
          <cell r="B61" t="str">
            <v>TH1</v>
          </cell>
          <cell r="C61" t="str">
            <v>BKK</v>
          </cell>
          <cell r="D61">
            <v>533</v>
          </cell>
          <cell r="E61">
            <v>435</v>
          </cell>
          <cell r="F61">
            <v>106</v>
          </cell>
        </row>
        <row r="62">
          <cell r="B62" t="str">
            <v>TR1</v>
          </cell>
          <cell r="C62" t="str">
            <v>IST</v>
          </cell>
          <cell r="D62">
            <v>567</v>
          </cell>
          <cell r="E62">
            <v>385</v>
          </cell>
          <cell r="F62">
            <v>81</v>
          </cell>
        </row>
        <row r="63">
          <cell r="B63" t="str">
            <v>TM1</v>
          </cell>
          <cell r="C63" t="str">
            <v>ASB</v>
          </cell>
          <cell r="D63">
            <v>896</v>
          </cell>
          <cell r="E63">
            <v>546</v>
          </cell>
          <cell r="F63">
            <v>121</v>
          </cell>
        </row>
        <row r="64">
          <cell r="B64" t="str">
            <v>UG1</v>
          </cell>
          <cell r="C64" t="str">
            <v>EBB</v>
          </cell>
          <cell r="D64">
            <v>809</v>
          </cell>
          <cell r="E64">
            <v>517</v>
          </cell>
          <cell r="F64">
            <v>102</v>
          </cell>
        </row>
        <row r="65">
          <cell r="B65" t="str">
            <v>GB1</v>
          </cell>
          <cell r="C65" t="str">
            <v>LON</v>
          </cell>
          <cell r="D65">
            <v>448</v>
          </cell>
          <cell r="E65">
            <v>338</v>
          </cell>
          <cell r="F65">
            <v>84</v>
          </cell>
        </row>
        <row r="66">
          <cell r="B66" t="str">
            <v>UZ1</v>
          </cell>
          <cell r="C66" t="str">
            <v>TAS</v>
          </cell>
          <cell r="D66">
            <v>784</v>
          </cell>
          <cell r="E66">
            <v>506</v>
          </cell>
          <cell r="F66">
            <v>111</v>
          </cell>
        </row>
        <row r="67">
          <cell r="B67" t="str">
            <v>VN1</v>
          </cell>
          <cell r="C67" t="str">
            <v>SGN</v>
          </cell>
          <cell r="D67">
            <v>661</v>
          </cell>
          <cell r="E67">
            <v>419</v>
          </cell>
          <cell r="F67">
            <v>101</v>
          </cell>
        </row>
        <row r="68">
          <cell r="B68" t="str">
            <v>YE1</v>
          </cell>
          <cell r="C68" t="str">
            <v>SAH</v>
          </cell>
          <cell r="D68">
            <v>944</v>
          </cell>
          <cell r="E68">
            <v>585</v>
          </cell>
          <cell r="F68">
            <v>131</v>
          </cell>
        </row>
        <row r="69">
          <cell r="B69" t="str">
            <v>YU1</v>
          </cell>
          <cell r="C69" t="str">
            <v>BEG</v>
          </cell>
          <cell r="D69">
            <v>614</v>
          </cell>
          <cell r="E69">
            <v>436</v>
          </cell>
          <cell r="F69">
            <v>107</v>
          </cell>
        </row>
        <row r="70">
          <cell r="B70" t="str">
            <v>ZM1</v>
          </cell>
          <cell r="C70" t="str">
            <v>LUN</v>
          </cell>
          <cell r="D70">
            <v>904</v>
          </cell>
          <cell r="E70">
            <v>587</v>
          </cell>
          <cell r="F70">
            <v>128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F"/>
      <sheetName val="HELP"/>
      <sheetName val="IOM Strategies"/>
      <sheetName val="SA classification"/>
      <sheetName val="Splitting Rules"/>
      <sheetName val="Data Menu"/>
      <sheetName val="Compatibility Report"/>
      <sheetName val="RiskData"/>
      <sheetName val="IOM_Strategies"/>
      <sheetName val="SA_classification"/>
      <sheetName val="Splitting_Rules"/>
      <sheetName val="Data_Menu"/>
      <sheetName val="Compatibility_Report"/>
      <sheetName val="SalarySheet"/>
      <sheetName val="IOM_Strategies1"/>
      <sheetName val="SA_classification1"/>
      <sheetName val="Splitting_Rules1"/>
      <sheetName val="Data_Menu1"/>
      <sheetName val="Compatibility_Report1"/>
    </sheetNames>
    <sheetDataSet>
      <sheetData sheetId="0"/>
      <sheetData sheetId="1"/>
      <sheetData sheetId="2"/>
      <sheetData sheetId="3"/>
      <sheetData sheetId="4"/>
      <sheetData sheetId="5">
        <row r="2">
          <cell r="E2" t="str">
            <v>AD  Andorra</v>
          </cell>
        </row>
        <row r="3">
          <cell r="E3" t="str">
            <v>AE  Utd.Arab Emir.</v>
          </cell>
        </row>
        <row r="4">
          <cell r="E4" t="str">
            <v>AF  Afghanistan</v>
          </cell>
        </row>
        <row r="5">
          <cell r="E5" t="str">
            <v>AG  Antigua/Barbuda</v>
          </cell>
        </row>
        <row r="6">
          <cell r="E6" t="str">
            <v>AI  Anguilla</v>
          </cell>
        </row>
        <row r="7">
          <cell r="E7" t="str">
            <v>AL  Albania</v>
          </cell>
        </row>
        <row r="8">
          <cell r="E8" t="str">
            <v>AM  Armenia</v>
          </cell>
        </row>
        <row r="9">
          <cell r="E9" t="str">
            <v>AN  Dutch Antilles</v>
          </cell>
        </row>
        <row r="10">
          <cell r="E10" t="str">
            <v>AO  Angola</v>
          </cell>
        </row>
        <row r="11">
          <cell r="E11" t="str">
            <v>AQ  Antarctica</v>
          </cell>
        </row>
        <row r="12">
          <cell r="E12" t="str">
            <v>AR  Argentina</v>
          </cell>
        </row>
        <row r="13">
          <cell r="E13" t="str">
            <v>AS  Samoa, America</v>
          </cell>
        </row>
        <row r="14">
          <cell r="E14" t="str">
            <v>AT  Austria</v>
          </cell>
        </row>
        <row r="15">
          <cell r="E15" t="str">
            <v>AU  Australia</v>
          </cell>
        </row>
        <row r="16">
          <cell r="E16" t="str">
            <v>AW  Aruba</v>
          </cell>
        </row>
        <row r="17">
          <cell r="E17" t="str">
            <v>AZ  Azerbaijan</v>
          </cell>
        </row>
        <row r="18">
          <cell r="E18" t="str">
            <v>BA  Bosnia-Herz.</v>
          </cell>
        </row>
        <row r="19">
          <cell r="E19" t="str">
            <v>BB  Barbados</v>
          </cell>
        </row>
        <row r="20">
          <cell r="E20" t="str">
            <v>BD  Bangladesh</v>
          </cell>
        </row>
        <row r="21">
          <cell r="E21" t="str">
            <v>BE  Belgium</v>
          </cell>
        </row>
        <row r="22">
          <cell r="C22" t="str">
            <v>YES</v>
          </cell>
          <cell r="E22" t="str">
            <v>BF  Burkina Faso</v>
          </cell>
        </row>
        <row r="23">
          <cell r="C23" t="str">
            <v>NO</v>
          </cell>
          <cell r="E23" t="str">
            <v>BG  Bulgaria</v>
          </cell>
        </row>
        <row r="24">
          <cell r="E24" t="str">
            <v>BH  Bahrain</v>
          </cell>
        </row>
        <row r="25">
          <cell r="E25" t="str">
            <v>BI  Burundi</v>
          </cell>
        </row>
        <row r="26">
          <cell r="E26" t="str">
            <v>BJ  Benin</v>
          </cell>
        </row>
        <row r="27">
          <cell r="C27" t="str">
            <v xml:space="preserve">G  Government </v>
          </cell>
          <cell r="E27" t="str">
            <v>BL  Blue</v>
          </cell>
        </row>
        <row r="28">
          <cell r="C28" t="str">
            <v>T  Intergovt Org</v>
          </cell>
          <cell r="E28" t="str">
            <v>BM  Bermuda</v>
          </cell>
        </row>
        <row r="29">
          <cell r="C29" t="str">
            <v>N  Nongovt Org</v>
          </cell>
          <cell r="E29" t="str">
            <v>BN  Brunei Daruss.</v>
          </cell>
        </row>
        <row r="30">
          <cell r="C30" t="str">
            <v>C  Others</v>
          </cell>
          <cell r="E30" t="str">
            <v>BO  Bolivia</v>
          </cell>
        </row>
        <row r="31">
          <cell r="C31" t="str">
            <v>P  Private donor</v>
          </cell>
          <cell r="E31" t="str">
            <v>BR  Brazil</v>
          </cell>
        </row>
        <row r="32">
          <cell r="C32" t="str">
            <v>S  Self-payer</v>
          </cell>
          <cell r="E32" t="str">
            <v>BS  Bahamas</v>
          </cell>
        </row>
        <row r="33">
          <cell r="C33" t="str">
            <v>IOM (Internal)</v>
          </cell>
          <cell r="E33" t="str">
            <v>BT  Bhutan</v>
          </cell>
        </row>
        <row r="34">
          <cell r="E34" t="str">
            <v>BV  Bouvet Islands</v>
          </cell>
        </row>
        <row r="35">
          <cell r="E35" t="str">
            <v>BW  Botswana</v>
          </cell>
        </row>
        <row r="36">
          <cell r="E36" t="str">
            <v>BY  Belarus</v>
          </cell>
        </row>
        <row r="37">
          <cell r="E37" t="str">
            <v>BZ  Belize</v>
          </cell>
        </row>
        <row r="38">
          <cell r="E38" t="str">
            <v>CA  Canada</v>
          </cell>
        </row>
        <row r="39">
          <cell r="E39" t="str">
            <v>CC  Coconut Islands</v>
          </cell>
        </row>
        <row r="40">
          <cell r="E40" t="str">
            <v>CD  Dem. Rep. Congo</v>
          </cell>
        </row>
        <row r="41">
          <cell r="E41" t="str">
            <v>CF  CAR</v>
          </cell>
        </row>
        <row r="42">
          <cell r="E42" t="str">
            <v>CG  Rep.of Congo</v>
          </cell>
        </row>
        <row r="43">
          <cell r="E43" t="str">
            <v>CH  Switzerland</v>
          </cell>
        </row>
        <row r="44">
          <cell r="C44" t="str">
            <v>ADP  Andoran peseta</v>
          </cell>
          <cell r="E44" t="str">
            <v>CI  Cote d'Ivoire</v>
          </cell>
        </row>
        <row r="45">
          <cell r="C45" t="str">
            <v>AED  United Arab Emirates Dirham</v>
          </cell>
          <cell r="E45" t="str">
            <v>CK  Cook Islands</v>
          </cell>
        </row>
        <row r="46">
          <cell r="C46" t="str">
            <v>AFA  Afghani (Old)</v>
          </cell>
          <cell r="E46" t="str">
            <v>CL  Chile</v>
          </cell>
        </row>
        <row r="47">
          <cell r="C47" t="str">
            <v>AFN  Afghani</v>
          </cell>
          <cell r="E47" t="str">
            <v>CM  Cameroon</v>
          </cell>
        </row>
        <row r="48">
          <cell r="C48" t="str">
            <v>ALL  Albanian Lek</v>
          </cell>
          <cell r="E48" t="str">
            <v>CN  China</v>
          </cell>
        </row>
        <row r="49">
          <cell r="C49" t="str">
            <v>AMD  Armenian Dram</v>
          </cell>
          <cell r="E49" t="str">
            <v>CO  Colombia</v>
          </cell>
        </row>
        <row r="50">
          <cell r="C50" t="str">
            <v>ANG  West Indian Guilder</v>
          </cell>
          <cell r="E50" t="str">
            <v>CR  Costa Rica</v>
          </cell>
        </row>
        <row r="51">
          <cell r="C51" t="str">
            <v>AOA  Angolanische Kwanza</v>
          </cell>
          <cell r="E51" t="str">
            <v>CS  Serbia/Monten.</v>
          </cell>
        </row>
        <row r="52">
          <cell r="C52" t="str">
            <v>AON  Angolan New Kwanza (Old)</v>
          </cell>
          <cell r="E52" t="str">
            <v>CU  Cuba</v>
          </cell>
        </row>
        <row r="53">
          <cell r="C53" t="str">
            <v>AOR  Angolan Kwanza Reajustado (Old)</v>
          </cell>
          <cell r="E53" t="str">
            <v>CV  Cape Verde</v>
          </cell>
        </row>
        <row r="54">
          <cell r="C54" t="str">
            <v>ARS  Argentine Peso</v>
          </cell>
          <cell r="E54" t="str">
            <v>CX  Christmas Islnd</v>
          </cell>
        </row>
        <row r="55">
          <cell r="C55" t="str">
            <v>ATS  Austrian Schilling</v>
          </cell>
          <cell r="E55" t="str">
            <v>CY  Cyprus</v>
          </cell>
        </row>
        <row r="56">
          <cell r="C56" t="str">
            <v>AUD  Australian Dollar</v>
          </cell>
          <cell r="E56" t="str">
            <v>BD  Bangladesh</v>
          </cell>
        </row>
        <row r="57">
          <cell r="A57" t="str">
            <v>D1 - Community and Economic Development (CE)</v>
          </cell>
          <cell r="C57" t="str">
            <v>AWG  Aruban Guilder</v>
          </cell>
          <cell r="E57" t="str">
            <v>BE  Belgium</v>
          </cell>
        </row>
        <row r="58">
          <cell r="A58" t="str">
            <v>D2 - CB Through Qualified Human Resources (RQ)</v>
          </cell>
          <cell r="C58" t="str">
            <v>AZM  Azerbaijan Manat</v>
          </cell>
          <cell r="E58" t="str">
            <v>CZ  Czech Republic</v>
          </cell>
        </row>
        <row r="59">
          <cell r="A59" t="str">
            <v>D3 - Remittances (RM)</v>
          </cell>
          <cell r="C59" t="str">
            <v>AZN  Azerbaijanian Mannat</v>
          </cell>
          <cell r="E59" t="str">
            <v>DE  Germany</v>
          </cell>
        </row>
        <row r="60">
          <cell r="A60" t="str">
            <v>G1 - Seconded Staff (SS)</v>
          </cell>
          <cell r="C60" t="str">
            <v>BAM  Bosnia and Herzegovina Convertible Mark</v>
          </cell>
          <cell r="E60" t="str">
            <v>DJ  Djibouti</v>
          </cell>
        </row>
        <row r="61">
          <cell r="A61" t="str">
            <v>G2 - Humanitarian Assistance to Stranded Migrants (SM)</v>
          </cell>
          <cell r="C61" t="str">
            <v>BBD  Barbados Dollar</v>
          </cell>
          <cell r="E61" t="str">
            <v>DK  Denmark</v>
          </cell>
        </row>
        <row r="62">
          <cell r="A62" t="str">
            <v>G3 - International Migration Law (IM)</v>
          </cell>
          <cell r="C62" t="str">
            <v>BDT  Bangladesh Taka</v>
          </cell>
          <cell r="E62" t="str">
            <v>DM  Dominica</v>
          </cell>
        </row>
        <row r="63">
          <cell r="A63" t="str">
            <v>G4 - Miscellaneous (MI)</v>
          </cell>
          <cell r="C63" t="str">
            <v>BEF  Belgian Franc</v>
          </cell>
          <cell r="E63" t="str">
            <v>DO  Dominican Rep.</v>
          </cell>
        </row>
        <row r="64">
          <cell r="A64" t="str">
            <v>H1 - Migr Health Assess and Travel Assistance (MH)</v>
          </cell>
          <cell r="C64" t="str">
            <v>BGN  Bulgarian Lev</v>
          </cell>
          <cell r="E64" t="str">
            <v>DZ  Algeria</v>
          </cell>
        </row>
        <row r="65">
          <cell r="A65" t="str">
            <v>H2 - Health Promotion and Assist for Migrants (MA)</v>
          </cell>
          <cell r="C65" t="str">
            <v>BHD  Bahrain Dinar</v>
          </cell>
          <cell r="E65" t="str">
            <v>EC  Ecuador</v>
          </cell>
        </row>
        <row r="66">
          <cell r="A66" t="str">
            <v>H3 - Migr Health Assist for Crisis Aff Pops   (MP)</v>
          </cell>
          <cell r="C66" t="str">
            <v>BIF  Burundi Franc</v>
          </cell>
          <cell r="E66" t="str">
            <v>EE  Estonia</v>
          </cell>
        </row>
        <row r="67">
          <cell r="A67" t="str">
            <v>J1 - Migration Policy Activities (PO)</v>
          </cell>
          <cell r="C67" t="str">
            <v>BMD  Bermudan Dollar</v>
          </cell>
          <cell r="E67" t="str">
            <v>EG  Egypt</v>
          </cell>
        </row>
        <row r="68">
          <cell r="A68" t="str">
            <v>J2 - Migration Research and Publications  (PR)</v>
          </cell>
          <cell r="C68" t="str">
            <v>BND  Brunei Dollar</v>
          </cell>
          <cell r="E68" t="str">
            <v>EH  West Sahara</v>
          </cell>
        </row>
        <row r="69">
          <cell r="A69" t="str">
            <v>K1 - Reparations (RP)</v>
          </cell>
          <cell r="C69" t="str">
            <v>BOB  Boliviano</v>
          </cell>
          <cell r="E69" t="str">
            <v>ER  Eritrea</v>
          </cell>
        </row>
        <row r="70">
          <cell r="A70" t="str">
            <v>K2 - Humanitarian Assistance to Victims (HA)</v>
          </cell>
          <cell r="C70" t="str">
            <v>BRL  Brazilian Real</v>
          </cell>
          <cell r="E70" t="str">
            <v>ES  Spain</v>
          </cell>
        </row>
        <row r="71">
          <cell r="A71" t="str">
            <v>L1 - Labour Migration (LM)</v>
          </cell>
          <cell r="C71" t="str">
            <v>BSD  Bahaman Dollar</v>
          </cell>
          <cell r="E71" t="str">
            <v>ET  Ethiopia</v>
          </cell>
        </row>
        <row r="72">
          <cell r="A72" t="str">
            <v>L2 - Migrant Training and Integration  (FM)</v>
          </cell>
          <cell r="C72" t="str">
            <v>BTN  Bhutan Ngultrum</v>
          </cell>
          <cell r="E72" t="str">
            <v>EU  European Union</v>
          </cell>
        </row>
        <row r="73">
          <cell r="A73" t="str">
            <v>M1 - OPE Processing (OP)</v>
          </cell>
          <cell r="C73" t="str">
            <v>BWP  Botswana Pula</v>
          </cell>
          <cell r="E73" t="str">
            <v>FI  Finland</v>
          </cell>
        </row>
        <row r="74">
          <cell r="A74" t="str">
            <v>M1 - Resettlement Assistance (RE)</v>
          </cell>
          <cell r="C74" t="str">
            <v>BYB  Belorussian Ruble (Old)</v>
          </cell>
          <cell r="E74" t="str">
            <v>FJ  Fiji</v>
          </cell>
        </row>
        <row r="75">
          <cell r="A75" t="str">
            <v>M2 - Repatriation Assistance (RA)</v>
          </cell>
          <cell r="C75" t="str">
            <v>BYR  Belorussian Ruble</v>
          </cell>
          <cell r="E75" t="str">
            <v>FK  Falkland Islnds</v>
          </cell>
        </row>
        <row r="76">
          <cell r="A76" t="str">
            <v>M3 - Community Stablisation  (CS)</v>
          </cell>
          <cell r="C76" t="str">
            <v>BZD  Belize Dollar</v>
          </cell>
          <cell r="E76" t="str">
            <v>FM  Micronesia</v>
          </cell>
        </row>
        <row r="77">
          <cell r="A77" t="str">
            <v>M3 - Former Combatants (FC)</v>
          </cell>
          <cell r="C77" t="str">
            <v>CAD  Canadian Dollar</v>
          </cell>
          <cell r="E77" t="str">
            <v>FO  Faroe Islands</v>
          </cell>
        </row>
        <row r="78">
          <cell r="A78" t="str">
            <v>M3 - Internally Displaced Persons (DP)</v>
          </cell>
          <cell r="C78" t="str">
            <v>CDF  Congolese Franc</v>
          </cell>
          <cell r="E78" t="str">
            <v>FR  France</v>
          </cell>
        </row>
        <row r="79">
          <cell r="A79" t="str">
            <v>M4 - Election Observation Missions (EM)</v>
          </cell>
          <cell r="C79" t="str">
            <v>CFP  French Franc (Pacific Islands)</v>
          </cell>
          <cell r="E79" t="str">
            <v>GA  Gabon</v>
          </cell>
        </row>
        <row r="80">
          <cell r="A80" t="str">
            <v>M4 - Electoral Assistance (EA)</v>
          </cell>
          <cell r="C80" t="str">
            <v>CHF  Swiss Franc</v>
          </cell>
          <cell r="E80" t="str">
            <v>GB  United Kingdom</v>
          </cell>
        </row>
        <row r="81">
          <cell r="A81" t="str">
            <v>M4 - Out of Country Voting (OC)</v>
          </cell>
          <cell r="C81" t="str">
            <v>CLP  Chilean Peso</v>
          </cell>
          <cell r="E81" t="str">
            <v>GD  Grenada</v>
          </cell>
        </row>
        <row r="82">
          <cell r="A82" t="str">
            <v>O - Administrative budget (AD)</v>
          </cell>
          <cell r="C82" t="str">
            <v>CNY  Chinesische Yuan (international)</v>
          </cell>
          <cell r="E82" t="str">
            <v>GE  Georgia</v>
          </cell>
        </row>
        <row r="83">
          <cell r="A83" t="str">
            <v>R1 - Return Assistance to Migrants &amp; Govt. (RT)</v>
          </cell>
          <cell r="C83" t="str">
            <v>COP  Colombian Peso</v>
          </cell>
          <cell r="E83" t="str">
            <v>GF  French Guayana</v>
          </cell>
        </row>
        <row r="84">
          <cell r="A84" t="str">
            <v>R2 - Counter Trafficking (CT)</v>
          </cell>
          <cell r="C84" t="str">
            <v>CRC  Costa Rica Colon</v>
          </cell>
          <cell r="E84" t="str">
            <v>GH  Ghana</v>
          </cell>
        </row>
        <row r="85">
          <cell r="A85" t="str">
            <v>R3 - TCMMCB   (TC)</v>
          </cell>
          <cell r="C85" t="str">
            <v>CSD  Serbian Dinar</v>
          </cell>
          <cell r="E85" t="str">
            <v>GI  Gibraltar</v>
          </cell>
        </row>
        <row r="86">
          <cell r="A86" t="str">
            <v>S1 - Discretionary Income - Core Staff (DI)</v>
          </cell>
          <cell r="C86" t="str">
            <v>CUP  Cuban Peso</v>
          </cell>
          <cell r="E86" t="str">
            <v>GL  Greenland</v>
          </cell>
        </row>
        <row r="87">
          <cell r="A87" t="str">
            <v>S1 - Staff and Services DI (DM)</v>
          </cell>
          <cell r="C87" t="str">
            <v>CVE  Cape Verde Escudo</v>
          </cell>
          <cell r="E87" t="str">
            <v>GM  Gambia</v>
          </cell>
        </row>
        <row r="88">
          <cell r="A88" t="str">
            <v>S2 - Discretionary Income - Security (DI)</v>
          </cell>
          <cell r="C88" t="str">
            <v>CYP  Cyprus Pound</v>
          </cell>
          <cell r="E88" t="str">
            <v>GN  Guinea</v>
          </cell>
        </row>
        <row r="89">
          <cell r="C89" t="str">
            <v>CZK  Czech Krona</v>
          </cell>
          <cell r="E89" t="str">
            <v>GP  Guadeloupe</v>
          </cell>
        </row>
        <row r="90">
          <cell r="C90" t="str">
            <v>DEM  German Mark</v>
          </cell>
          <cell r="E90" t="str">
            <v>GQ  Equatorial Guin</v>
          </cell>
        </row>
        <row r="91">
          <cell r="C91" t="str">
            <v>DEM3  (Internal) German Mark (3 dec.places)</v>
          </cell>
          <cell r="E91" t="str">
            <v>GR  Greece</v>
          </cell>
        </row>
        <row r="92">
          <cell r="C92" t="str">
            <v>DJF  Djibouti Franc</v>
          </cell>
          <cell r="E92" t="str">
            <v>GS  S. Sandwich Ins</v>
          </cell>
        </row>
        <row r="93">
          <cell r="C93" t="str">
            <v>DKK  Danish Krone</v>
          </cell>
          <cell r="E93" t="str">
            <v>GT  Guatemala</v>
          </cell>
        </row>
        <row r="94">
          <cell r="C94" t="str">
            <v>DOP  Dominican Peso</v>
          </cell>
          <cell r="E94" t="str">
            <v>GU  Guam</v>
          </cell>
        </row>
        <row r="95">
          <cell r="A95" t="str">
            <v>MRF Canberra</v>
          </cell>
          <cell r="C95" t="str">
            <v>DZD  Algerian Dinar</v>
          </cell>
          <cell r="E95" t="str">
            <v>GW  Guinea-Bissau</v>
          </cell>
        </row>
        <row r="96">
          <cell r="A96" t="str">
            <v>MRF Dhaka</v>
          </cell>
          <cell r="C96" t="str">
            <v>ECS  Ecuadorian Sucre (  &gt; USD)</v>
          </cell>
          <cell r="E96" t="str">
            <v>GY  Guyana</v>
          </cell>
        </row>
        <row r="97">
          <cell r="A97" t="str">
            <v>MRF Islamabad</v>
          </cell>
          <cell r="C97" t="str">
            <v>EEK  Estonian Krone</v>
          </cell>
          <cell r="E97" t="str">
            <v>HK  Hong Kong</v>
          </cell>
        </row>
        <row r="98">
          <cell r="A98" t="str">
            <v>MRF Bangkok</v>
          </cell>
          <cell r="C98" t="str">
            <v>EGP  Egyptian Pound</v>
          </cell>
          <cell r="E98" t="str">
            <v>HM  Heard/McDon.Isl</v>
          </cell>
        </row>
        <row r="99">
          <cell r="A99" t="str">
            <v>MRF Buenos Aires</v>
          </cell>
          <cell r="C99" t="str">
            <v>ERN  Eritrean Nafka</v>
          </cell>
          <cell r="E99" t="str">
            <v>HN  Honduras</v>
          </cell>
        </row>
        <row r="100">
          <cell r="A100" t="str">
            <v>MRF Lima</v>
          </cell>
          <cell r="C100" t="str">
            <v>ESP  Spanish Peseta</v>
          </cell>
          <cell r="E100" t="str">
            <v>HR  Croatia</v>
          </cell>
        </row>
        <row r="101">
          <cell r="A101" t="str">
            <v>MRF San Jose</v>
          </cell>
          <cell r="C101" t="str">
            <v>ETB  Ethiopian Birr</v>
          </cell>
          <cell r="E101" t="str">
            <v>HT  Haiti</v>
          </cell>
        </row>
        <row r="102">
          <cell r="A102" t="str">
            <v>MRF Washington</v>
          </cell>
          <cell r="C102" t="str">
            <v>EUR  European Euro</v>
          </cell>
          <cell r="E102" t="str">
            <v>HU  Hungary</v>
          </cell>
        </row>
        <row r="103">
          <cell r="A103" t="str">
            <v>MRF Cairo</v>
          </cell>
          <cell r="C103" t="str">
            <v>FIM  Finnish markka</v>
          </cell>
          <cell r="E103" t="str">
            <v>ID  Indonesia</v>
          </cell>
        </row>
        <row r="104">
          <cell r="A104" t="str">
            <v>MRF Dakar</v>
          </cell>
          <cell r="C104" t="str">
            <v>FJD  Fiji Dollar</v>
          </cell>
          <cell r="E104" t="str">
            <v>IE  Ireland</v>
          </cell>
        </row>
        <row r="105">
          <cell r="A105" t="str">
            <v>MRF Dhaka</v>
          </cell>
          <cell r="C105" t="str">
            <v>FKP  Falkland Pound</v>
          </cell>
          <cell r="E105" t="str">
            <v>IL  Israel</v>
          </cell>
        </row>
        <row r="106">
          <cell r="A106" t="str">
            <v>MRF Nairobi</v>
          </cell>
          <cell r="C106" t="str">
            <v>FRF  French Franc</v>
          </cell>
          <cell r="E106" t="str">
            <v>IN  India</v>
          </cell>
        </row>
        <row r="107">
          <cell r="A107" t="str">
            <v>MRF Pretoria</v>
          </cell>
          <cell r="C107" t="str">
            <v>GBP  British Pound</v>
          </cell>
          <cell r="E107" t="str">
            <v>IO  Brit.Ind.Oc.Ter</v>
          </cell>
        </row>
        <row r="108">
          <cell r="A108" t="str">
            <v>MRF Brussels</v>
          </cell>
          <cell r="C108" t="str">
            <v>GEL  Georgian Lari</v>
          </cell>
          <cell r="E108" t="str">
            <v>IQ  Iraq</v>
          </cell>
        </row>
        <row r="109">
          <cell r="A109" t="str">
            <v>MRF Budapest</v>
          </cell>
          <cell r="C109" t="str">
            <v>GHC  Ghanian Cedi</v>
          </cell>
          <cell r="E109" t="str">
            <v>IR  Iran</v>
          </cell>
        </row>
        <row r="110">
          <cell r="A110" t="str">
            <v>MRF Helsinki</v>
          </cell>
          <cell r="C110" t="str">
            <v>GHS  New Ghanian Cedi</v>
          </cell>
          <cell r="E110" t="str">
            <v>IS  Iceland</v>
          </cell>
        </row>
        <row r="111">
          <cell r="A111" t="str">
            <v>MRF Rome</v>
          </cell>
          <cell r="C111" t="str">
            <v>GIP  Gibraltar Pound</v>
          </cell>
          <cell r="E111" t="str">
            <v>IT  Italy</v>
          </cell>
        </row>
        <row r="112">
          <cell r="A112" t="str">
            <v>MRF Manila</v>
          </cell>
          <cell r="C112" t="str">
            <v>GMD  Gambian Dalasi</v>
          </cell>
          <cell r="E112" t="str">
            <v>JM  Jamaica</v>
          </cell>
        </row>
        <row r="113">
          <cell r="A113" t="str">
            <v>IOM Bogota</v>
          </cell>
          <cell r="C113" t="str">
            <v>GNF  Guinean Franc</v>
          </cell>
          <cell r="E113" t="str">
            <v>JO  Jordan</v>
          </cell>
        </row>
        <row r="114">
          <cell r="A114" t="str">
            <v>IOM Kiev</v>
          </cell>
          <cell r="C114" t="str">
            <v>GRD  Greek Drachma</v>
          </cell>
          <cell r="E114" t="str">
            <v>JP  Japan</v>
          </cell>
        </row>
        <row r="115">
          <cell r="A115" t="str">
            <v>N/A - (for MRFs/SLMs)</v>
          </cell>
          <cell r="C115" t="str">
            <v>GTQ  Guatemalan Quetzal</v>
          </cell>
          <cell r="E115" t="str">
            <v>KE  Kenya</v>
          </cell>
        </row>
        <row r="116">
          <cell r="A116" t="str">
            <v>Not applicable</v>
          </cell>
          <cell r="C116" t="str">
            <v>GWP  Guinea Peso</v>
          </cell>
          <cell r="E116" t="str">
            <v>KG  Kyrgyzstan</v>
          </cell>
        </row>
        <row r="117">
          <cell r="C117" t="str">
            <v>GYD  Guyana Dollar</v>
          </cell>
          <cell r="E117" t="str">
            <v>KH  Cambodia</v>
          </cell>
        </row>
        <row r="118">
          <cell r="A118" t="str">
            <v>Select Location</v>
          </cell>
          <cell r="C118" t="str">
            <v>HKD  Hong Kong Dollar</v>
          </cell>
          <cell r="E118" t="str">
            <v>KI  Kiribati</v>
          </cell>
        </row>
        <row r="119">
          <cell r="A119" t="str">
            <v>AE10000000  Dubai</v>
          </cell>
          <cell r="C119" t="str">
            <v>HNL  Honduran Lempira</v>
          </cell>
          <cell r="E119" t="str">
            <v>KM  Comoros</v>
          </cell>
        </row>
        <row r="120">
          <cell r="A120" t="str">
            <v>AF10000000  Kabul</v>
          </cell>
          <cell r="C120" t="str">
            <v>HRK  Croatian Kuna</v>
          </cell>
          <cell r="E120" t="str">
            <v>KN  St Kitts&amp;Nevis</v>
          </cell>
        </row>
        <row r="121">
          <cell r="A121" t="str">
            <v>AF20000000  Bamyan</v>
          </cell>
          <cell r="C121" t="str">
            <v>HTG  Haitian Gourde</v>
          </cell>
          <cell r="E121" t="str">
            <v>KP  North Korea</v>
          </cell>
        </row>
        <row r="122">
          <cell r="A122" t="str">
            <v>AF30000000  Faizabad</v>
          </cell>
          <cell r="C122" t="str">
            <v>HUF  Hungarian Forint</v>
          </cell>
          <cell r="E122" t="str">
            <v>KR  South Korea</v>
          </cell>
        </row>
        <row r="123">
          <cell r="A123" t="str">
            <v>AF40000000  Gardez</v>
          </cell>
          <cell r="C123" t="str">
            <v>IDR  Indonesian Rupiah</v>
          </cell>
          <cell r="E123" t="str">
            <v>KS  Kosovo</v>
          </cell>
        </row>
        <row r="124">
          <cell r="A124" t="str">
            <v>AF50000000  Kandahar</v>
          </cell>
          <cell r="C124" t="str">
            <v>IEP  Irish Punt</v>
          </cell>
          <cell r="E124" t="str">
            <v>KW  Kuwait</v>
          </cell>
        </row>
        <row r="125">
          <cell r="A125" t="str">
            <v>AF60000000  Kunduz</v>
          </cell>
          <cell r="C125" t="str">
            <v>ILS  Israeli Scheckel</v>
          </cell>
          <cell r="E125" t="str">
            <v>KY  Cayman Islands</v>
          </cell>
        </row>
        <row r="126">
          <cell r="A126" t="str">
            <v>AF70000000  Mazar I Sharif</v>
          </cell>
          <cell r="C126" t="str">
            <v>INR  Indian Rupee</v>
          </cell>
          <cell r="E126" t="str">
            <v>KZ  Kazakhstan</v>
          </cell>
        </row>
        <row r="127">
          <cell r="A127" t="str">
            <v>AF80000000  Panjab</v>
          </cell>
          <cell r="C127" t="str">
            <v>IQD  Iraqui Dinar</v>
          </cell>
          <cell r="E127" t="str">
            <v>LA  Laos</v>
          </cell>
        </row>
        <row r="128">
          <cell r="A128" t="str">
            <v>AF90000000  Heart</v>
          </cell>
          <cell r="C128" t="str">
            <v>IRR  Iranian Rial</v>
          </cell>
          <cell r="E128" t="str">
            <v>LB  Lebanon</v>
          </cell>
        </row>
        <row r="129">
          <cell r="A129" t="str">
            <v>AL10000000  Tirana</v>
          </cell>
          <cell r="C129" t="str">
            <v>ISK  Iceland Krona</v>
          </cell>
          <cell r="E129" t="str">
            <v>LC  St. Lucia</v>
          </cell>
        </row>
        <row r="130">
          <cell r="A130" t="str">
            <v>AM10000000  Yerevan</v>
          </cell>
          <cell r="C130" t="str">
            <v>ITL  Italian Lira</v>
          </cell>
          <cell r="E130" t="str">
            <v>LI  Liechtenstein</v>
          </cell>
        </row>
        <row r="131">
          <cell r="A131" t="str">
            <v>AM20000000  Gyumri</v>
          </cell>
          <cell r="C131" t="str">
            <v>JMD  Jamaican Dollar</v>
          </cell>
          <cell r="E131" t="str">
            <v>LK  Sri Lanka</v>
          </cell>
        </row>
        <row r="132">
          <cell r="A132" t="str">
            <v>AO10000000  Luanda</v>
          </cell>
          <cell r="C132" t="str">
            <v>JOD  Jordanian Dinar</v>
          </cell>
          <cell r="E132" t="str">
            <v>LR  Liberia</v>
          </cell>
        </row>
        <row r="133">
          <cell r="A133" t="str">
            <v>AO20000000  Cozombo</v>
          </cell>
          <cell r="C133" t="str">
            <v>JPY  Japanese Yen</v>
          </cell>
          <cell r="E133" t="str">
            <v>LS  Lesotho</v>
          </cell>
        </row>
        <row r="134">
          <cell r="A134" t="str">
            <v>AO30000000  Menongue</v>
          </cell>
          <cell r="C134" t="str">
            <v>KES  Kenyan Shilling</v>
          </cell>
          <cell r="E134" t="str">
            <v>LT  Lithuania</v>
          </cell>
        </row>
        <row r="135">
          <cell r="A135" t="str">
            <v>AO40000000  Mungo</v>
          </cell>
          <cell r="C135" t="str">
            <v>KGS  Kyrgyzstan Som</v>
          </cell>
          <cell r="E135" t="str">
            <v>LU  Luxembourg</v>
          </cell>
        </row>
        <row r="136">
          <cell r="A136" t="str">
            <v>AO50000000  Huambo</v>
          </cell>
          <cell r="C136" t="str">
            <v>KHR  Cambodian Riel</v>
          </cell>
          <cell r="E136" t="str">
            <v>LV  Latvia</v>
          </cell>
        </row>
        <row r="137">
          <cell r="A137" t="str">
            <v>AR10000000  Buenos Aires</v>
          </cell>
          <cell r="C137" t="str">
            <v>KMF  Comoros Franc</v>
          </cell>
          <cell r="E137" t="str">
            <v>LY  Libya</v>
          </cell>
        </row>
        <row r="138">
          <cell r="A138" t="str">
            <v>AT10000000  Vienna</v>
          </cell>
          <cell r="C138" t="str">
            <v>KPW  North Korean Won</v>
          </cell>
          <cell r="E138" t="str">
            <v>MA  Morocco</v>
          </cell>
        </row>
        <row r="139">
          <cell r="A139" t="str">
            <v>AU10000000  Canberra</v>
          </cell>
          <cell r="C139" t="str">
            <v>KRW  South Korean Won</v>
          </cell>
          <cell r="E139" t="str">
            <v>MC  Monaco</v>
          </cell>
        </row>
        <row r="140">
          <cell r="A140" t="str">
            <v>AU20000000  Melbourne S Off AUSTR</v>
          </cell>
          <cell r="C140" t="str">
            <v>KWD  Kuwaiti Dinar</v>
          </cell>
          <cell r="E140" t="str">
            <v>MD  Moldova</v>
          </cell>
        </row>
        <row r="141">
          <cell r="A141" t="str">
            <v>AU30000000  Sydney S Off AUSTR</v>
          </cell>
          <cell r="C141" t="str">
            <v>KYD  Cayman Dollar</v>
          </cell>
          <cell r="E141" t="str">
            <v>ME  Montenergo</v>
          </cell>
        </row>
        <row r="142">
          <cell r="A142" t="str">
            <v>AU40000000  Brisbane S Off AUSTR</v>
          </cell>
          <cell r="C142" t="str">
            <v>KZT  Kazakstanian Tenge</v>
          </cell>
          <cell r="E142" t="str">
            <v>MG  Madagascar</v>
          </cell>
        </row>
        <row r="143">
          <cell r="A143" t="str">
            <v>AU50000000  Perth S Off AUSTR</v>
          </cell>
          <cell r="C143" t="str">
            <v>LAK  Laotian Kip</v>
          </cell>
          <cell r="E143" t="str">
            <v>MH  Marshall Islnds</v>
          </cell>
        </row>
        <row r="144">
          <cell r="A144" t="str">
            <v>AU60000000  Christmas Island</v>
          </cell>
          <cell r="C144" t="str">
            <v>LBP  Lebanese Pound</v>
          </cell>
          <cell r="E144" t="str">
            <v>MK  Macedonia</v>
          </cell>
        </row>
        <row r="145">
          <cell r="A145" t="str">
            <v>AZ10000000  Baku</v>
          </cell>
          <cell r="C145" t="str">
            <v>LKR  Sri Lankan Rupee</v>
          </cell>
          <cell r="E145" t="str">
            <v>ML  Mali</v>
          </cell>
        </row>
        <row r="146">
          <cell r="A146" t="str">
            <v>AZ20000000  Mingachevir</v>
          </cell>
          <cell r="C146" t="str">
            <v>LRD  Liberian Dollar</v>
          </cell>
          <cell r="E146" t="str">
            <v>MM  Burma</v>
          </cell>
        </row>
        <row r="147">
          <cell r="A147" t="str">
            <v>AZ30000000  Nakhichevan</v>
          </cell>
          <cell r="C147" t="str">
            <v>LSL  Lesotho Loti</v>
          </cell>
          <cell r="E147" t="str">
            <v>MN  Mongolia</v>
          </cell>
        </row>
        <row r="148">
          <cell r="A148" t="str">
            <v>BA10000000  Sarajevo</v>
          </cell>
          <cell r="C148" t="str">
            <v>LTL  Lithuanian Lita</v>
          </cell>
          <cell r="E148" t="str">
            <v>MO  Macau</v>
          </cell>
        </row>
        <row r="149">
          <cell r="A149" t="str">
            <v>BA20000000  Mostar</v>
          </cell>
          <cell r="C149" t="str">
            <v>LUF  Luxembourg Franc</v>
          </cell>
          <cell r="E149" t="str">
            <v>MP  N.Mariana Islnd</v>
          </cell>
        </row>
        <row r="150">
          <cell r="A150" t="str">
            <v>BA30000000  Banja Luka</v>
          </cell>
          <cell r="C150" t="str">
            <v>LVL  Latvian Lat</v>
          </cell>
          <cell r="E150" t="str">
            <v>MQ  Martinique</v>
          </cell>
        </row>
        <row r="151">
          <cell r="A151" t="str">
            <v>BD10000000  Dhaka</v>
          </cell>
          <cell r="C151" t="str">
            <v>LYD  Libyan Dinar</v>
          </cell>
          <cell r="E151" t="str">
            <v>MR  Mauretania</v>
          </cell>
        </row>
        <row r="152">
          <cell r="A152" t="str">
            <v>BD20000000  Sylhet</v>
          </cell>
          <cell r="C152" t="str">
            <v>MAD  Moroccan Dirham</v>
          </cell>
          <cell r="E152" t="str">
            <v>MS  Montserrat</v>
          </cell>
        </row>
        <row r="153">
          <cell r="A153" t="str">
            <v>BD30000000  Chittagong</v>
          </cell>
          <cell r="C153" t="str">
            <v>MDL  Moldavian Leu</v>
          </cell>
          <cell r="E153" t="str">
            <v>MT  Malta</v>
          </cell>
        </row>
        <row r="154">
          <cell r="A154" t="str">
            <v>BE10000000  Brussels</v>
          </cell>
          <cell r="C154" t="str">
            <v>MGA  Madagascan Ariary (New)</v>
          </cell>
          <cell r="E154" t="str">
            <v>MU  Mauritius</v>
          </cell>
        </row>
        <row r="155">
          <cell r="A155" t="str">
            <v>BF10000000  Ouagadoudou</v>
          </cell>
          <cell r="C155" t="str">
            <v>MGF  Madagascan Franc (Old</v>
          </cell>
          <cell r="E155" t="str">
            <v>MV  Maldives</v>
          </cell>
        </row>
        <row r="156">
          <cell r="A156" t="str">
            <v>BG10000000  Sofia Mission</v>
          </cell>
          <cell r="C156" t="str">
            <v>MKD  Macedonian Denar</v>
          </cell>
          <cell r="E156" t="str">
            <v>MW  Malawi</v>
          </cell>
        </row>
        <row r="157">
          <cell r="A157" t="str">
            <v>BG20000000  Kjustendil</v>
          </cell>
          <cell r="C157" t="str">
            <v>MMK  Myanmar Kyat</v>
          </cell>
          <cell r="E157" t="str">
            <v>MX  Mexico</v>
          </cell>
        </row>
        <row r="158">
          <cell r="A158" t="str">
            <v>BG30000000  Plovdiv</v>
          </cell>
          <cell r="C158" t="str">
            <v>MNT  Mongolian Tugrik</v>
          </cell>
          <cell r="E158" t="str">
            <v>MY  Malaysia</v>
          </cell>
        </row>
        <row r="159">
          <cell r="A159" t="str">
            <v>BG40000000  Rousse</v>
          </cell>
          <cell r="C159" t="str">
            <v>MOP  Macao Pataca</v>
          </cell>
          <cell r="E159" t="str">
            <v>MZ  Mozambique</v>
          </cell>
        </row>
        <row r="160">
          <cell r="A160" t="str">
            <v>BG50000000  Sliven</v>
          </cell>
          <cell r="C160" t="str">
            <v>MRO  Mauritanian Ouguiya</v>
          </cell>
          <cell r="E160" t="str">
            <v>NA  Namibia</v>
          </cell>
        </row>
        <row r="161">
          <cell r="A161" t="str">
            <v>BG60000000  Vidin</v>
          </cell>
          <cell r="C161" t="str">
            <v>MTL  Maltese Lira</v>
          </cell>
          <cell r="E161" t="str">
            <v>NC  New Caledonia</v>
          </cell>
        </row>
        <row r="162">
          <cell r="A162" t="str">
            <v>BG70000000  Burgas</v>
          </cell>
          <cell r="C162" t="str">
            <v>MUR  Mauritian Rupee</v>
          </cell>
          <cell r="E162" t="str">
            <v>NE  Niger</v>
          </cell>
        </row>
        <row r="163">
          <cell r="A163" t="str">
            <v>BO10000000  La Paz</v>
          </cell>
          <cell r="C163" t="str">
            <v>MVR  Maldive Rufiyaa</v>
          </cell>
          <cell r="E163" t="str">
            <v>NF  Norfolk Islands</v>
          </cell>
        </row>
        <row r="164">
          <cell r="A164" t="str">
            <v>BS10000000  Nassau</v>
          </cell>
          <cell r="C164" t="str">
            <v>MWK  Malawi Kwacha</v>
          </cell>
          <cell r="E164" t="str">
            <v>NG  Nigeria</v>
          </cell>
        </row>
        <row r="165">
          <cell r="A165" t="str">
            <v>BY10000000  Minsk</v>
          </cell>
          <cell r="C165" t="str">
            <v>MXN  Mexican Pesos</v>
          </cell>
          <cell r="E165" t="str">
            <v>NI  Nicaragua</v>
          </cell>
        </row>
        <row r="166">
          <cell r="A166" t="str">
            <v>CA10000000  Ottawa</v>
          </cell>
          <cell r="C166" t="str">
            <v>MYR  Malaysian Ringgit</v>
          </cell>
          <cell r="E166" t="str">
            <v>NL  Netherlands</v>
          </cell>
        </row>
        <row r="167">
          <cell r="A167" t="str">
            <v>CD10000000  Kinshasa</v>
          </cell>
          <cell r="C167" t="str">
            <v>MZM  Mozambique Metical</v>
          </cell>
          <cell r="E167" t="str">
            <v>NO  Norway</v>
          </cell>
        </row>
        <row r="168">
          <cell r="A168" t="str">
            <v>CD20000000  Pweto</v>
          </cell>
          <cell r="C168" t="str">
            <v>MZN  Mozambique Metical</v>
          </cell>
          <cell r="E168" t="str">
            <v>NP  Nepal</v>
          </cell>
        </row>
        <row r="169">
          <cell r="A169" t="str">
            <v>CD30000000  Lubumbashi</v>
          </cell>
          <cell r="C169" t="str">
            <v>NAD  Namibian Dollar</v>
          </cell>
          <cell r="E169" t="str">
            <v>NR  Nauru</v>
          </cell>
        </row>
        <row r="170">
          <cell r="A170" t="str">
            <v>CD40000000  Goma</v>
          </cell>
          <cell r="C170" t="str">
            <v>NGN  Nigerian Naira</v>
          </cell>
          <cell r="E170" t="str">
            <v>NT  NATO</v>
          </cell>
        </row>
        <row r="171">
          <cell r="A171" t="str">
            <v>CD50000000  Bukavu</v>
          </cell>
          <cell r="C171" t="str">
            <v>NIO  Nicaraguan Cordoba Oro</v>
          </cell>
          <cell r="E171" t="str">
            <v>NU  Niue</v>
          </cell>
        </row>
        <row r="172">
          <cell r="A172" t="str">
            <v>CG10000000  Brazzaville</v>
          </cell>
          <cell r="C172" t="str">
            <v>NLG  Dutch Guilder</v>
          </cell>
          <cell r="E172" t="str">
            <v>NZ  New Zealand</v>
          </cell>
        </row>
        <row r="173">
          <cell r="A173" t="str">
            <v>CH10000000  Geneva</v>
          </cell>
          <cell r="C173" t="str">
            <v>NOK  Norwegian Krone</v>
          </cell>
          <cell r="E173" t="str">
            <v>OM  Oman</v>
          </cell>
        </row>
        <row r="174">
          <cell r="A174" t="str">
            <v>CH10010000  DGO</v>
          </cell>
          <cell r="C174" t="str">
            <v>NPR  Nepalese Rupee</v>
          </cell>
          <cell r="E174" t="str">
            <v>OR  Orange</v>
          </cell>
        </row>
        <row r="175">
          <cell r="A175" t="str">
            <v>CH10010100  EXE</v>
          </cell>
          <cell r="C175" t="str">
            <v>NZD  New Zealand Dollars</v>
          </cell>
          <cell r="E175" t="str">
            <v>PA  Panama</v>
          </cell>
        </row>
        <row r="176">
          <cell r="A176" t="str">
            <v>CH10020000  LEG IML</v>
          </cell>
          <cell r="C176" t="str">
            <v>OMR  Omani Rial</v>
          </cell>
          <cell r="E176" t="str">
            <v>PE  Peru</v>
          </cell>
        </row>
        <row r="177">
          <cell r="A177" t="str">
            <v>CH10030000  OIG</v>
          </cell>
          <cell r="C177" t="str">
            <v>PAB  Panamanian Balboa</v>
          </cell>
          <cell r="E177" t="str">
            <v>PF  Frenc.Polynesia</v>
          </cell>
        </row>
        <row r="178">
          <cell r="A178" t="str">
            <v>CH10040000  ITC</v>
          </cell>
          <cell r="C178" t="str">
            <v>PEN  Peruvian New Sol</v>
          </cell>
          <cell r="E178" t="str">
            <v>PG  Pap. New Guinea</v>
          </cell>
        </row>
        <row r="179">
          <cell r="A179" t="str">
            <v>CH10040100  SOD</v>
          </cell>
          <cell r="C179" t="str">
            <v>PGK  Papua New Guinea Kina</v>
          </cell>
          <cell r="E179" t="str">
            <v>PH  Philippines</v>
          </cell>
        </row>
        <row r="180">
          <cell r="A180" t="str">
            <v>CH10040200  NES</v>
          </cell>
          <cell r="C180" t="str">
            <v>PHP  Philippine Peso</v>
          </cell>
          <cell r="E180" t="str">
            <v>PK  Pakistan</v>
          </cell>
        </row>
        <row r="181">
          <cell r="A181" t="str">
            <v>CH10040300  ITP</v>
          </cell>
          <cell r="C181" t="str">
            <v>PKR  Pakistani Rupee</v>
          </cell>
          <cell r="E181" t="str">
            <v>PL  Poland</v>
          </cell>
        </row>
        <row r="182">
          <cell r="A182" t="str">
            <v>CH10040400  ITRP</v>
          </cell>
          <cell r="C182" t="str">
            <v>PLN  Polish Zloty (new)</v>
          </cell>
          <cell r="E182" t="str">
            <v>PM  St.Pier,Miquel.</v>
          </cell>
        </row>
        <row r="183">
          <cell r="A183" t="str">
            <v>CH10040500  TEL</v>
          </cell>
          <cell r="C183" t="str">
            <v>PTE  Portuguese Escudo</v>
          </cell>
          <cell r="E183" t="str">
            <v>PN  Pitcairn Islnds</v>
          </cell>
        </row>
        <row r="184">
          <cell r="A184" t="str">
            <v>CH10050000  MMS</v>
          </cell>
          <cell r="C184" t="str">
            <v>PYG  Paraguayan Guarani</v>
          </cell>
          <cell r="E184" t="str">
            <v>PR  Puerto Rico</v>
          </cell>
        </row>
        <row r="185">
          <cell r="A185" t="str">
            <v>CH10050100  TCM</v>
          </cell>
          <cell r="C185" t="str">
            <v>QAR  Qatar Rial</v>
          </cell>
          <cell r="E185" t="str">
            <v>PS  Palestine</v>
          </cell>
        </row>
        <row r="186">
          <cell r="A186" t="str">
            <v>CH10050200  LFM</v>
          </cell>
          <cell r="C186" t="str">
            <v>RMB  Chinesische Renminbi (national)</v>
          </cell>
          <cell r="E186" t="str">
            <v>PT  Portugal</v>
          </cell>
        </row>
        <row r="187">
          <cell r="A187" t="str">
            <v>CH10050300  RMCT</v>
          </cell>
          <cell r="C187" t="str">
            <v>ROL  Romanian Leu</v>
          </cell>
          <cell r="E187" t="str">
            <v>PW  Palau</v>
          </cell>
        </row>
        <row r="188">
          <cell r="A188" t="str">
            <v>CH10060000  MHD</v>
          </cell>
          <cell r="C188" t="str">
            <v>RON  New Romanian Leu</v>
          </cell>
          <cell r="E188" t="str">
            <v>PY  Paraguay</v>
          </cell>
        </row>
        <row r="189">
          <cell r="A189" t="str">
            <v>CH10060100  HOC</v>
          </cell>
          <cell r="C189" t="str">
            <v>RSD  Serbian Dinar</v>
          </cell>
          <cell r="E189" t="str">
            <v>QA  Qatar</v>
          </cell>
        </row>
        <row r="190">
          <cell r="A190" t="str">
            <v>CH10060200  HPA</v>
          </cell>
          <cell r="C190" t="str">
            <v>RUB  Russian Ruble</v>
          </cell>
          <cell r="E190" t="str">
            <v>RE  Reunion</v>
          </cell>
        </row>
        <row r="191">
          <cell r="A191" t="str">
            <v>CH10060300  PHR</v>
          </cell>
          <cell r="C191" t="str">
            <v>RWF  Rwandan Franc</v>
          </cell>
          <cell r="E191" t="str">
            <v>RO  Romania</v>
          </cell>
        </row>
        <row r="192">
          <cell r="A192" t="str">
            <v>CH10070000  MPRC</v>
          </cell>
          <cell r="C192" t="str">
            <v>SAR  Saudi Riyal</v>
          </cell>
          <cell r="E192" t="str">
            <v>RS  Serbia</v>
          </cell>
        </row>
        <row r="193">
          <cell r="A193" t="str">
            <v>CH10070100  IDM</v>
          </cell>
          <cell r="C193" t="str">
            <v>SBD  Solomon Islands Dollar</v>
          </cell>
          <cell r="E193" t="str">
            <v>RU  Russian Fed.</v>
          </cell>
        </row>
        <row r="194">
          <cell r="A194" t="str">
            <v>CH10070200  SPP</v>
          </cell>
          <cell r="C194" t="str">
            <v>SCR  Seychelles Rupee</v>
          </cell>
          <cell r="E194" t="str">
            <v>RW  Rwanda</v>
          </cell>
        </row>
        <row r="195">
          <cell r="A195" t="str">
            <v>CH10070300  MPI</v>
          </cell>
          <cell r="C195" t="str">
            <v>SDD  Sudanese Dinar</v>
          </cell>
          <cell r="E195" t="str">
            <v>SA  Saudi Arabia</v>
          </cell>
        </row>
        <row r="196">
          <cell r="A196" t="str">
            <v>CH10070400  RPU</v>
          </cell>
          <cell r="C196" t="str">
            <v>SDG  Sudanese Pound</v>
          </cell>
          <cell r="E196" t="str">
            <v>SB  Solomon Islands</v>
          </cell>
        </row>
        <row r="197">
          <cell r="A197" t="str">
            <v>CH10080000  RPP</v>
          </cell>
          <cell r="C197" t="str">
            <v>SDP  Sudanese Pound</v>
          </cell>
          <cell r="E197" t="str">
            <v>SC  Seychelles</v>
          </cell>
        </row>
        <row r="198">
          <cell r="A198" t="str">
            <v>CH10090000  ERD</v>
          </cell>
          <cell r="C198" t="str">
            <v>SEK  Swedish Krona</v>
          </cell>
          <cell r="E198" t="str">
            <v>SD  Sudan</v>
          </cell>
        </row>
        <row r="199">
          <cell r="A199" t="str">
            <v>CH10090100  DRD</v>
          </cell>
          <cell r="C199" t="str">
            <v>SGD  Singapore Dollar</v>
          </cell>
          <cell r="E199" t="str">
            <v>SE  Sweden</v>
          </cell>
        </row>
        <row r="200">
          <cell r="A200" t="str">
            <v>CH10090200  RAD</v>
          </cell>
          <cell r="C200" t="str">
            <v>SHP  St.Helena Pound</v>
          </cell>
          <cell r="E200" t="str">
            <v>SG  Singapore</v>
          </cell>
        </row>
        <row r="201">
          <cell r="A201" t="str">
            <v>CH10090300  MGS</v>
          </cell>
          <cell r="C201" t="str">
            <v>SIT  Slovenian Tolar</v>
          </cell>
          <cell r="E201" t="str">
            <v>SH  Saint Helena</v>
          </cell>
        </row>
        <row r="202">
          <cell r="A202" t="str">
            <v>CH10090400  TRA</v>
          </cell>
          <cell r="C202" t="str">
            <v>SKK  Slovakian Krona</v>
          </cell>
          <cell r="E202" t="str">
            <v>SI  Slovenia</v>
          </cell>
        </row>
        <row r="203">
          <cell r="A203" t="str">
            <v>CH10100000  DRM</v>
          </cell>
          <cell r="C203" t="str">
            <v>SLL  Sierra Leone Leone</v>
          </cell>
          <cell r="E203" t="str">
            <v>SJ  Svalbard</v>
          </cell>
        </row>
        <row r="204">
          <cell r="A204" t="str">
            <v>CH10100100  FRM</v>
          </cell>
          <cell r="C204" t="str">
            <v>SOS  Somalian Shilling</v>
          </cell>
          <cell r="E204" t="str">
            <v>SK  Slovakia</v>
          </cell>
        </row>
        <row r="205">
          <cell r="A205" t="str">
            <v>CH10100101  ACO</v>
          </cell>
          <cell r="C205" t="str">
            <v>SRD  Surinam Dollar</v>
          </cell>
          <cell r="E205" t="str">
            <v>SL  Sierra Leone</v>
          </cell>
        </row>
        <row r="206">
          <cell r="A206" t="str">
            <v>CH10100102  BUD</v>
          </cell>
          <cell r="C206" t="str">
            <v>SRG  Surinam Guilder (Old)</v>
          </cell>
          <cell r="E206" t="str">
            <v>SM  San Marino</v>
          </cell>
        </row>
        <row r="207">
          <cell r="A207" t="str">
            <v>CH10100103  TSY</v>
          </cell>
          <cell r="C207" t="str">
            <v>STD  Sao Tome / Principe Dobra</v>
          </cell>
          <cell r="E207" t="str">
            <v>SN  Senegal</v>
          </cell>
        </row>
        <row r="208">
          <cell r="A208" t="str">
            <v>CH10100200  COS</v>
          </cell>
          <cell r="C208" t="str">
            <v>SVC  El Salvador Colon</v>
          </cell>
          <cell r="E208" t="str">
            <v>SO  Somalia</v>
          </cell>
        </row>
        <row r="209">
          <cell r="A209" t="str">
            <v>CH10100201  SWI</v>
          </cell>
          <cell r="C209" t="str">
            <v>SYP  Syrian Pound</v>
          </cell>
          <cell r="E209" t="str">
            <v>SR  Suriname</v>
          </cell>
        </row>
        <row r="210">
          <cell r="A210" t="str">
            <v>CH10100202  MAI</v>
          </cell>
          <cell r="C210" t="str">
            <v>SZL  Swaziland Lilangeni</v>
          </cell>
          <cell r="E210" t="str">
            <v>ST  S.Tome,Principe</v>
          </cell>
        </row>
        <row r="211">
          <cell r="A211" t="str">
            <v>CH10100300  STC</v>
          </cell>
          <cell r="C211" t="str">
            <v>THB  Thailand Baht</v>
          </cell>
          <cell r="E211" t="str">
            <v>SV  El Salvador</v>
          </cell>
        </row>
        <row r="212">
          <cell r="A212" t="str">
            <v>CH10100400  HRM</v>
          </cell>
          <cell r="C212" t="str">
            <v>TJR  Tajikistani Ruble (Old)</v>
          </cell>
          <cell r="E212" t="str">
            <v>SY  Syria</v>
          </cell>
        </row>
        <row r="213">
          <cell r="A213" t="str">
            <v>CH10100401  SRS</v>
          </cell>
          <cell r="C213" t="str">
            <v>TJS  Tajikistani Somoni</v>
          </cell>
          <cell r="E213" t="str">
            <v>SZ  Swaziland</v>
          </cell>
        </row>
        <row r="214">
          <cell r="A214" t="str">
            <v>CH10100402  SDL</v>
          </cell>
          <cell r="C214" t="str">
            <v>TMM  Turkmenistani Manat</v>
          </cell>
          <cell r="E214" t="str">
            <v>TC  Turksh Caicosin</v>
          </cell>
        </row>
        <row r="215">
          <cell r="A215" t="str">
            <v>CH10100403  OHU</v>
          </cell>
          <cell r="C215" t="str">
            <v>TND  Tunisian Dinar</v>
          </cell>
          <cell r="E215" t="str">
            <v>TD  Chad</v>
          </cell>
        </row>
        <row r="216">
          <cell r="A216" t="str">
            <v>CH10100404  INS</v>
          </cell>
          <cell r="C216" t="str">
            <v>TOP  Tongan Pa'anga</v>
          </cell>
          <cell r="E216" t="str">
            <v>TF  French S.Territ</v>
          </cell>
        </row>
        <row r="217">
          <cell r="A217" t="str">
            <v>CH10100405  HPS</v>
          </cell>
          <cell r="C217" t="str">
            <v>TPE  Timor Escudo</v>
          </cell>
          <cell r="E217" t="str">
            <v>TG  Togo</v>
          </cell>
        </row>
        <row r="218">
          <cell r="A218" t="str">
            <v>CH10110000  OSD</v>
          </cell>
          <cell r="C218" t="str">
            <v>TRL  Turkish Lira (Old)</v>
          </cell>
          <cell r="E218" t="str">
            <v>TH  Thailand</v>
          </cell>
        </row>
        <row r="219">
          <cell r="A219" t="str">
            <v>CH10110100  EPC</v>
          </cell>
          <cell r="C219" t="str">
            <v>TRY  Turkish Lira</v>
          </cell>
          <cell r="E219" t="str">
            <v>TJ  Tajikistan</v>
          </cell>
        </row>
        <row r="220">
          <cell r="A220" t="str">
            <v>CH10110200  MMD</v>
          </cell>
          <cell r="C220" t="str">
            <v>TTD  Trinidad and Tobago Dollar</v>
          </cell>
          <cell r="E220" t="str">
            <v>TK  Tokelau Islands</v>
          </cell>
        </row>
        <row r="221">
          <cell r="A221" t="str">
            <v>CH10110201  OSS</v>
          </cell>
          <cell r="C221" t="str">
            <v>TWD  New Taiwan Dollar</v>
          </cell>
          <cell r="E221" t="str">
            <v>TL  East Timor</v>
          </cell>
        </row>
        <row r="222">
          <cell r="A222" t="str">
            <v>CH10110202  OSU</v>
          </cell>
          <cell r="C222" t="str">
            <v>TZS  Tanzanian Shilling</v>
          </cell>
          <cell r="E222" t="str">
            <v>TM  Turkmenistan</v>
          </cell>
        </row>
        <row r="223">
          <cell r="A223" t="str">
            <v>CH10110203  CBU</v>
          </cell>
          <cell r="C223" t="str">
            <v>UAH  Ukraine Hryvnia</v>
          </cell>
          <cell r="E223" t="str">
            <v>TN  Tunisia</v>
          </cell>
        </row>
        <row r="224">
          <cell r="A224" t="str">
            <v>CH10110300  ESU</v>
          </cell>
          <cell r="C224" t="str">
            <v>UGX  Ugandan Shilling</v>
          </cell>
          <cell r="E224" t="str">
            <v>TO  Tonga</v>
          </cell>
        </row>
        <row r="225">
          <cell r="A225" t="str">
            <v>CH10120000  GC</v>
          </cell>
          <cell r="C225" t="str">
            <v>USD  US Dollar</v>
          </cell>
          <cell r="E225" t="str">
            <v>TP  East Timor</v>
          </cell>
        </row>
        <row r="226">
          <cell r="A226" t="str">
            <v>CH10130000  OMBD</v>
          </cell>
          <cell r="C226" t="str">
            <v>USDN  (Internal) United States Dollar (5 Dec.)</v>
          </cell>
          <cell r="E226" t="str">
            <v>TR  Turkey</v>
          </cell>
        </row>
        <row r="227">
          <cell r="A227" t="str">
            <v>CH10140000  SAC</v>
          </cell>
          <cell r="C227" t="str">
            <v>UYU  Uruguayan Peso (new)</v>
          </cell>
          <cell r="E227" t="str">
            <v>TT  Trinidad,Tobago</v>
          </cell>
        </row>
        <row r="228">
          <cell r="A228" t="str">
            <v>CH10150000  DMC</v>
          </cell>
          <cell r="C228" t="str">
            <v>UZS  Uzbekistan Som</v>
          </cell>
          <cell r="E228" t="str">
            <v>TV  Tuvalu</v>
          </cell>
        </row>
        <row r="229">
          <cell r="A229" t="str">
            <v>CH10XXXXXX  Foreign Currency Rev</v>
          </cell>
          <cell r="C229" t="str">
            <v>VEB  Venezuelan Bolivar</v>
          </cell>
          <cell r="E229" t="str">
            <v>TW  Taiwan</v>
          </cell>
        </row>
        <row r="230">
          <cell r="A230" t="str">
            <v>CH50000000  Berne</v>
          </cell>
          <cell r="C230" t="str">
            <v>VEF Bolivar Fuerte</v>
          </cell>
          <cell r="E230" t="str">
            <v>TZ  Tanzania</v>
          </cell>
        </row>
        <row r="231">
          <cell r="A231" t="str">
            <v>CI10000000  Abidjan</v>
          </cell>
          <cell r="C231" t="str">
            <v>VND  Vietnamese Dong</v>
          </cell>
          <cell r="E231" t="str">
            <v>UA  Ukraine</v>
          </cell>
        </row>
        <row r="232">
          <cell r="A232" t="str">
            <v>CI20000000  Duekoue</v>
          </cell>
          <cell r="C232" t="str">
            <v>VUV  Vanuatu Vatu</v>
          </cell>
          <cell r="E232" t="str">
            <v>UG  Uganda</v>
          </cell>
        </row>
        <row r="233">
          <cell r="A233" t="str">
            <v>CI30000000  Guiglo</v>
          </cell>
          <cell r="C233" t="str">
            <v>WST  Samoan Tala</v>
          </cell>
          <cell r="E233" t="str">
            <v>UM  Minor Outl.Isl.</v>
          </cell>
        </row>
        <row r="234">
          <cell r="A234" t="str">
            <v>CI40000000  Seguela</v>
          </cell>
          <cell r="C234" t="str">
            <v>XAF  Gabon CFA Franc BEAC</v>
          </cell>
          <cell r="E234" t="str">
            <v>UN  United Nations</v>
          </cell>
        </row>
        <row r="235">
          <cell r="A235" t="str">
            <v>CL10000000  Santiago</v>
          </cell>
          <cell r="C235" t="str">
            <v>XCD  East Carribean Dollar</v>
          </cell>
          <cell r="E235" t="str">
            <v>US  USA</v>
          </cell>
        </row>
        <row r="236">
          <cell r="A236" t="str">
            <v>CM10000000  Yaoundè</v>
          </cell>
          <cell r="C236" t="str">
            <v>XDS  St. Christopher Dollar</v>
          </cell>
          <cell r="E236" t="str">
            <v>UY  Uruguay</v>
          </cell>
        </row>
        <row r="237">
          <cell r="A237" t="str">
            <v>CN10000000  Beijing</v>
          </cell>
          <cell r="C237" t="str">
            <v>XEU  European Currency Unit (E.C.U.)</v>
          </cell>
          <cell r="E237" t="str">
            <v>UZ  Uzbekistan</v>
          </cell>
        </row>
        <row r="238">
          <cell r="A238" t="str">
            <v>CO10000000  Bogota</v>
          </cell>
          <cell r="C238" t="str">
            <v>XOF  Benin CFA Franc BCEAO</v>
          </cell>
          <cell r="E238" t="str">
            <v>VA  Vatican City</v>
          </cell>
        </row>
        <row r="239">
          <cell r="A239" t="str">
            <v>CO11000000  Apartadó</v>
          </cell>
          <cell r="C239" t="str">
            <v>XPF  CFP Franc</v>
          </cell>
          <cell r="E239" t="str">
            <v>VC  St. Vincent</v>
          </cell>
        </row>
        <row r="240">
          <cell r="A240" t="str">
            <v>CO12000000  Cali</v>
          </cell>
          <cell r="C240" t="str">
            <v>YER  Yemeni Ryal</v>
          </cell>
          <cell r="E240" t="str">
            <v>VE  Venezuela</v>
          </cell>
        </row>
        <row r="241">
          <cell r="A241" t="str">
            <v>CO13000000  Cucuta</v>
          </cell>
          <cell r="C241" t="str">
            <v>YUM  New Yugoslavian Dinar (Old)</v>
          </cell>
          <cell r="E241" t="str">
            <v>VG  Brit.Virgin Is.</v>
          </cell>
        </row>
        <row r="242">
          <cell r="A242" t="str">
            <v>CO14000000  Florencia</v>
          </cell>
          <cell r="C242" t="str">
            <v>ZAR  South African Rand</v>
          </cell>
          <cell r="E242" t="str">
            <v>VI  Amer.Virgin Is.</v>
          </cell>
        </row>
        <row r="243">
          <cell r="A243" t="str">
            <v>CO15000000  Medellin</v>
          </cell>
          <cell r="C243" t="str">
            <v>ZCH  Swiss Franc – Admin</v>
          </cell>
          <cell r="E243" t="str">
            <v>VN  Vietnam</v>
          </cell>
        </row>
        <row r="244">
          <cell r="A244" t="str">
            <v>CO16000000  Mocoa</v>
          </cell>
          <cell r="C244" t="str">
            <v>ZMK  Zambian Kwacha</v>
          </cell>
          <cell r="E244" t="str">
            <v>VU  Vanuatu</v>
          </cell>
        </row>
        <row r="245">
          <cell r="A245" t="str">
            <v>CO17000000  Pasto</v>
          </cell>
          <cell r="C245" t="str">
            <v>ZRN  Zaire (Old)</v>
          </cell>
          <cell r="E245" t="str">
            <v>WF  Wallis,Futuna</v>
          </cell>
        </row>
        <row r="246">
          <cell r="A246" t="str">
            <v>CR10000000  San Jose</v>
          </cell>
          <cell r="C246" t="str">
            <v>ZWD  Zimbabwean Dollar</v>
          </cell>
          <cell r="E246" t="str">
            <v>WS  Samoa</v>
          </cell>
        </row>
        <row r="247">
          <cell r="A247" t="str">
            <v>CU10000000  Havana</v>
          </cell>
          <cell r="E247" t="str">
            <v>YE  Yemen</v>
          </cell>
        </row>
        <row r="248">
          <cell r="A248" t="str">
            <v>CV10000000  Praia</v>
          </cell>
          <cell r="E248" t="str">
            <v>YT  Mayotte</v>
          </cell>
        </row>
        <row r="249">
          <cell r="A249" t="str">
            <v>CZ10000000  Prague</v>
          </cell>
          <cell r="E249" t="str">
            <v>ZA  South Africa</v>
          </cell>
        </row>
        <row r="250">
          <cell r="A250" t="str">
            <v>DE10000000  Berlin</v>
          </cell>
          <cell r="E250" t="str">
            <v>ZM  Zambia</v>
          </cell>
        </row>
        <row r="251">
          <cell r="A251" t="str">
            <v>DE20000000  Nuremberg</v>
          </cell>
          <cell r="E251" t="str">
            <v>ZW  Zimbabwe</v>
          </cell>
        </row>
        <row r="252">
          <cell r="A252" t="str">
            <v>DK10000000  Copenhagen</v>
          </cell>
        </row>
        <row r="253">
          <cell r="A253" t="str">
            <v>DO10000000  Sto Domingo</v>
          </cell>
        </row>
        <row r="254">
          <cell r="A254" t="str">
            <v>DZ10000000  Alger</v>
          </cell>
        </row>
        <row r="255">
          <cell r="A255" t="str">
            <v>EC10000000  Quito</v>
          </cell>
        </row>
        <row r="256">
          <cell r="A256" t="str">
            <v>EC20000000  San Lorenzo</v>
          </cell>
        </row>
        <row r="257">
          <cell r="A257" t="str">
            <v>EC30000000  Tulcan</v>
          </cell>
        </row>
        <row r="258">
          <cell r="A258" t="str">
            <v>EC40000000  Lago Agrio</v>
          </cell>
        </row>
        <row r="259">
          <cell r="A259" t="str">
            <v>EC50000000  Ibarra</v>
          </cell>
          <cell r="C259" t="str">
            <v>HQ</v>
          </cell>
        </row>
        <row r="260">
          <cell r="A260" t="str">
            <v>EE10000000  Tallin</v>
          </cell>
          <cell r="C260" t="str">
            <v>Locally</v>
          </cell>
        </row>
        <row r="261">
          <cell r="A261" t="str">
            <v>EG10000000  Cairo</v>
          </cell>
        </row>
        <row r="262">
          <cell r="A262" t="str">
            <v>ES10000000  Madrid</v>
          </cell>
        </row>
        <row r="263">
          <cell r="A263" t="str">
            <v>ET10000000  Addis Ababa</v>
          </cell>
        </row>
        <row r="264">
          <cell r="A264" t="str">
            <v>ET20000000  Gambella</v>
          </cell>
          <cell r="C264" t="str">
            <v>Narrative report only</v>
          </cell>
        </row>
        <row r="265">
          <cell r="A265" t="str">
            <v>ET30000000  Jijiga</v>
          </cell>
          <cell r="C265" t="str">
            <v>Financial report only</v>
          </cell>
        </row>
        <row r="266">
          <cell r="A266" t="str">
            <v>ET40000000  Dire Dawa</v>
          </cell>
          <cell r="C266" t="str">
            <v>Narrative and Financial reports</v>
          </cell>
        </row>
        <row r="267">
          <cell r="A267" t="str">
            <v>FI10000000  Helsinki</v>
          </cell>
          <cell r="C267" t="str">
            <v>N/A - no report is required</v>
          </cell>
        </row>
        <row r="268">
          <cell r="A268" t="str">
            <v>FJ10000000  Suva</v>
          </cell>
        </row>
        <row r="269">
          <cell r="A269" t="str">
            <v>FM10000000  Federated States of Micronesia</v>
          </cell>
        </row>
        <row r="270">
          <cell r="A270" t="str">
            <v>FR10000000  Paris</v>
          </cell>
          <cell r="C270" t="str">
            <v>AF  Afrikaans</v>
          </cell>
        </row>
        <row r="271">
          <cell r="A271" t="str">
            <v>GB10000000  London</v>
          </cell>
          <cell r="C271" t="str">
            <v>AR  Arabic</v>
          </cell>
        </row>
        <row r="272">
          <cell r="A272" t="str">
            <v>GB20000000  Liverpool</v>
          </cell>
          <cell r="C272" t="str">
            <v>BG  Bulgarian</v>
          </cell>
        </row>
        <row r="273">
          <cell r="A273" t="str">
            <v>GB30000000  Glasgow</v>
          </cell>
          <cell r="C273" t="str">
            <v>CA  Catalan</v>
          </cell>
        </row>
        <row r="274">
          <cell r="A274" t="str">
            <v>GE10000000  Tbilisi</v>
          </cell>
          <cell r="C274" t="str">
            <v>CS  Czech</v>
          </cell>
        </row>
        <row r="275">
          <cell r="A275" t="str">
            <v>GE20000000  Gurjaani</v>
          </cell>
          <cell r="C275" t="str">
            <v>DA  Danish</v>
          </cell>
        </row>
        <row r="276">
          <cell r="A276" t="str">
            <v>GE30000000  Kutaisi</v>
          </cell>
          <cell r="C276" t="str">
            <v>DE  German</v>
          </cell>
        </row>
        <row r="277">
          <cell r="A277" t="str">
            <v>GE40000000  Batumi</v>
          </cell>
          <cell r="C277" t="str">
            <v>EL  Greek</v>
          </cell>
        </row>
        <row r="278">
          <cell r="A278" t="str">
            <v>GH10000000  Accra</v>
          </cell>
          <cell r="C278" t="str">
            <v>EN  English</v>
          </cell>
        </row>
        <row r="279">
          <cell r="A279" t="str">
            <v>GH20000000  Sogakope</v>
          </cell>
          <cell r="C279" t="str">
            <v>ES  Spanish</v>
          </cell>
        </row>
        <row r="280">
          <cell r="A280" t="str">
            <v>GH30000000  Immuna</v>
          </cell>
          <cell r="C280" t="str">
            <v>ET  Estonian</v>
          </cell>
        </row>
        <row r="281">
          <cell r="A281" t="str">
            <v>GM10000000  Banjul</v>
          </cell>
          <cell r="C281" t="str">
            <v>FI  Finnish</v>
          </cell>
        </row>
        <row r="282">
          <cell r="A282" t="str">
            <v>GN10000000  Conakry</v>
          </cell>
          <cell r="C282" t="str">
            <v>FR  French</v>
          </cell>
        </row>
        <row r="283">
          <cell r="A283" t="str">
            <v>GN20000000  Nzerekore</v>
          </cell>
          <cell r="C283" t="str">
            <v>HE  Hebrew</v>
          </cell>
        </row>
        <row r="284">
          <cell r="A284" t="str">
            <v>GR10000000  Athens</v>
          </cell>
          <cell r="C284" t="str">
            <v>HR  Croatian</v>
          </cell>
        </row>
        <row r="285">
          <cell r="A285" t="str">
            <v>GT10000000  Ciudad</v>
          </cell>
          <cell r="C285" t="str">
            <v>HU  Hungarian</v>
          </cell>
        </row>
        <row r="286">
          <cell r="A286" t="str">
            <v>GW10000000  Bissau</v>
          </cell>
          <cell r="C286" t="str">
            <v>ID  Indonesian</v>
          </cell>
        </row>
        <row r="287">
          <cell r="A287" t="str">
            <v>GY10000000  Georgetown</v>
          </cell>
          <cell r="C287" t="str">
            <v>IS  Icelandic</v>
          </cell>
        </row>
        <row r="288">
          <cell r="A288" t="str">
            <v>HK10000000  Hong Kong</v>
          </cell>
          <cell r="C288" t="str">
            <v>IT  Italian</v>
          </cell>
        </row>
        <row r="289">
          <cell r="A289" t="str">
            <v>HN10000000  Tegucigalpa</v>
          </cell>
          <cell r="C289" t="str">
            <v>JA  Japanse</v>
          </cell>
        </row>
        <row r="290">
          <cell r="A290" t="str">
            <v>HR10000000  Zagreb</v>
          </cell>
          <cell r="C290" t="str">
            <v>KO  Korean</v>
          </cell>
        </row>
        <row r="291">
          <cell r="A291" t="str">
            <v>HR20000000  Osijek</v>
          </cell>
          <cell r="C291" t="str">
            <v>LT  Lithuanian</v>
          </cell>
        </row>
        <row r="292">
          <cell r="A292" t="str">
            <v>HR30000000  Split</v>
          </cell>
          <cell r="C292" t="str">
            <v>LV  Latvian</v>
          </cell>
        </row>
        <row r="293">
          <cell r="A293" t="str">
            <v>HT10000000  Port au Prince</v>
          </cell>
          <cell r="C293" t="str">
            <v>MS  Malaysian</v>
          </cell>
        </row>
        <row r="294">
          <cell r="A294" t="str">
            <v>HT20000000  Gonaives</v>
          </cell>
          <cell r="C294" t="str">
            <v>NL  Dutch</v>
          </cell>
        </row>
        <row r="295">
          <cell r="A295" t="str">
            <v>HT30000000  Les Cayes</v>
          </cell>
          <cell r="C295" t="str">
            <v>NO  Norwegian</v>
          </cell>
        </row>
        <row r="296">
          <cell r="A296" t="str">
            <v>HT40000000  Petit Goave</v>
          </cell>
          <cell r="C296" t="str">
            <v>PL  Polish</v>
          </cell>
        </row>
        <row r="297">
          <cell r="A297" t="str">
            <v>HT50000000  Saint Marc</v>
          </cell>
          <cell r="C297" t="str">
            <v>PT  Portuguese</v>
          </cell>
        </row>
        <row r="298">
          <cell r="A298" t="str">
            <v>HT60000000  Cap Haitien</v>
          </cell>
          <cell r="C298" t="str">
            <v>RO  Romanian</v>
          </cell>
        </row>
        <row r="299">
          <cell r="A299" t="str">
            <v>HU10000000  Budapest</v>
          </cell>
          <cell r="C299" t="str">
            <v>RU  Russian</v>
          </cell>
        </row>
        <row r="300">
          <cell r="A300" t="str">
            <v>ID10000000  Jakarta</v>
          </cell>
          <cell r="C300" t="str">
            <v>SH  Serbian (Latin)</v>
          </cell>
        </row>
        <row r="301">
          <cell r="A301" t="str">
            <v>ID11000000  Bogor</v>
          </cell>
          <cell r="C301" t="str">
            <v>SK  Slovakian</v>
          </cell>
        </row>
        <row r="302">
          <cell r="A302" t="str">
            <v>ID12000000  Denpasar</v>
          </cell>
          <cell r="C302" t="str">
            <v>SL  Slovenian</v>
          </cell>
        </row>
        <row r="303">
          <cell r="A303" t="str">
            <v>ID13000000  Kupang</v>
          </cell>
          <cell r="C303" t="str">
            <v>SR  Serbian</v>
          </cell>
        </row>
        <row r="304">
          <cell r="A304" t="str">
            <v>ID14000000  Mataram</v>
          </cell>
          <cell r="C304" t="str">
            <v>SV  Swedish</v>
          </cell>
        </row>
        <row r="305">
          <cell r="A305" t="str">
            <v>ID15000000  Pontianak</v>
          </cell>
          <cell r="C305" t="str">
            <v>TH  Thai</v>
          </cell>
        </row>
        <row r="306">
          <cell r="A306" t="str">
            <v>ID16000000  Singkil</v>
          </cell>
          <cell r="C306" t="str">
            <v>TR  Turkish</v>
          </cell>
        </row>
        <row r="307">
          <cell r="A307" t="str">
            <v>ID17000000  Situbondo</v>
          </cell>
          <cell r="C307" t="str">
            <v>UK  Ukranian</v>
          </cell>
        </row>
        <row r="308">
          <cell r="A308" t="str">
            <v>ID18000000  Surabaya</v>
          </cell>
          <cell r="C308" t="str">
            <v>ZH  Chinese</v>
          </cell>
        </row>
        <row r="309">
          <cell r="A309" t="str">
            <v>ID20000000  Banda Aceh</v>
          </cell>
        </row>
        <row r="310">
          <cell r="A310" t="str">
            <v>ID21000000  Bireuen</v>
          </cell>
        </row>
        <row r="311">
          <cell r="A311" t="str">
            <v>ID22000000  Calang  A Jaya</v>
          </cell>
          <cell r="C311" t="str">
            <v>AA Asia</v>
          </cell>
        </row>
        <row r="312">
          <cell r="A312" t="str">
            <v>ID23000000  Jantho  A Besar</v>
          </cell>
          <cell r="C312" t="str">
            <v>EE Europe</v>
          </cell>
        </row>
        <row r="313">
          <cell r="A313" t="str">
            <v>ID24000000  Kutacane  A Teng</v>
          </cell>
          <cell r="C313" t="str">
            <v>FF Africa</v>
          </cell>
        </row>
        <row r="314">
          <cell r="A314" t="str">
            <v>ID25000000  Langsa  A Timur</v>
          </cell>
          <cell r="C314" t="str">
            <v>LL Latin America</v>
          </cell>
        </row>
        <row r="315">
          <cell r="A315" t="str">
            <v>ID26000000  Lhokseumawe  A Ut</v>
          </cell>
          <cell r="C315" t="str">
            <v>MM Middle East</v>
          </cell>
        </row>
        <row r="316">
          <cell r="A316" t="str">
            <v>ID27000000  Meulaboh  A Bar</v>
          </cell>
          <cell r="C316" t="str">
            <v>NN North America</v>
          </cell>
        </row>
        <row r="317">
          <cell r="A317" t="str">
            <v>ID28000000  Nias  Gun Sitoli</v>
          </cell>
          <cell r="C317" t="str">
            <v>XX Global Support</v>
          </cell>
        </row>
        <row r="318">
          <cell r="A318" t="str">
            <v>ID29000000  Sigli  Pidae</v>
          </cell>
        </row>
        <row r="319">
          <cell r="A319" t="str">
            <v>ID2A000000  Takengon  A Ten</v>
          </cell>
        </row>
        <row r="320">
          <cell r="A320" t="str">
            <v>ID2B000000  Tapaktuan  A Sel</v>
          </cell>
        </row>
        <row r="321">
          <cell r="A321" t="str">
            <v>ID30000000  Yogyakarta</v>
          </cell>
        </row>
        <row r="322">
          <cell r="A322" t="str">
            <v>IE10000000  Dublin</v>
          </cell>
        </row>
        <row r="323">
          <cell r="A323" t="str">
            <v>IN10000000  Hyderabad</v>
          </cell>
        </row>
        <row r="324">
          <cell r="A324" t="str">
            <v>IQ10000000  Bagdad</v>
          </cell>
        </row>
        <row r="325">
          <cell r="A325" t="str">
            <v>IQ11000000  Al Hillah</v>
          </cell>
        </row>
        <row r="326">
          <cell r="A326" t="str">
            <v>IQ20000000  Al Basrah</v>
          </cell>
        </row>
        <row r="327">
          <cell r="A327" t="str">
            <v>IQ30000000  Mosul</v>
          </cell>
        </row>
        <row r="328">
          <cell r="A328" t="str">
            <v>IQ40000000  Erbil</v>
          </cell>
        </row>
        <row r="329">
          <cell r="A329" t="str">
            <v>IQ50000000  Amman  Iraq</v>
          </cell>
        </row>
        <row r="330">
          <cell r="A330" t="str">
            <v>IR10000000  Tehran</v>
          </cell>
        </row>
        <row r="331">
          <cell r="A331" t="str">
            <v>IT10000000  Rome</v>
          </cell>
        </row>
        <row r="332">
          <cell r="A332" t="str">
            <v>IT20000000  Lampedusa</v>
          </cell>
        </row>
        <row r="333">
          <cell r="A333" t="str">
            <v>JM10000000  Kingston</v>
          </cell>
        </row>
        <row r="334">
          <cell r="A334" t="str">
            <v>JO10000000  Amman</v>
          </cell>
        </row>
        <row r="335">
          <cell r="A335" t="str">
            <v>JP10000000  Tokyo</v>
          </cell>
        </row>
        <row r="336">
          <cell r="A336" t="str">
            <v>KE10000000  Nairobi</v>
          </cell>
        </row>
        <row r="337">
          <cell r="A337" t="str">
            <v>KE20000000  Kakuma</v>
          </cell>
        </row>
        <row r="338">
          <cell r="A338" t="str">
            <v>KE30000000  Dadaab</v>
          </cell>
        </row>
        <row r="339">
          <cell r="A339" t="str">
            <v>KG10000000  Bishkek</v>
          </cell>
        </row>
        <row r="340">
          <cell r="A340" t="str">
            <v>KH10000000  Phnom Penh</v>
          </cell>
        </row>
        <row r="341">
          <cell r="A341" t="str">
            <v>KH20000000  Poipet</v>
          </cell>
        </row>
        <row r="342">
          <cell r="A342" t="str">
            <v>KH30000000  Battambang</v>
          </cell>
        </row>
        <row r="343">
          <cell r="A343" t="str">
            <v>KR10000000  Seoul</v>
          </cell>
        </row>
        <row r="344">
          <cell r="A344" t="str">
            <v>KS10000000  Pristina</v>
          </cell>
        </row>
        <row r="345">
          <cell r="A345" t="str">
            <v>KS20000000  Mitrovice</v>
          </cell>
        </row>
        <row r="346">
          <cell r="A346" t="str">
            <v>KS30000000  Peje Pec</v>
          </cell>
        </row>
        <row r="347">
          <cell r="A347" t="str">
            <v>KS40000000  Prizren</v>
          </cell>
        </row>
        <row r="348">
          <cell r="A348" t="str">
            <v>KS50000000  Zvecan</v>
          </cell>
        </row>
        <row r="349">
          <cell r="A349" t="str">
            <v>KS60000000  Gjilani Gnjilane</v>
          </cell>
        </row>
        <row r="350">
          <cell r="A350" t="str">
            <v>KW10000000  Kuwait City</v>
          </cell>
        </row>
        <row r="351">
          <cell r="A351" t="str">
            <v>KZ10000000  Almaty</v>
          </cell>
        </row>
        <row r="352">
          <cell r="A352" t="str">
            <v>KZ20000000  Astana</v>
          </cell>
        </row>
        <row r="353">
          <cell r="A353" t="str">
            <v>LA10000000  Vientiane</v>
          </cell>
        </row>
        <row r="354">
          <cell r="A354" t="str">
            <v>LB10000000  Beirut</v>
          </cell>
        </row>
        <row r="355">
          <cell r="A355" t="str">
            <v>LK10000000  Colombo</v>
          </cell>
        </row>
        <row r="356">
          <cell r="A356" t="str">
            <v>LK20000000  Ampara</v>
          </cell>
        </row>
        <row r="357">
          <cell r="A357" t="str">
            <v>LK30000000  Batticaloa</v>
          </cell>
        </row>
        <row r="358">
          <cell r="A358" t="str">
            <v>LK40000000  Jaffna</v>
          </cell>
        </row>
        <row r="359">
          <cell r="A359" t="str">
            <v>LK50000000  Trincomalee</v>
          </cell>
        </row>
        <row r="360">
          <cell r="A360" t="str">
            <v>LK60000000  Mannar</v>
          </cell>
        </row>
        <row r="361">
          <cell r="A361" t="str">
            <v>LK61000000  Kilinochchi</v>
          </cell>
        </row>
        <row r="362">
          <cell r="A362" t="str">
            <v>LK62000000  Vavuniya</v>
          </cell>
        </row>
        <row r="363">
          <cell r="A363" t="str">
            <v>LK70000000  Kalutara</v>
          </cell>
        </row>
        <row r="364">
          <cell r="A364" t="str">
            <v>LK80000000  Matara</v>
          </cell>
        </row>
        <row r="365">
          <cell r="A365" t="str">
            <v>LR10000000  Monrovia</v>
          </cell>
        </row>
        <row r="366">
          <cell r="A366" t="str">
            <v>LS10000000  Maseru</v>
          </cell>
        </row>
        <row r="367">
          <cell r="A367" t="str">
            <v>LT10000000  Vilnius</v>
          </cell>
        </row>
        <row r="368">
          <cell r="A368" t="str">
            <v>LV10000000  Riga</v>
          </cell>
        </row>
        <row r="369">
          <cell r="A369" t="str">
            <v>LY10000000  Tripoli</v>
          </cell>
        </row>
        <row r="370">
          <cell r="A370" t="str">
            <v>MA10000000  Rabat</v>
          </cell>
        </row>
        <row r="371">
          <cell r="A371" t="str">
            <v>MD10000000  Chisinau</v>
          </cell>
        </row>
        <row r="372">
          <cell r="A372" t="str">
            <v>ME10000000  Podgorica</v>
          </cell>
        </row>
        <row r="373">
          <cell r="A373" t="str">
            <v>MK10000000  Skopje</v>
          </cell>
        </row>
        <row r="374">
          <cell r="A374" t="str">
            <v>ML10000000  Bamako</v>
          </cell>
        </row>
        <row r="375">
          <cell r="A375" t="str">
            <v>MM10000000  Yangon</v>
          </cell>
        </row>
        <row r="376">
          <cell r="A376" t="str">
            <v>MM20000000  Mawlamyine</v>
          </cell>
        </row>
        <row r="377">
          <cell r="A377" t="str">
            <v>MR10000000  Nouakchott</v>
          </cell>
        </row>
        <row r="378">
          <cell r="A378" t="str">
            <v>MT10000000  Malta</v>
          </cell>
        </row>
        <row r="379">
          <cell r="A379" t="str">
            <v>MU10000000  Port Louis</v>
          </cell>
        </row>
        <row r="380">
          <cell r="A380" t="str">
            <v>MX10000000  C. de Mexico</v>
          </cell>
        </row>
        <row r="381">
          <cell r="A381" t="str">
            <v>MX20000000  Tapachula</v>
          </cell>
        </row>
        <row r="382">
          <cell r="A382" t="str">
            <v>MX30000000  Cancun</v>
          </cell>
        </row>
        <row r="383">
          <cell r="A383" t="str">
            <v>MY10000000  Kuala Lumpur</v>
          </cell>
        </row>
        <row r="384">
          <cell r="A384" t="str">
            <v>MZ10000000  Maputo</v>
          </cell>
        </row>
        <row r="385">
          <cell r="A385" t="str">
            <v>NA10000000  Windhoek</v>
          </cell>
        </row>
        <row r="386">
          <cell r="A386" t="str">
            <v>NE10000000  Niamey</v>
          </cell>
        </row>
        <row r="387">
          <cell r="A387" t="str">
            <v>NG10000000  Abuja</v>
          </cell>
        </row>
        <row r="388">
          <cell r="A388" t="str">
            <v>NG20000000  Lagos</v>
          </cell>
        </row>
        <row r="389">
          <cell r="A389" t="str">
            <v>NI10000000  Managua</v>
          </cell>
        </row>
        <row r="390">
          <cell r="A390" t="str">
            <v>NL10000000  The Hague</v>
          </cell>
        </row>
        <row r="391">
          <cell r="A391" t="str">
            <v>NL20000000  Den Bosch</v>
          </cell>
        </row>
        <row r="392">
          <cell r="A392" t="str">
            <v>NL30000000  Zwolle</v>
          </cell>
        </row>
        <row r="393">
          <cell r="A393" t="str">
            <v>NL40000000  Schiphol Airp</v>
          </cell>
        </row>
        <row r="394">
          <cell r="A394" t="str">
            <v>NO10000000  Oslo</v>
          </cell>
        </row>
        <row r="395">
          <cell r="A395" t="str">
            <v>NP10000000  Kathmandu</v>
          </cell>
        </row>
        <row r="396">
          <cell r="A396" t="str">
            <v>NR10000000  Yaren Mission</v>
          </cell>
        </row>
        <row r="397">
          <cell r="A397" t="str">
            <v>NZ10000000  Wellington</v>
          </cell>
        </row>
        <row r="398">
          <cell r="A398" t="str">
            <v>PA10000000  Panama</v>
          </cell>
        </row>
        <row r="399">
          <cell r="A399" t="str">
            <v>PE10000000  Lima MRF</v>
          </cell>
        </row>
        <row r="400">
          <cell r="A400" t="str">
            <v>PG10000000  Manus</v>
          </cell>
        </row>
        <row r="401">
          <cell r="A401" t="str">
            <v>PG20000000  Port Moresby, PAPUA</v>
          </cell>
        </row>
        <row r="402">
          <cell r="A402" t="str">
            <v>PH10000000  MAC Manila</v>
          </cell>
        </row>
        <row r="403">
          <cell r="A403" t="str">
            <v>PH10010000  Manila</v>
          </cell>
        </row>
        <row r="404">
          <cell r="A404" t="str">
            <v>PH10020000  Manila</v>
          </cell>
        </row>
        <row r="405">
          <cell r="A405" t="str">
            <v>PH20000000  Legaspi</v>
          </cell>
        </row>
        <row r="406">
          <cell r="A406" t="str">
            <v>PH30000000  MRF Manila</v>
          </cell>
        </row>
        <row r="407">
          <cell r="A407" t="str">
            <v>PK10000000  Islamabad</v>
          </cell>
        </row>
        <row r="408">
          <cell r="A408" t="str">
            <v>PK20000000  Muzaffarabad</v>
          </cell>
        </row>
        <row r="409">
          <cell r="A409" t="str">
            <v>PK30000000  Peshawar</v>
          </cell>
        </row>
        <row r="410">
          <cell r="A410" t="str">
            <v>PK40000000  Mansehra</v>
          </cell>
        </row>
        <row r="411">
          <cell r="A411" t="str">
            <v>PL10000000  Warsaw</v>
          </cell>
        </row>
        <row r="412">
          <cell r="A412" t="str">
            <v>PS10000000  Ramallah</v>
          </cell>
        </row>
        <row r="413">
          <cell r="A413" t="str">
            <v>PT10000000  Lisbon</v>
          </cell>
        </row>
        <row r="414">
          <cell r="A414" t="str">
            <v>PY10000000  Asuncion</v>
          </cell>
        </row>
        <row r="415">
          <cell r="A415" t="str">
            <v>RO10000000  Bucharest</v>
          </cell>
        </row>
        <row r="416">
          <cell r="A416" t="str">
            <v>RS10000000  Belgrade</v>
          </cell>
        </row>
        <row r="417">
          <cell r="A417" t="str">
            <v>RS20000000  Nis</v>
          </cell>
        </row>
        <row r="418">
          <cell r="A418" t="str">
            <v>RS30000000  Novi Sad</v>
          </cell>
        </row>
        <row r="419">
          <cell r="A419" t="str">
            <v>RS40000000  Vranje</v>
          </cell>
        </row>
        <row r="420">
          <cell r="A420" t="str">
            <v>RU10000000  Moscow</v>
          </cell>
        </row>
        <row r="421">
          <cell r="A421" t="str">
            <v>RU20000000  Krasnodar</v>
          </cell>
        </row>
        <row r="422">
          <cell r="A422" t="str">
            <v>RU30000000  Kaliringrad</v>
          </cell>
        </row>
        <row r="423">
          <cell r="A423" t="str">
            <v>SA10000000  Riyadh</v>
          </cell>
        </row>
        <row r="424">
          <cell r="A424" t="str">
            <v>SB10000000  Honiara</v>
          </cell>
        </row>
        <row r="425">
          <cell r="A425" t="str">
            <v>SD10000000  Khartoum</v>
          </cell>
        </row>
        <row r="426">
          <cell r="A426" t="str">
            <v>SD20000000  Juba</v>
          </cell>
        </row>
        <row r="427">
          <cell r="A427" t="str">
            <v>SD21000000  Malakal</v>
          </cell>
        </row>
        <row r="428">
          <cell r="A428" t="str">
            <v>SD22000000  Wau</v>
          </cell>
        </row>
        <row r="429">
          <cell r="A429" t="str">
            <v>SD23000000  Bentiu</v>
          </cell>
        </row>
        <row r="430">
          <cell r="A430" t="str">
            <v>SD24000000  Rumbek</v>
          </cell>
        </row>
        <row r="431">
          <cell r="A431" t="str">
            <v>SD25000000  Aweil</v>
          </cell>
        </row>
        <row r="432">
          <cell r="A432" t="str">
            <v>SD26000000  Malualkhon</v>
          </cell>
        </row>
        <row r="433">
          <cell r="A433" t="str">
            <v>SD30000000  Nyala</v>
          </cell>
        </row>
        <row r="434">
          <cell r="A434" t="str">
            <v>SD31000000  El Daien</v>
          </cell>
        </row>
        <row r="435">
          <cell r="A435" t="str">
            <v>SD40000000  Kadugli</v>
          </cell>
        </row>
        <row r="436">
          <cell r="A436" t="str">
            <v>SD50000000  Kosti</v>
          </cell>
        </row>
        <row r="437">
          <cell r="A437" t="str">
            <v>SD60000000  Damazin</v>
          </cell>
        </row>
        <row r="438">
          <cell r="A438" t="str">
            <v>SD70000000  El Fashir</v>
          </cell>
        </row>
        <row r="439">
          <cell r="A439" t="str">
            <v>SE10000000  Stockholm</v>
          </cell>
        </row>
        <row r="440">
          <cell r="A440" t="str">
            <v>SI10000000  Ljubljana</v>
          </cell>
        </row>
        <row r="441">
          <cell r="A441" t="str">
            <v>SK10000000  Bratislava</v>
          </cell>
        </row>
        <row r="442">
          <cell r="A442" t="str">
            <v>SK10000010  Bratislava</v>
          </cell>
        </row>
        <row r="443">
          <cell r="A443" t="str">
            <v>SK20000000  Kosice</v>
          </cell>
        </row>
        <row r="444">
          <cell r="A444" t="str">
            <v>SL10000000  Freetown</v>
          </cell>
        </row>
        <row r="445">
          <cell r="A445" t="str">
            <v>SN10000000  Dakar</v>
          </cell>
        </row>
        <row r="446">
          <cell r="A446" t="str">
            <v>SO20000000  Hargeisa</v>
          </cell>
        </row>
        <row r="447">
          <cell r="A447" t="str">
            <v>SV10000000  S Salvador</v>
          </cell>
        </row>
        <row r="448">
          <cell r="A448" t="str">
            <v>SY10000000  Damascus</v>
          </cell>
        </row>
        <row r="449">
          <cell r="A449" t="str">
            <v>TD10000000  N'djamena</v>
          </cell>
        </row>
        <row r="450">
          <cell r="A450" t="str">
            <v>TH10000000  Bangkok</v>
          </cell>
        </row>
        <row r="451">
          <cell r="A451" t="str">
            <v>TH20000000  Mae Hong Son</v>
          </cell>
        </row>
        <row r="452">
          <cell r="A452" t="str">
            <v>TH30000000  Tak (Muang)</v>
          </cell>
        </row>
        <row r="453">
          <cell r="A453" t="str">
            <v>TH40000000  Phang Nga</v>
          </cell>
        </row>
        <row r="454">
          <cell r="A454" t="str">
            <v>TH50000000  Ranong</v>
          </cell>
        </row>
        <row r="455">
          <cell r="A455" t="str">
            <v>TH60000000  Ratchburi</v>
          </cell>
        </row>
        <row r="456">
          <cell r="A456" t="str">
            <v>TH70000000  Samutsakohn</v>
          </cell>
        </row>
        <row r="457">
          <cell r="A457" t="str">
            <v>TH80000000  Tak (Maesot)</v>
          </cell>
        </row>
        <row r="458">
          <cell r="A458" t="str">
            <v>TH90000000  Chiang Rai</v>
          </cell>
        </row>
        <row r="459">
          <cell r="A459" t="str">
            <v>TJ10000000  Dushanbe</v>
          </cell>
        </row>
        <row r="460">
          <cell r="A460" t="str">
            <v>TL10000000  Dili</v>
          </cell>
        </row>
        <row r="461">
          <cell r="A461" t="str">
            <v>TL20000000  Baucau</v>
          </cell>
        </row>
        <row r="462">
          <cell r="A462" t="str">
            <v>TL30000000  Los Palos</v>
          </cell>
        </row>
        <row r="463">
          <cell r="A463" t="str">
            <v>TL40000000  Viqueque</v>
          </cell>
        </row>
        <row r="464">
          <cell r="A464" t="str">
            <v>TL50000000  Maliana</v>
          </cell>
        </row>
        <row r="465">
          <cell r="A465" t="str">
            <v>TL60000000  Oecusse</v>
          </cell>
        </row>
        <row r="466">
          <cell r="A466" t="str">
            <v>TL70000000  Suai</v>
          </cell>
        </row>
        <row r="467">
          <cell r="A467" t="str">
            <v>TM10000000  Ashgabad</v>
          </cell>
        </row>
        <row r="468">
          <cell r="A468" t="str">
            <v>TM10000010  Ashgabad</v>
          </cell>
        </row>
        <row r="469">
          <cell r="A469" t="str">
            <v>TN10000000  Tunis</v>
          </cell>
        </row>
        <row r="470">
          <cell r="A470" t="str">
            <v>TR10000000  Ankara</v>
          </cell>
        </row>
        <row r="471">
          <cell r="A471" t="str">
            <v>TR20000000  Istambul</v>
          </cell>
        </row>
        <row r="472">
          <cell r="A472" t="str">
            <v>TT10000000  Port Spain</v>
          </cell>
        </row>
        <row r="473">
          <cell r="A473" t="str">
            <v>TZ10000000  Dar es Salaam</v>
          </cell>
        </row>
        <row r="474">
          <cell r="A474" t="str">
            <v>TZ20000000  Kibondo</v>
          </cell>
        </row>
        <row r="475">
          <cell r="A475" t="str">
            <v>TZ30000000  Moshi</v>
          </cell>
        </row>
        <row r="476">
          <cell r="A476" t="str">
            <v>TZ40000000  Mwanza</v>
          </cell>
        </row>
        <row r="477">
          <cell r="A477" t="str">
            <v>UA10000000  Kyiv</v>
          </cell>
        </row>
        <row r="478">
          <cell r="A478" t="str">
            <v>UG10000000  Kampala</v>
          </cell>
        </row>
        <row r="479">
          <cell r="A479" t="str">
            <v>UG20000000  Gulu</v>
          </cell>
        </row>
        <row r="480">
          <cell r="A480" t="str">
            <v>US10000000  Washington</v>
          </cell>
        </row>
        <row r="481">
          <cell r="A481" t="str">
            <v>US11000000  Guantanamo Bay</v>
          </cell>
        </row>
        <row r="482">
          <cell r="A482" t="str">
            <v>US20000000  New York</v>
          </cell>
        </row>
        <row r="483">
          <cell r="A483" t="str">
            <v>US21000000  Chicago</v>
          </cell>
        </row>
        <row r="484">
          <cell r="A484" t="str">
            <v>US22000000  Los Angeles</v>
          </cell>
        </row>
        <row r="485">
          <cell r="A485" t="str">
            <v>US23000000  Miami</v>
          </cell>
        </row>
        <row r="486">
          <cell r="A486" t="str">
            <v>US24000000  Newark</v>
          </cell>
        </row>
        <row r="487">
          <cell r="A487" t="str">
            <v>US25000000  JFK</v>
          </cell>
        </row>
        <row r="488">
          <cell r="A488" t="str">
            <v>US30000000  Orange County</v>
          </cell>
        </row>
        <row r="489">
          <cell r="A489" t="str">
            <v>UY10000000  Montevideo</v>
          </cell>
        </row>
        <row r="490">
          <cell r="A490" t="str">
            <v>UZ10000000  Tashkent</v>
          </cell>
        </row>
        <row r="491">
          <cell r="A491" t="str">
            <v>VE10000000  Caracas</v>
          </cell>
        </row>
        <row r="492">
          <cell r="A492" t="str">
            <v>VE20000000  San Cristobal</v>
          </cell>
        </row>
        <row r="493">
          <cell r="A493" t="str">
            <v>VN10000000  Hanoi Mission</v>
          </cell>
        </row>
        <row r="494">
          <cell r="A494" t="str">
            <v>VN20000000  Ho Chi Minh</v>
          </cell>
        </row>
        <row r="495">
          <cell r="A495" t="str">
            <v>YE10000000  Sanaà</v>
          </cell>
        </row>
        <row r="496">
          <cell r="A496" t="str">
            <v>ZA10000000  Pretoria</v>
          </cell>
        </row>
        <row r="497">
          <cell r="A497" t="str">
            <v>ZA20000000  Durban</v>
          </cell>
        </row>
        <row r="498">
          <cell r="A498" t="str">
            <v>ZA30000000  Cape Town</v>
          </cell>
        </row>
        <row r="499">
          <cell r="A499" t="str">
            <v>ZM10000000  Lusaka</v>
          </cell>
        </row>
        <row r="500">
          <cell r="A500" t="str">
            <v>ZM20000000  Solwezi</v>
          </cell>
        </row>
        <row r="501">
          <cell r="A501" t="str">
            <v>ZM30000000  Mongu</v>
          </cell>
        </row>
        <row r="502">
          <cell r="A502" t="str">
            <v>ZW10000000  Harare</v>
          </cell>
        </row>
        <row r="503">
          <cell r="A503" t="str">
            <v>ZW10000010  Harare</v>
          </cell>
        </row>
        <row r="504">
          <cell r="A504" t="str">
            <v>ZW20000000  Mutare</v>
          </cell>
        </row>
        <row r="505">
          <cell r="A505" t="str">
            <v>ZW30000000  Beitbridge</v>
          </cell>
        </row>
        <row r="506">
          <cell r="A506" t="str">
            <v>ZW40000000  Plumtree</v>
          </cell>
        </row>
      </sheetData>
      <sheetData sheetId="6"/>
      <sheetData sheetId="7" refreshError="1"/>
      <sheetData sheetId="8"/>
      <sheetData sheetId="9"/>
      <sheetData sheetId="10"/>
      <sheetData sheetId="11">
        <row r="2">
          <cell r="E2" t="str">
            <v>AD  Andorra</v>
          </cell>
        </row>
      </sheetData>
      <sheetData sheetId="12"/>
      <sheetData sheetId="13" refreshError="1"/>
      <sheetData sheetId="14"/>
      <sheetData sheetId="15"/>
      <sheetData sheetId="16"/>
      <sheetData sheetId="17">
        <row r="2">
          <cell r="E2" t="str">
            <v>AD  Andorra</v>
          </cell>
        </row>
      </sheetData>
      <sheetData sheetId="18"/>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voi"/>
    </sheetNames>
    <sheetDataSet>
      <sheetData sheetId="0">
        <row r="5">
          <cell r="A5" t="str">
            <v>RPS</v>
          </cell>
        </row>
        <row r="8">
          <cell r="A8" t="str">
            <v>USD</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M5293E PAGE 1"/>
      <sheetName val="IMM5293E PAGE2"/>
      <sheetName val=" NO SPLIT"/>
      <sheetName val="SPLIT"/>
      <sheetName val="ADJUSTABLE SPLIT"/>
      <sheetName val="TC.1075 "/>
      <sheetName val="Final Revised budget"/>
      <sheetName val="ZDSR "/>
      <sheetName val="Revised budget"/>
      <sheetName val="Budget"/>
      <sheetName val="T&amp;E"/>
      <sheetName val="Recon"/>
      <sheetName val="FF19.430 TC.1075"/>
      <sheetName val="RECON (R)"/>
      <sheetName val="SUMMARY"/>
      <sheetName val="CJI3"/>
      <sheetName val="FOR CONFIRMATION"/>
      <sheetName val="ZMPR Budget"/>
      <sheetName val="SCREENSHOT"/>
      <sheetName val="CHECKLIST"/>
      <sheetName val="IMM5293E_PAGE_1"/>
      <sheetName val="IMM5293E_PAGE2"/>
      <sheetName val="_NO_SPLIT"/>
      <sheetName val="ADJUSTABLE_SPLIT"/>
      <sheetName val="TC_1075_"/>
      <sheetName val="Final_Revised_budget"/>
      <sheetName val="ZDSR_"/>
      <sheetName val="Revised_budget"/>
      <sheetName val="FF19_430_TC_1075"/>
      <sheetName val="RECON_(R)"/>
      <sheetName val="FOR_CONFIRMATION"/>
      <sheetName val="ZMPR_Budget"/>
      <sheetName val="IMM5293E_PAGE_11"/>
      <sheetName val="IMM5293E_PAGE21"/>
      <sheetName val="_NO_SPLIT1"/>
      <sheetName val="ADJUSTABLE_SPLIT1"/>
      <sheetName val="TC_1075_1"/>
      <sheetName val="Final_Revised_budget1"/>
      <sheetName val="ZDSR_1"/>
      <sheetName val="Revised_budget1"/>
      <sheetName val="FF19_430_TC_10751"/>
      <sheetName val="RECON_(R)1"/>
      <sheetName val="FOR_CONFIRMATION1"/>
      <sheetName val="ZMPR_Budget1"/>
      <sheetName val="Names"/>
      <sheetName val="prism"/>
      <sheetName val="IMM5293E_PAGE_12"/>
      <sheetName val="IMM5293E_PAGE22"/>
      <sheetName val="_NO_SPLIT2"/>
      <sheetName val="ADJUSTABLE_SPLIT2"/>
      <sheetName val="TC_1075_2"/>
      <sheetName val="Final_Revised_budget2"/>
      <sheetName val="ZDSR_2"/>
      <sheetName val="Revised_budget2"/>
      <sheetName val="FF19_430_TC_10752"/>
      <sheetName val="RECON_(R)2"/>
      <sheetName val="FOR_CONFIRMATION2"/>
      <sheetName val="ZMPR_Budget2"/>
      <sheetName val="renvoi"/>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roject Information"/>
      <sheetName val="Project Budget"/>
      <sheetName val="Staffing Information"/>
      <sheetName val="Sheet3"/>
      <sheetName val="Sheet2"/>
      <sheetName val="Data"/>
    </sheetNames>
    <sheetDataSet>
      <sheetData sheetId="0">
        <row r="1">
          <cell r="M1" t="str">
            <v>300010 Salary regular officials (*)</v>
          </cell>
        </row>
      </sheetData>
      <sheetData sheetId="1"/>
      <sheetData sheetId="2"/>
      <sheetData sheetId="3"/>
      <sheetData sheetId="4">
        <row r="1">
          <cell r="F1" t="str">
            <v>MON Months</v>
          </cell>
        </row>
      </sheetData>
      <sheetData sheetId="5">
        <row r="1">
          <cell r="F1" t="str">
            <v>MON Months</v>
          </cell>
          <cell r="M1" t="str">
            <v>300010 Salary regular officials (*)</v>
          </cell>
        </row>
        <row r="2">
          <cell r="M2" t="str">
            <v>300020 Salary temporary officials (*)</v>
          </cell>
        </row>
        <row r="3">
          <cell r="M3" t="str">
            <v>300030 Income tax  reimbursements - officials</v>
          </cell>
        </row>
        <row r="4">
          <cell r="M4" t="str">
            <v>300040 Housing allowance - officials</v>
          </cell>
        </row>
        <row r="5">
          <cell r="M5" t="str">
            <v>300050 Home leave (travel subsistence etc - o</v>
          </cell>
        </row>
        <row r="6">
          <cell r="M6" t="str">
            <v>300060 Travel on appoint/transfer (travel sub.</v>
          </cell>
        </row>
        <row r="7">
          <cell r="M7" t="str">
            <v>300070 Education grant - officials</v>
          </cell>
        </row>
        <row r="8">
          <cell r="M8" t="str">
            <v>300080 Hazard Pay - officials</v>
          </cell>
        </row>
        <row r="9">
          <cell r="M9" t="str">
            <v>300090 Repatriation travel AAL severance - no</v>
          </cell>
        </row>
        <row r="10">
          <cell r="M10" t="str">
            <v>300110 Assignment/Installation grants - officia</v>
          </cell>
        </row>
        <row r="11">
          <cell r="M11" t="str">
            <v>300190 Miscellaneous other staff costs - offici</v>
          </cell>
        </row>
        <row r="12">
          <cell r="M12" t="str">
            <v>300191 Staff recruitment costs</v>
          </cell>
        </row>
        <row r="13">
          <cell r="M13" t="str">
            <v>300192 Staff Medical exams/vaccins costs</v>
          </cell>
        </row>
        <row r="14">
          <cell r="M14" t="str">
            <v>300310 Salary regular employees (*)</v>
          </cell>
        </row>
        <row r="15">
          <cell r="M15" t="str">
            <v>300320 Salary temporary employees (*)</v>
          </cell>
        </row>
        <row r="16">
          <cell r="M16" t="str">
            <v>300330 Overtime - employees</v>
          </cell>
        </row>
        <row r="17">
          <cell r="M17" t="str">
            <v>300340 Interns and all-inclusive contracts</v>
          </cell>
        </row>
        <row r="18">
          <cell r="M18" t="str">
            <v>300350 Hazard Pay - employees</v>
          </cell>
        </row>
        <row r="19">
          <cell r="M19" t="str">
            <v>300360 Miscellaneous other staff costs - employ</v>
          </cell>
        </row>
        <row r="20">
          <cell r="M20" t="str">
            <v>300501 Terminal Emoluments for Admin</v>
          </cell>
        </row>
        <row r="21">
          <cell r="M21" t="str">
            <v>301030 Representation (refer to GI No. 601/Rev.</v>
          </cell>
        </row>
        <row r="22">
          <cell r="M22" t="str">
            <v>301040 Conference/Meetings registration fee</v>
          </cell>
        </row>
        <row r="23">
          <cell r="M23" t="str">
            <v>301050 Subsistence and other</v>
          </cell>
        </row>
        <row r="24">
          <cell r="M24" t="str">
            <v>301060 Staff Travel (air transportation)</v>
          </cell>
        </row>
        <row r="25">
          <cell r="M25" t="str">
            <v>301190 Other travel costs</v>
          </cell>
        </row>
        <row r="26">
          <cell r="M26" t="str">
            <v>301191 Reimbursement of accomodation + meals</v>
          </cell>
        </row>
        <row r="27">
          <cell r="M27" t="str">
            <v>303010 Communications</v>
          </cell>
        </row>
        <row r="28">
          <cell r="M28" t="str">
            <v>303020 Postage</v>
          </cell>
        </row>
        <row r="29">
          <cell r="M29" t="str">
            <v>303030 E-Mail / Internet/dataline charges</v>
          </cell>
        </row>
        <row r="30">
          <cell r="M30" t="str">
            <v>303090 Other communication cost</v>
          </cell>
        </row>
        <row r="31">
          <cell r="M31" t="str">
            <v>303110 Building Maintenance</v>
          </cell>
        </row>
        <row r="32">
          <cell r="M32" t="str">
            <v>303120 Building Rental</v>
          </cell>
        </row>
        <row r="33">
          <cell r="M33" t="str">
            <v>303130 Building Insurance</v>
          </cell>
        </row>
        <row r="34">
          <cell r="M34" t="str">
            <v>303140 Utilities (e.g. gas water electricity</v>
          </cell>
        </row>
        <row r="35">
          <cell r="M35" t="str">
            <v>303190 Other Premises costs</v>
          </cell>
        </row>
        <row r="36">
          <cell r="M36" t="str">
            <v>303210 Vehicle Maint.</v>
          </cell>
        </row>
        <row r="37">
          <cell r="M37" t="str">
            <v>303220 Vehicle running costs (fuel oil)</v>
          </cell>
        </row>
        <row r="38">
          <cell r="M38" t="str">
            <v>303230 Rental of vehicles (including taxis)</v>
          </cell>
        </row>
        <row r="39">
          <cell r="M39" t="str">
            <v>303250 Vehicle insurance</v>
          </cell>
        </row>
        <row r="40">
          <cell r="M40" t="str">
            <v>303290 Other Vehicle costs</v>
          </cell>
        </row>
        <row r="41">
          <cell r="M41" t="str">
            <v>303310 Furnit &amp; Equipm. Maintenance</v>
          </cell>
        </row>
        <row r="42">
          <cell r="M42" t="str">
            <v>303320 Furnit &amp; Equipm Rental</v>
          </cell>
        </row>
        <row r="43">
          <cell r="M43" t="str">
            <v>303390 Other Furn &amp; Equ cost</v>
          </cell>
        </row>
        <row r="44">
          <cell r="M44" t="str">
            <v>303410 Office supplies</v>
          </cell>
        </row>
        <row r="45">
          <cell r="M45" t="str">
            <v>303430 Reference/manual/books/periodicals</v>
          </cell>
        </row>
        <row r="46">
          <cell r="M46" t="str">
            <v>303460 Other supplies</v>
          </cell>
        </row>
        <row r="47">
          <cell r="M47" t="str">
            <v>303510 I.T. Maintenance</v>
          </cell>
        </row>
        <row r="48">
          <cell r="M48" t="str">
            <v>303520 I.T. Rental</v>
          </cell>
        </row>
        <row r="49">
          <cell r="M49" t="str">
            <v>303530 I.T. Software  License fee</v>
          </cell>
        </row>
        <row r="50">
          <cell r="M50" t="str">
            <v>303540 I.T. Supplies Purchases</v>
          </cell>
        </row>
        <row r="51">
          <cell r="M51" t="str">
            <v>303550 I.T. Software Services (develop)</v>
          </cell>
        </row>
        <row r="52">
          <cell r="M52" t="str">
            <v>303590 Other IT costs</v>
          </cell>
        </row>
        <row r="53">
          <cell r="M53" t="str">
            <v>303610 Bank charges</v>
          </cell>
        </row>
        <row r="54">
          <cell r="M54" t="str">
            <v>303620 Interest paid</v>
          </cell>
        </row>
        <row r="55">
          <cell r="M55" t="str">
            <v>303690 Vendor Down Payment Posting</v>
          </cell>
        </row>
        <row r="56">
          <cell r="M56" t="str">
            <v>305010 Legal Counselling and Assist</v>
          </cell>
        </row>
        <row r="57">
          <cell r="M57" t="str">
            <v>305110 Audit &amp; Evaluation Services</v>
          </cell>
        </row>
        <row r="58">
          <cell r="M58" t="str">
            <v>305210 Services on Training &amp; Education</v>
          </cell>
        </row>
        <row r="59">
          <cell r="M59" t="str">
            <v>305214 Language training</v>
          </cell>
        </row>
        <row r="60">
          <cell r="M60" t="str">
            <v>305215 Computer training</v>
          </cell>
        </row>
        <row r="61">
          <cell r="M61" t="str">
            <v>305216 Gral training &amp; develop</v>
          </cell>
        </row>
        <row r="62">
          <cell r="M62" t="str">
            <v>305217 Gral training &amp; Dev - Medical</v>
          </cell>
        </row>
        <row r="63">
          <cell r="M63" t="str">
            <v>305310 Advertisment/Public./Marketing</v>
          </cell>
        </row>
        <row r="64">
          <cell r="M64" t="str">
            <v>305320 Identification &amp; promotinal IOM items</v>
          </cell>
        </row>
        <row r="65">
          <cell r="M65" t="str">
            <v>305330 Services on Information (printing distr</v>
          </cell>
        </row>
        <row r="66">
          <cell r="M66" t="str">
            <v>305340 Contractors - Medical</v>
          </cell>
        </row>
        <row r="67">
          <cell r="M67" t="str">
            <v>305350 Construction services</v>
          </cell>
        </row>
        <row r="68">
          <cell r="M68" t="str">
            <v>305390 Contractors others</v>
          </cell>
        </row>
        <row r="69">
          <cell r="M69" t="str">
            <v>305610 Consultants - Migration matters</v>
          </cell>
        </row>
        <row r="70">
          <cell r="M70" t="str">
            <v>305620 Consultants - Administration matters</v>
          </cell>
        </row>
        <row r="71">
          <cell r="M71" t="str">
            <v>305630 Consultants - Training and Education mat</v>
          </cell>
        </row>
        <row r="72">
          <cell r="M72" t="str">
            <v>305640 Consultants - Medical matters</v>
          </cell>
        </row>
        <row r="73">
          <cell r="M73" t="str">
            <v>305690 Other Consultants</v>
          </cell>
        </row>
        <row r="74">
          <cell r="M74" t="str">
            <v>305710 General  Insurance</v>
          </cell>
        </row>
        <row r="75">
          <cell r="M75" t="str">
            <v>305720 Security</v>
          </cell>
        </row>
        <row r="76">
          <cell r="M76" t="str">
            <v>305730 Translations/Interpreter</v>
          </cell>
        </row>
        <row r="77">
          <cell r="M77" t="str">
            <v>305740 Other services</v>
          </cell>
        </row>
        <row r="78">
          <cell r="M78" t="str">
            <v>305741 Cleaning</v>
          </cell>
        </row>
        <row r="79">
          <cell r="M79" t="str">
            <v>305742 Sanitation/waste disposal</v>
          </cell>
        </row>
        <row r="80">
          <cell r="M80" t="str">
            <v>305750 Registration/conference/training fees</v>
          </cell>
        </row>
        <row r="81">
          <cell r="M81" t="str">
            <v>305810 Sub-contracted services w/Partner</v>
          </cell>
        </row>
        <row r="82">
          <cell r="M82" t="str">
            <v>305830 Consortium coord.- Subcontracted partner</v>
          </cell>
        </row>
        <row r="83">
          <cell r="M83" t="str">
            <v>305840 Reimbursement to organizations</v>
          </cell>
        </row>
        <row r="84">
          <cell r="M84" t="str">
            <v>306010 Air transportation - tickets</v>
          </cell>
        </row>
        <row r="85">
          <cell r="M85" t="str">
            <v>306040 Transport of household goods &amp; baggage a</v>
          </cell>
        </row>
        <row r="86">
          <cell r="M86" t="str">
            <v>306050 Transport / Freight of equipment</v>
          </cell>
        </row>
        <row r="87">
          <cell r="M87" t="str">
            <v>306060 Surface transportation</v>
          </cell>
        </row>
        <row r="88">
          <cell r="M88" t="str">
            <v>306070 Maritime Transportation (boat)</v>
          </cell>
        </row>
        <row r="89">
          <cell r="M89" t="str">
            <v>306090 Unrecoverable transport costs</v>
          </cell>
        </row>
        <row r="90">
          <cell r="M90" t="str">
            <v>306210 Visas and Documentation</v>
          </cell>
        </row>
        <row r="91">
          <cell r="M91" t="str">
            <v>306220 Embarkation airport taxes handling</v>
          </cell>
        </row>
        <row r="92">
          <cell r="M92" t="str">
            <v>306230 Reception assistance</v>
          </cell>
        </row>
        <row r="93">
          <cell r="M93" t="str">
            <v>306240 Costs in transit (Board lodging assist</v>
          </cell>
        </row>
        <row r="94">
          <cell r="M94" t="str">
            <v>306260 Escorts service</v>
          </cell>
        </row>
        <row r="95">
          <cell r="M95" t="str">
            <v>306270 Subsistence for non-IOM staff</v>
          </cell>
        </row>
        <row r="96">
          <cell r="M96" t="str">
            <v>306280 Travel for non-IOM Staff</v>
          </cell>
        </row>
        <row r="97">
          <cell r="M97" t="str">
            <v>306520 Medical Services</v>
          </cell>
        </row>
        <row r="98">
          <cell r="M98" t="str">
            <v>306560 Medical supplies</v>
          </cell>
        </row>
        <row r="99">
          <cell r="M99" t="str">
            <v>306610 Purchase equipm for 3rd party</v>
          </cell>
        </row>
        <row r="100">
          <cell r="M100" t="str">
            <v>306620 Food  &amp; beverages</v>
          </cell>
        </row>
        <row r="101">
          <cell r="M101" t="str">
            <v>306630 Non food items (e.g clothing kits)</v>
          </cell>
        </row>
        <row r="102">
          <cell r="M102" t="str">
            <v>306640 Construction Materials &amp; tools</v>
          </cell>
        </row>
        <row r="103">
          <cell r="M103" t="str">
            <v>306650 Agriculture and livestock</v>
          </cell>
        </row>
        <row r="104">
          <cell r="M104" t="str">
            <v>307011 Supplementary payments</v>
          </cell>
        </row>
        <row r="105">
          <cell r="M105" t="str">
            <v>307020 Reintegration allowance</v>
          </cell>
        </row>
        <row r="106">
          <cell r="M106" t="str">
            <v>307030 Pocket money</v>
          </cell>
        </row>
        <row r="107">
          <cell r="M107" t="str">
            <v>307040 Equipment Allowance</v>
          </cell>
        </row>
        <row r="108">
          <cell r="M108" t="str">
            <v>307050 Training allowance</v>
          </cell>
        </row>
        <row r="109">
          <cell r="M109" t="str">
            <v>307060 Board lodging &amp; subs. Allow</v>
          </cell>
        </row>
        <row r="110">
          <cell r="M110" t="str">
            <v>307070 Housing allowance</v>
          </cell>
        </row>
        <row r="111">
          <cell r="M111" t="str">
            <v>307080 Family allowance</v>
          </cell>
        </row>
        <row r="112">
          <cell r="M112" t="str">
            <v>307090 Clothing allowance</v>
          </cell>
        </row>
        <row r="113">
          <cell r="M113" t="str">
            <v>307110 Misc. expenses in emigration country</v>
          </cell>
        </row>
        <row r="114">
          <cell r="M114" t="str">
            <v>307120 Misc. expenses in immigration country</v>
          </cell>
        </row>
        <row r="115">
          <cell r="M115" t="str">
            <v>307140 Emergency Assistance</v>
          </cell>
        </row>
        <row r="116">
          <cell r="M116" t="str">
            <v>307210 Cost of medical and accident insurance</v>
          </cell>
        </row>
        <row r="117">
          <cell r="M117" t="str">
            <v>307220 Premiums paid to Insurance Co. for MMI</v>
          </cell>
        </row>
        <row r="118">
          <cell r="M118" t="str">
            <v>307230 Premiums paid to Insurance Co. for MCI</v>
          </cell>
        </row>
        <row r="119">
          <cell r="M119" t="str">
            <v>307520 Micro enterprise loans granted</v>
          </cell>
        </row>
        <row r="120">
          <cell r="M120" t="str">
            <v>307530 Micro enterprise loans repaid</v>
          </cell>
        </row>
        <row r="121">
          <cell r="M121" t="str">
            <v>307540 Micro credit grants</v>
          </cell>
        </row>
        <row r="122">
          <cell r="M122" t="str">
            <v>307910 Miscellaneous other expenses</v>
          </cell>
        </row>
        <row r="123">
          <cell r="M123" t="str">
            <v>308010 Per capita service fees paid to governme</v>
          </cell>
        </row>
        <row r="124">
          <cell r="M124" t="str">
            <v>308020 Per capita administration costs paid to</v>
          </cell>
        </row>
        <row r="125">
          <cell r="M125" t="str">
            <v>308030 Per capita miscellaneous costs paid to g</v>
          </cell>
        </row>
        <row r="126">
          <cell r="M126" t="str">
            <v>399999 General Budget Allocation</v>
          </cell>
        </row>
        <row r="127">
          <cell r="M127" t="str">
            <v>502110 Cap oly-Build Purch-Depr 01-100%</v>
          </cell>
        </row>
        <row r="128">
          <cell r="M128" t="str">
            <v>502120 Cap oly-Veh Purch-Depr 01-100%</v>
          </cell>
        </row>
        <row r="129">
          <cell r="M129" t="str">
            <v>502130 Cap oly-IT Eq Purch-Depr 01-100%</v>
          </cell>
        </row>
        <row r="130">
          <cell r="M130" t="str">
            <v>502140 Cap oly-FurEq Purch-Depr 01-100%</v>
          </cell>
        </row>
        <row r="131">
          <cell r="M131" t="str">
            <v>502180 Cap oly-Leasehold Improv -Depr 01-100%</v>
          </cell>
        </row>
        <row r="132">
          <cell r="M132" t="str">
            <v>509010 Gain/loss on Assets Sale (01)</v>
          </cell>
        </row>
        <row r="133">
          <cell r="M133" t="str">
            <v>509020 Gain/loss Assets Retirm (01)</v>
          </cell>
        </row>
        <row r="134">
          <cell r="M134" t="str">
            <v>509030 Cost Assets Sale/Retirm (01)</v>
          </cell>
        </row>
        <row r="135">
          <cell r="M135" t="str">
            <v xml:space="preserve"> </v>
          </cell>
        </row>
      </sheetData>
      <sheetData sheetId="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How"/>
      <sheetName val="D1"/>
      <sheetName val="BK1 AL"/>
      <sheetName val="BK1 OL"/>
      <sheetName val="BK2"/>
      <sheetName val="BK3"/>
      <sheetName val="BK4"/>
      <sheetName val="BK5"/>
      <sheetName val="BK6"/>
      <sheetName val="F2"/>
      <sheetName val="R1"/>
      <sheetName val="R2"/>
      <sheetName val="PRINT"/>
      <sheetName val="SalarySlip"/>
      <sheetName val="AdvanceSlip"/>
      <sheetName val="P2"/>
      <sheetName val="P3"/>
      <sheetName val="Contract"/>
      <sheetName val="D1 Stopped"/>
    </sheetNames>
    <sheetDataSet>
      <sheetData sheetId="0"/>
      <sheetData sheetId="1" refreshError="1"/>
      <sheetData sheetId="2">
        <row r="5">
          <cell r="A5" t="str">
            <v>JUAD211</v>
          </cell>
        </row>
        <row r="6">
          <cell r="A6" t="str">
            <v>JUJK034</v>
          </cell>
        </row>
        <row r="7">
          <cell r="A7" t="str">
            <v>JUJK035</v>
          </cell>
        </row>
        <row r="8">
          <cell r="A8" t="str">
            <v>JUNT089</v>
          </cell>
        </row>
        <row r="9">
          <cell r="A9" t="str">
            <v>JUNT099</v>
          </cell>
        </row>
        <row r="10">
          <cell r="A10" t="str">
            <v>BE0240</v>
          </cell>
        </row>
        <row r="11">
          <cell r="A11" t="str">
            <v>JU0001</v>
          </cell>
        </row>
      </sheetData>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CALCUL COUT MOYEN EXPATS"/>
      <sheetName val="COUTS FONCTIONNEMENT"/>
      <sheetName val="RESSOURCES FONCTIONNEMENT"/>
      <sheetName val="COUTS VEH&amp; EQUIP"/>
      <sheetName val="RES. VEH&amp; EQUIP"/>
      <sheetName val="BUDGET GLOBAL"/>
      <sheetName val="BUDGET TRIM"/>
      <sheetName val="BUD base&amp;contrat"/>
      <sheetName val="budget par base"/>
      <sheetName val="fonctiont detaille"/>
      <sheetName val="véh&amp;eq par contrat et nature"/>
      <sheetName val="INVESTISSEMENTS"/>
      <sheetName val="FINANCT VEH&amp;EQUIP"/>
      <sheetName val="FINANCT EXPATS"/>
      <sheetName val="FINANCT STAFF LOCAL"/>
    </sheetNames>
    <sheetDataSet>
      <sheetData sheetId="0">
        <row r="5">
          <cell r="AP5" t="str">
            <v>EUR</v>
          </cell>
          <cell r="AQ5" t="str">
            <v>Euros</v>
          </cell>
          <cell r="AR5">
            <v>1</v>
          </cell>
        </row>
        <row r="6">
          <cell r="AP6" t="str">
            <v>USD</v>
          </cell>
          <cell r="AQ6" t="str">
            <v>Dollars US</v>
          </cell>
          <cell r="AR6">
            <v>1.28</v>
          </cell>
        </row>
        <row r="7">
          <cell r="AP7" t="str">
            <v>GBP</v>
          </cell>
          <cell r="AQ7" t="str">
            <v>Livre sterling</v>
          </cell>
          <cell r="AR7">
            <v>0.66604502464366588</v>
          </cell>
        </row>
        <row r="8">
          <cell r="AP8" t="str">
            <v>RPS</v>
          </cell>
          <cell r="AQ8" t="str">
            <v>Sri Lanka Rupee</v>
          </cell>
          <cell r="AR8">
            <v>134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ANAL"/>
      <sheetName val="MAX-AR"/>
      <sheetName val="rehab"/>
      <sheetName val="max-reh"/>
      <sheetName val="CHART"/>
      <sheetName val="RTL"/>
      <sheetName val="rc-chrt"/>
      <sheetName val="MOR-10"/>
      <sheetName val="AR-DLR"/>
      <sheetName val="EVSO_rtl"/>
      <sheetName val="rtl-mvnt"/>
      <sheetName val="VALE_AGING"/>
      <sheetName val="aging-varpay"/>
      <sheetName val="Country Code"/>
      <sheetName val="Drop Down List"/>
      <sheetName val="Summary Project Monitoring"/>
      <sheetName val="Summary per office"/>
      <sheetName val="Salary"/>
      <sheetName val="Office(ID50)"/>
      <sheetName val="Office(ID51)"/>
      <sheetName val="Ops (ID50)"/>
      <sheetName val="Ops (ID51)"/>
      <sheetName val="Med(ID50)"/>
      <sheetName val="Med(ID51)"/>
      <sheetName val="PSS (ID50)"/>
      <sheetName val="PSS (ID51)"/>
      <sheetName val="Other (ID50)"/>
      <sheetName val="Other (ID51)"/>
      <sheetName val="ZCJI3 July 2019"/>
      <sheetName val="ZCJI3 Aug 2019"/>
      <sheetName val="ZCJI3 Sep 2019"/>
      <sheetName val="ZCJI3 Oct 2019"/>
      <sheetName val="ZCJI3 Nov 2019"/>
      <sheetName val="ZCJI3 Dec 2019"/>
      <sheetName val="Country_Code"/>
      <sheetName val="Drop_Down_List"/>
      <sheetName val="Summary_Project_Monitoring"/>
      <sheetName val="Summary_per_office"/>
      <sheetName val="Ops_(ID50)"/>
      <sheetName val="Ops_(ID51)"/>
      <sheetName val="PSS_(ID50)"/>
      <sheetName val="PSS_(ID51)"/>
      <sheetName val="Other_(ID50)"/>
      <sheetName val="Other_(ID51)"/>
      <sheetName val="ZCJI3_July_2019"/>
      <sheetName val="ZCJI3_Aug_2019"/>
      <sheetName val="ZCJI3_Sep_2019"/>
      <sheetName val="ZCJI3_Oct_2019"/>
      <sheetName val="ZCJI3_Nov_2019"/>
      <sheetName val="ZCJI3_Dec_2019"/>
      <sheetName val="Country_Code1"/>
      <sheetName val="Drop_Down_List1"/>
      <sheetName val="Summary_Project_Monitoring1"/>
      <sheetName val="Summary_per_office1"/>
      <sheetName val="Ops_(ID50)1"/>
      <sheetName val="Ops_(ID51)1"/>
      <sheetName val="PSS_(ID50)1"/>
      <sheetName val="PSS_(ID51)1"/>
      <sheetName val="Other_(ID50)1"/>
      <sheetName val="Other_(ID51)1"/>
      <sheetName val="ZCJI3_July_20191"/>
      <sheetName val="ZCJI3_Aug_20191"/>
      <sheetName val="ZCJI3_Sep_20191"/>
      <sheetName val="ZCJI3_Oct_20191"/>
      <sheetName val="ZCJI3_Nov_20191"/>
      <sheetName val="ZCJI3_Dec_20191"/>
      <sheetName val="Country_Code2"/>
      <sheetName val="Drop_Down_List2"/>
      <sheetName val="Summary_Project_Monitoring2"/>
      <sheetName val="Summary_per_office2"/>
      <sheetName val="Ops_(ID50)2"/>
      <sheetName val="Ops_(ID51)2"/>
      <sheetName val="PSS_(ID50)2"/>
      <sheetName val="PSS_(ID51)2"/>
      <sheetName val="Other_(ID50)2"/>
      <sheetName val="Other_(ID51)2"/>
      <sheetName val="ZCJI3_July_20192"/>
      <sheetName val="ZCJI3_Aug_20192"/>
      <sheetName val="ZCJI3_Sep_20192"/>
      <sheetName val="ZCJI3_Oct_20192"/>
      <sheetName val="ZCJI3_Nov_20192"/>
      <sheetName val="ZCJI3_Dec_20192"/>
      <sheetName val="Country_Code3"/>
      <sheetName val="Drop_Down_List3"/>
      <sheetName val="Summary_Project_Monitoring3"/>
      <sheetName val="Summary_per_office3"/>
      <sheetName val="Ops_(ID50)3"/>
      <sheetName val="Ops_(ID51)3"/>
      <sheetName val="PSS_(ID50)3"/>
      <sheetName val="PSS_(ID51)3"/>
      <sheetName val="Other_(ID50)3"/>
      <sheetName val="Other_(ID51)3"/>
      <sheetName val="ZCJI3_July_20193"/>
      <sheetName val="ZCJI3_Aug_20193"/>
      <sheetName val="ZCJI3_Sep_20193"/>
      <sheetName val="ZCJI3_Oct_20193"/>
      <sheetName val="ZCJI3_Nov_20193"/>
      <sheetName val="ZCJI3_Dec_20193"/>
      <sheetName val="Country_Code4"/>
      <sheetName val="Drop_Down_List4"/>
      <sheetName val="Summary_Project_Monitoring4"/>
      <sheetName val="Summary_per_office4"/>
      <sheetName val="Ops_(ID50)4"/>
      <sheetName val="Ops_(ID51)4"/>
      <sheetName val="PSS_(ID50)4"/>
      <sheetName val="PSS_(ID51)4"/>
      <sheetName val="Other_(ID50)4"/>
      <sheetName val="Other_(ID51)4"/>
      <sheetName val="ZCJI3_July_20194"/>
      <sheetName val="ZCJI3_Aug_20194"/>
      <sheetName val="ZCJI3_Sep_20194"/>
      <sheetName val="ZCJI3_Oct_20194"/>
      <sheetName val="ZCJI3_Nov_20194"/>
      <sheetName val="ZCJI3_Dec_20194"/>
      <sheetName val="Country_Code5"/>
      <sheetName val="Drop_Down_List5"/>
      <sheetName val="Summary_Project_Monitoring5"/>
      <sheetName val="Summary_per_office5"/>
      <sheetName val="Ops_(ID50)5"/>
      <sheetName val="Ops_(ID51)5"/>
      <sheetName val="PSS_(ID50)5"/>
      <sheetName val="PSS_(ID51)5"/>
      <sheetName val="Other_(ID50)5"/>
      <sheetName val="Other_(ID51)5"/>
      <sheetName val="ZCJI3_July_20195"/>
      <sheetName val="ZCJI3_Aug_20195"/>
      <sheetName val="ZCJI3_Sep_20195"/>
      <sheetName val="ZCJI3_Oct_20195"/>
      <sheetName val="ZCJI3_Nov_20195"/>
      <sheetName val="ZCJI3_Dec_20195"/>
      <sheetName val="Country_Code6"/>
      <sheetName val="Drop_Down_List6"/>
      <sheetName val="Summary_Project_Monitoring6"/>
      <sheetName val="Summary_per_office6"/>
      <sheetName val="Ops_(ID50)6"/>
      <sheetName val="Ops_(ID51)6"/>
      <sheetName val="PSS_(ID50)6"/>
      <sheetName val="PSS_(ID51)6"/>
      <sheetName val="Other_(ID50)6"/>
      <sheetName val="Other_(ID51)6"/>
      <sheetName val="ZCJI3_July_20196"/>
      <sheetName val="ZCJI3_Aug_20196"/>
      <sheetName val="ZCJI3_Sep_20196"/>
      <sheetName val="ZCJI3_Oct_20196"/>
      <sheetName val="ZCJI3_Nov_20196"/>
      <sheetName val="ZCJI3_Dec_20196"/>
      <sheetName val="Country_Code7"/>
      <sheetName val="Drop_Down_List7"/>
      <sheetName val="Summary_Project_Monitoring7"/>
      <sheetName val="Summary_per_office7"/>
      <sheetName val="Ops_(ID50)7"/>
      <sheetName val="Ops_(ID51)7"/>
      <sheetName val="PSS_(ID50)7"/>
      <sheetName val="PSS_(ID51)7"/>
      <sheetName val="Other_(ID50)7"/>
      <sheetName val="Other_(ID51)7"/>
      <sheetName val="ZCJI3_July_20197"/>
      <sheetName val="ZCJI3_Aug_20197"/>
      <sheetName val="ZCJI3_Sep_20197"/>
      <sheetName val="ZCJI3_Oct_20197"/>
      <sheetName val="ZCJI3_Nov_20197"/>
      <sheetName val="ZCJI3_Dec_20197"/>
      <sheetName val="2084 11"/>
      <sheetName val="Country_Code8"/>
      <sheetName val="Drop_Down_List8"/>
      <sheetName val="Summary_Project_Monitoring8"/>
      <sheetName val="Summary_per_office8"/>
      <sheetName val="Ops_(ID50)8"/>
      <sheetName val="Ops_(ID51)8"/>
      <sheetName val="PSS_(ID50)8"/>
      <sheetName val="PSS_(ID51)8"/>
      <sheetName val="Other_(ID50)8"/>
      <sheetName val="Other_(ID51)8"/>
      <sheetName val="ZCJI3_July_20198"/>
      <sheetName val="ZCJI3_Aug_20198"/>
      <sheetName val="ZCJI3_Sep_20198"/>
      <sheetName val="ZCJI3_Oct_20198"/>
      <sheetName val="ZCJI3_Nov_20198"/>
      <sheetName val="ZCJI3_Dec_20198"/>
      <sheetName val="2084_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Name val="Project Summary per sub budget "/>
      <sheetName val="Summary"/>
      <sheetName val="RE.0015"/>
      <sheetName val="RE.0016"/>
      <sheetName val="RE.0017"/>
      <sheetName val="MH.0023"/>
      <sheetName val="MH.0039"/>
      <sheetName val="BNP MH.0023"/>
      <sheetName val="BNP MH.0039"/>
      <sheetName val="BNP RE.0015"/>
      <sheetName val="BNP RE.0016"/>
      <sheetName val="BNP RE.0017"/>
      <sheetName val="RE.0015 det"/>
      <sheetName val="RE.0016 det"/>
      <sheetName val="RE.0017 det"/>
      <sheetName val="MH.0023 det"/>
      <sheetName val="MH.0039 det"/>
      <sheetName val="BExRepositorySheet"/>
      <sheetName val="Project Information"/>
      <sheetName val="Project Budget"/>
      <sheetName val="Sheet1"/>
      <sheetName val="Staffing Information"/>
      <sheetName val="Sheet3"/>
      <sheetName val="Sheet2"/>
      <sheetName val="Data"/>
      <sheetName val="Costing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Name val="Project Summary as per budget"/>
      <sheetName val="Summary"/>
      <sheetName val="RE.0015"/>
      <sheetName val="RE.0016"/>
      <sheetName val="RE.0017"/>
      <sheetName val="MH.0039"/>
      <sheetName val="MH.0023"/>
      <sheetName val="Sheet1"/>
      <sheetName val="MI.0066"/>
      <sheetName val="MH.0025"/>
      <sheetName val="MH.0017"/>
      <sheetName val="MH.0039 det"/>
      <sheetName val="MH.0023 det"/>
      <sheetName val="RE.0015 det"/>
      <sheetName val="RE.0016 det"/>
      <sheetName val="RE.0017 det"/>
      <sheetName val="BNP MI.0066"/>
      <sheetName val="MI.0066 det"/>
      <sheetName val="BNP MH.0025"/>
      <sheetName val="BNP MH.0017"/>
      <sheetName val="MH.0025 det"/>
      <sheetName val="BNP MH.0039"/>
      <sheetName val="MH.0017 d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0964 CM"/>
      <sheetName val="DP.0964 - CF"/>
      <sheetName val="PIVOT all PRM"/>
      <sheetName val="ZCJI3"/>
      <sheetName val="Reconciliation"/>
      <sheetName val="DP.0964 TD"/>
      <sheetName val="Financial Report TD (RAS)"/>
      <sheetName val="Reconciliation (RAS)"/>
      <sheetName val="Revenue"/>
      <sheetName val="PRISM(TD10)"/>
      <sheetName val="PRISM"/>
      <sheetName val="Sheet1"/>
      <sheetName val="DP_0964_CM"/>
      <sheetName val="DP_0964_-_CF"/>
      <sheetName val="PIVOT_all_PRM"/>
      <sheetName val="DP_0964_TD"/>
      <sheetName val="Financial_Report_TD_(RAS)"/>
      <sheetName val="Reconciliation_(RAS)"/>
      <sheetName val="YTD Exp"/>
      <sheetName val="DP_0964_CM1"/>
      <sheetName val="DP_0964_-_CF1"/>
      <sheetName val="PIVOT_all_PRM1"/>
      <sheetName val="DP_0964_TD1"/>
      <sheetName val="Financial_Report_TD_(RAS)1"/>
      <sheetName val="Reconciliation_(RAS)1"/>
      <sheetName val="YTD_Exp"/>
    </sheetNames>
    <sheetDataSet>
      <sheetData sheetId="0" refreshError="1"/>
      <sheetData sheetId="1" refreshError="1"/>
      <sheetData sheetId="2" refreshError="1"/>
      <sheetData sheetId="3"/>
      <sheetData sheetId="4" refreshError="1"/>
      <sheetData sheetId="5" refreshError="1"/>
      <sheetData sheetId="6"/>
      <sheetData sheetId="7">
        <row r="9">
          <cell r="I9">
            <v>-3000000</v>
          </cell>
        </row>
      </sheetData>
      <sheetData sheetId="8" refreshError="1"/>
      <sheetData sheetId="9" refreshError="1"/>
      <sheetData sheetId="10" refreshError="1"/>
      <sheetData sheetId="11" refreshError="1"/>
      <sheetData sheetId="12"/>
      <sheetData sheetId="13"/>
      <sheetData sheetId="14"/>
      <sheetData sheetId="15"/>
      <sheetData sheetId="16"/>
      <sheetData sheetId="17">
        <row r="9">
          <cell r="I9">
            <v>-3000000</v>
          </cell>
        </row>
      </sheetData>
      <sheetData sheetId="18" refreshError="1"/>
      <sheetData sheetId="19"/>
      <sheetData sheetId="20"/>
      <sheetData sheetId="21"/>
      <sheetData sheetId="22"/>
      <sheetData sheetId="23"/>
      <sheetData sheetId="24">
        <row r="9">
          <cell r="I9">
            <v>-3000000</v>
          </cell>
        </row>
      </sheetData>
      <sheetData sheetId="2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0054"/>
      <sheetName val="TC.0246"/>
      <sheetName val="RT.0105"/>
      <sheetName val="RM.0004"/>
      <sheetName val="TC.0099"/>
      <sheetName val="RT.0188"/>
      <sheetName val="FM.0055"/>
      <sheetName val="FM.0073"/>
      <sheetName val="LM.0018"/>
      <sheetName val="DI.0047"/>
      <sheetName val="RT.0056"/>
      <sheetName val="PR.0027"/>
      <sheetName val="LM.0062"/>
      <sheetName val="LM.0063"/>
      <sheetName val="RT.0133"/>
      <sheetName val="CT.005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 val="Worksheet 2 Budget by activity"/>
      <sheetName val="Worksheet 3 Funding Sources "/>
      <sheetName val="4 Breakdown by sources"/>
      <sheetName val="TCD_V1"/>
      <sheetName val="TCD_V2"/>
      <sheetName val="BUDGET"/>
      <sheetName val="Worksheet_1_Project_budget"/>
      <sheetName val="Worksheet_2_Budget_by_activity"/>
      <sheetName val="Worksheet_3_Funding_Sources_"/>
      <sheetName val="4_Breakdown_by_sources"/>
      <sheetName val="1 Parameters"/>
      <sheetName val="2 Assumptions"/>
      <sheetName val="3 STAFF LIST"/>
      <sheetName val="4 SALARY SCALE"/>
      <sheetName val="5 RECAP FIN LINES"/>
      <sheetName val="6 RECAP Z1"/>
      <sheetName val="7 SALARY SCALE"/>
      <sheetName val="BFU"/>
      <sheetName val="Tabla dinámica"/>
      <sheetName val="Sheet1"/>
      <sheetName val="Cosol"/>
      <sheetName val="GEC Cost Categories"/>
      <sheetName val="Liste 1. Présentation"/>
      <sheetName val="Liste 2. Validation"/>
      <sheetName val="Liste_1__Présentation"/>
      <sheetName val="Liste_2__Validation"/>
      <sheetName val="MATERIELS "/>
      <sheetName val="Parameters"/>
      <sheetName val="B. Local Hire and TCNs"/>
      <sheetName val="promnote total"/>
    </sheetNames>
    <sheetDataSet>
      <sheetData sheetId="0">
        <row r="56">
          <cell r="E56">
            <v>0</v>
          </cell>
          <cell r="I56">
            <v>0</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at140-141"/>
      <sheetName val="Sheet3"/>
      <sheetName val="DATABASE"/>
      <sheetName val="Advance sheet"/>
      <sheetName val="PaySheet "/>
      <sheetName val="FTC"/>
      <sheetName val="END CONTRACT"/>
      <sheetName val="FORMER EMPLOYEE"/>
      <sheetName val="New Scale"/>
      <sheetName val="WORK CERTIFICATE"/>
      <sheetName val="Old"/>
      <sheetName val="WARNING"/>
      <sheetName val="budget forecast apr 06"/>
      <sheetName val="BANK NOTES (Jared)"/>
      <sheetName val="Previous Staff"/>
      <sheetName val="FTC (2)"/>
      <sheetName val="expat140_141"/>
      <sheetName val="Salary &amp; job scale"/>
      <sheetName val="Salary_&amp;_job_scale"/>
      <sheetName val="BUDGET"/>
      <sheetName val="FX rates"/>
      <sheetName val="GEC Cost Categories"/>
      <sheetName val="Advance_sheet"/>
      <sheetName val="PaySheet_"/>
      <sheetName val="END_CONTRACT"/>
      <sheetName val="FORMER_EMPLOYEE"/>
      <sheetName val="New_Scale"/>
      <sheetName val="WORK_CERTIFICATE"/>
      <sheetName val="budget_forecast_apr_06"/>
      <sheetName val="BANK_NOTES_(Jared)"/>
      <sheetName val="Previous_Staff"/>
      <sheetName val="FTC_(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ytay"/>
      <sheetName val="summary"/>
      <sheetName val="471"/>
      <sheetName val="441"/>
      <sheetName val="442"/>
      <sheetName val="443"/>
      <sheetName val="461"/>
      <sheetName val="462"/>
      <sheetName val="6"/>
      <sheetName val="6 (2)"/>
      <sheetName val="481"/>
      <sheetName val="482"/>
      <sheetName val="483"/>
      <sheetName val="LAGO"/>
      <sheetName val="PRIMERO R. REYES"/>
      <sheetName val="PRIMERO "/>
      <sheetName val="SUMULONG R. FUENTES"/>
      <sheetName val="SUMU D. REYES"/>
      <sheetName val="ARUIZA_2 (3)"/>
      <sheetName val="F22"/>
      <sheetName val="TARGET_SUMM"/>
      <sheetName val="PEN_SUMM"/>
      <sheetName val="PROFILE_SUMM"/>
      <sheetName val="matching"/>
      <sheetName val="Feb_target"/>
      <sheetName val="Mar_target"/>
      <sheetName val="Apr_target"/>
      <sheetName val="May_target"/>
      <sheetName val="July_target"/>
      <sheetName val="June_target"/>
      <sheetName val="Aug_target"/>
      <sheetName val="Sept_target"/>
      <sheetName val="Oct_target"/>
      <sheetName val="Nov_target"/>
      <sheetName val="BPLAN2001-MOR"/>
      <sheetName val="F23"/>
      <sheetName val="INSIGHT"/>
      <sheetName val="F11"/>
      <sheetName val="F61"/>
      <sheetName val="MARASIGAN-1"/>
      <sheetName val="DISTRICT-4"/>
      <sheetName val="TRIPLE ONE-1"/>
      <sheetName val="F81"/>
      <sheetName val="DIST-4"/>
      <sheetName val="F42"/>
      <sheetName val="F32"/>
      <sheetName val="POTCHECAT"/>
      <sheetName val="NAZARENE"/>
      <sheetName val="BAMBOLA"/>
      <sheetName val="DOMENG"/>
      <sheetName val="GENEFLOR"/>
      <sheetName val="BOY &amp; LOLIT"/>
      <sheetName val="M &amp; B"/>
      <sheetName val="CAROL"/>
      <sheetName val="RT"/>
      <sheetName val="JOSIE"/>
      <sheetName val="L.R."/>
      <sheetName val="O.V."/>
      <sheetName val="EDWIN"/>
      <sheetName val="CHARRY"/>
      <sheetName val="MOTHER"/>
      <sheetName val="KESSEL"/>
      <sheetName val="TORIO"/>
      <sheetName val="J63"/>
      <sheetName val="J62"/>
      <sheetName val="J61"/>
      <sheetName val="HIPOLITO-1"/>
      <sheetName val="F52"/>
      <sheetName val="RTBREWERS"/>
      <sheetName val="TRIPLE ONE"/>
      <sheetName val="J41"/>
      <sheetName val="CARLOS"/>
      <sheetName val="C. MANUEL"/>
      <sheetName val="C. TAN"/>
      <sheetName val="CHOY"/>
      <sheetName val="CKJ"/>
      <sheetName val="DMJ"/>
      <sheetName val="4 THREE"/>
      <sheetName val="JEANETTE"/>
      <sheetName val="L.G."/>
      <sheetName val="LADICA"/>
      <sheetName val="NUÑEZ"/>
      <sheetName val="C-3WS"/>
      <sheetName val="6_(2)"/>
      <sheetName val="PRIMERO_R__REYES"/>
      <sheetName val="PRIMERO_"/>
      <sheetName val="SUMULONG_R__FUENTES"/>
      <sheetName val="SUMU_D__REYES"/>
      <sheetName val="ARUIZA_2_(3)"/>
      <sheetName val="TRIPLE_ONE-1"/>
      <sheetName val="BOY_&amp;_LOLIT"/>
      <sheetName val="M_&amp;_B"/>
      <sheetName val="L_R_"/>
      <sheetName val="O_V_"/>
      <sheetName val="TRIPLE_ONE"/>
      <sheetName val="C__MANUEL"/>
      <sheetName val="C__TAN"/>
      <sheetName val="4_THREE"/>
      <sheetName val="L_G_"/>
      <sheetName val="6_(2)1"/>
      <sheetName val="PRIMERO_R__REYES1"/>
      <sheetName val="PRIMERO_1"/>
      <sheetName val="SUMULONG_R__FUENTES1"/>
      <sheetName val="SUMU_D__REYES1"/>
      <sheetName val="ARUIZA_2_(3)1"/>
      <sheetName val="TRIPLE_ONE-11"/>
      <sheetName val="BOY_&amp;_LOLIT1"/>
      <sheetName val="M_&amp;_B1"/>
      <sheetName val="L_R_1"/>
      <sheetName val="O_V_1"/>
      <sheetName val="TRIPLE_ONE1"/>
      <sheetName val="C__MANUEL1"/>
      <sheetName val="C__TAN1"/>
      <sheetName val="4_THREE1"/>
      <sheetName val="L_G_1"/>
      <sheetName val="6_(2)2"/>
      <sheetName val="PRIMERO_R__REYES2"/>
      <sheetName val="PRIMERO_2"/>
      <sheetName val="SUMULONG_R__FUENTES2"/>
      <sheetName val="SUMU_D__REYES2"/>
      <sheetName val="ARUIZA_2_(3)2"/>
      <sheetName val="TRIPLE_ONE-12"/>
      <sheetName val="BOY_&amp;_LOLIT2"/>
      <sheetName val="M_&amp;_B2"/>
      <sheetName val="L_R_2"/>
      <sheetName val="O_V_2"/>
      <sheetName val="TRIPLE_ONE2"/>
      <sheetName val="C__MANUEL2"/>
      <sheetName val="C__TAN2"/>
      <sheetName val="4_THREE2"/>
      <sheetName val="L_G_2"/>
    </sheetNames>
    <sheetDataSet>
      <sheetData sheetId="0"/>
      <sheetData sheetId="1"/>
      <sheetData sheetId="2" refreshError="1">
        <row r="6">
          <cell r="F6" t="str">
            <v>Exclusivity</v>
          </cell>
        </row>
        <row r="8">
          <cell r="F8" t="str">
            <v>SMBX</v>
          </cell>
        </row>
        <row r="9">
          <cell r="F9" t="str">
            <v>X</v>
          </cell>
        </row>
        <row r="10">
          <cell r="F10" t="str">
            <v>X</v>
          </cell>
        </row>
        <row r="11">
          <cell r="F11" t="str">
            <v>X</v>
          </cell>
        </row>
        <row r="12">
          <cell r="F12" t="str">
            <v>X</v>
          </cell>
        </row>
        <row r="14">
          <cell r="F14" t="str">
            <v>X</v>
          </cell>
        </row>
        <row r="15">
          <cell r="F15" t="str">
            <v>X</v>
          </cell>
        </row>
        <row r="16">
          <cell r="F16" t="str">
            <v>X</v>
          </cell>
        </row>
        <row r="17">
          <cell r="F17" t="str">
            <v>X</v>
          </cell>
        </row>
        <row r="18">
          <cell r="F18" t="str">
            <v>X</v>
          </cell>
        </row>
        <row r="20">
          <cell r="F20" t="str">
            <v>X</v>
          </cell>
        </row>
        <row r="23">
          <cell r="F23" t="str">
            <v>X</v>
          </cell>
        </row>
        <row r="24">
          <cell r="F24" t="str">
            <v>X</v>
          </cell>
        </row>
        <row r="27">
          <cell r="F27" t="str">
            <v>X</v>
          </cell>
        </row>
        <row r="28">
          <cell r="F28" t="str">
            <v>X</v>
          </cell>
        </row>
        <row r="29">
          <cell r="F29" t="str">
            <v>X</v>
          </cell>
        </row>
        <row r="30">
          <cell r="F30" t="str">
            <v>X</v>
          </cell>
        </row>
        <row r="31">
          <cell r="F31" t="str">
            <v>X</v>
          </cell>
        </row>
        <row r="32">
          <cell r="F32" t="str">
            <v>X</v>
          </cell>
        </row>
        <row r="33">
          <cell r="F33" t="str">
            <v>X</v>
          </cell>
        </row>
        <row r="34">
          <cell r="F34" t="str">
            <v>X</v>
          </cell>
        </row>
        <row r="35">
          <cell r="F35" t="str">
            <v>X</v>
          </cell>
        </row>
        <row r="36">
          <cell r="F36" t="str">
            <v>X</v>
          </cell>
        </row>
        <row r="37">
          <cell r="F37" t="str">
            <v>X</v>
          </cell>
        </row>
        <row r="38">
          <cell r="F38" t="str">
            <v>X</v>
          </cell>
        </row>
        <row r="39">
          <cell r="F39" t="str">
            <v>X</v>
          </cell>
        </row>
        <row r="40">
          <cell r="F40" t="str">
            <v>X</v>
          </cell>
        </row>
        <row r="41">
          <cell r="F41" t="str">
            <v>X</v>
          </cell>
        </row>
        <row r="42">
          <cell r="F42" t="str">
            <v>X</v>
          </cell>
        </row>
        <row r="43">
          <cell r="F43" t="str">
            <v>X</v>
          </cell>
        </row>
        <row r="44">
          <cell r="F44" t="str">
            <v>X</v>
          </cell>
        </row>
        <row r="45">
          <cell r="F45" t="str">
            <v>X</v>
          </cell>
        </row>
        <row r="46">
          <cell r="F46" t="str">
            <v>X</v>
          </cell>
        </row>
        <row r="47">
          <cell r="F47" t="str">
            <v>X</v>
          </cell>
        </row>
        <row r="48">
          <cell r="F48" t="str">
            <v>X</v>
          </cell>
        </row>
        <row r="49">
          <cell r="F49" t="str">
            <v>X</v>
          </cell>
        </row>
        <row r="50">
          <cell r="F50" t="str">
            <v>X</v>
          </cell>
        </row>
        <row r="51">
          <cell r="F51" t="str">
            <v>X</v>
          </cell>
        </row>
        <row r="52">
          <cell r="F52" t="str">
            <v>X</v>
          </cell>
        </row>
        <row r="53">
          <cell r="F53" t="str">
            <v>X</v>
          </cell>
        </row>
        <row r="54">
          <cell r="F54" t="str">
            <v>C</v>
          </cell>
        </row>
        <row r="55">
          <cell r="F55" t="str">
            <v>X</v>
          </cell>
        </row>
        <row r="56">
          <cell r="F56" t="str">
            <v>X</v>
          </cell>
        </row>
        <row r="57">
          <cell r="F57" t="str">
            <v>X</v>
          </cell>
        </row>
        <row r="171">
          <cell r="F171">
            <v>43</v>
          </cell>
        </row>
        <row r="65536">
          <cell r="F65536" t="str">
            <v>Exclusivity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refreshError="1"/>
      <sheetData sheetId="38" refreshError="1"/>
      <sheetData sheetId="39" refreshError="1"/>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 val="PROJECTIONS"/>
      <sheetName val="Resultats"/>
    </sheetNames>
    <sheetDataSet>
      <sheetData sheetId="0" refreshError="1">
        <row r="5">
          <cell r="B5">
            <v>3500</v>
          </cell>
        </row>
      </sheetData>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roject Information"/>
      <sheetName val="Project Budget"/>
      <sheetName val="Sheet1"/>
      <sheetName val="Staffing Information"/>
      <sheetName val="Sheet3"/>
      <sheetName val="Sheet2"/>
      <sheetName val="Data"/>
      <sheetName val="PARAMETRES"/>
      <sheetName val="P1"/>
      <sheetName val="Lists"/>
      <sheetName val="Paramètres"/>
      <sheetName val="Project_Information"/>
      <sheetName val="Project_Budget"/>
      <sheetName val="Staffing_Information"/>
      <sheetName val="P2"/>
    </sheetNames>
    <sheetDataSet>
      <sheetData sheetId="0" refreshError="1"/>
      <sheetData sheetId="1" refreshError="1"/>
      <sheetData sheetId="2" refreshError="1"/>
      <sheetData sheetId="3" refreshError="1"/>
      <sheetData sheetId="4" refreshError="1"/>
      <sheetData sheetId="5">
        <row r="1">
          <cell r="F1" t="str">
            <v>MON Months</v>
          </cell>
        </row>
      </sheetData>
      <sheetData sheetId="6">
        <row r="1">
          <cell r="F1" t="str">
            <v>MON Months</v>
          </cell>
          <cell r="M1" t="str">
            <v>300010 Salary regular officials (*)</v>
          </cell>
        </row>
        <row r="2">
          <cell r="M2" t="str">
            <v>300020 Salary temporary officials (*)</v>
          </cell>
        </row>
        <row r="3">
          <cell r="M3" t="str">
            <v>300025 Salary special short term daily contract</v>
          </cell>
        </row>
        <row r="4">
          <cell r="M4" t="str">
            <v>300030 Income tax  reimbursements - officials</v>
          </cell>
        </row>
        <row r="5">
          <cell r="M5" t="str">
            <v>300040 Housing allowance - officials</v>
          </cell>
        </row>
        <row r="6">
          <cell r="M6" t="str">
            <v>300050 Home leave (travel subsistence etc - o</v>
          </cell>
        </row>
        <row r="7">
          <cell r="M7" t="str">
            <v>300060 Travel on appoint/transfer (travel sub.</v>
          </cell>
        </row>
        <row r="8">
          <cell r="M8" t="str">
            <v>300070 Education grant - officials</v>
          </cell>
        </row>
        <row r="9">
          <cell r="M9" t="str">
            <v>300080 Hazard Pay - officials</v>
          </cell>
        </row>
        <row r="10">
          <cell r="M10" t="str">
            <v>300090 Repatriation travel AAL severance - no</v>
          </cell>
        </row>
        <row r="11">
          <cell r="M11" t="str">
            <v>300110 Assignment/Installation grants - officia</v>
          </cell>
        </row>
        <row r="12">
          <cell r="M12" t="str">
            <v>300190 Miscellaneous other staff costs - offici</v>
          </cell>
        </row>
        <row r="13">
          <cell r="M13" t="str">
            <v>300191 Staff recruitment costs</v>
          </cell>
        </row>
        <row r="14">
          <cell r="M14" t="str">
            <v>300192 Staff Medical exams/vaccins costs</v>
          </cell>
        </row>
        <row r="15">
          <cell r="M15" t="str">
            <v>300310 Salary regular employees (*)</v>
          </cell>
        </row>
        <row r="16">
          <cell r="M16" t="str">
            <v>300320 Salary temporary employees (*)</v>
          </cell>
        </row>
        <row r="17">
          <cell r="M17" t="str">
            <v>300325 Salary special short term daily contract</v>
          </cell>
        </row>
        <row r="18">
          <cell r="M18" t="str">
            <v>300340 Interns and all-inclusive contracts</v>
          </cell>
        </row>
        <row r="19">
          <cell r="M19" t="str">
            <v>300350 Hazard Pay - employees</v>
          </cell>
        </row>
        <row r="20">
          <cell r="M20" t="str">
            <v>300360 Miscellaneous other staff costs - employ</v>
          </cell>
        </row>
        <row r="21">
          <cell r="M21" t="str">
            <v>301030 Representation (refer to GI No. 601/Rev.</v>
          </cell>
        </row>
        <row r="22">
          <cell r="M22" t="str">
            <v>301040 Conference/Meetings registration fee</v>
          </cell>
        </row>
        <row r="23">
          <cell r="M23" t="str">
            <v>301050 Subsistence and other</v>
          </cell>
        </row>
        <row r="24">
          <cell r="M24" t="str">
            <v>301060 Staff Travel (air transportation)</v>
          </cell>
        </row>
        <row r="25">
          <cell r="M25" t="str">
            <v>301190 Other travel costs</v>
          </cell>
        </row>
        <row r="26">
          <cell r="M26" t="str">
            <v>301191 Reimbursement of accomodation + meals</v>
          </cell>
        </row>
        <row r="27">
          <cell r="M27" t="str">
            <v>303010 Communications</v>
          </cell>
        </row>
        <row r="28">
          <cell r="M28" t="str">
            <v>303020 Postage</v>
          </cell>
        </row>
        <row r="29">
          <cell r="M29" t="str">
            <v>303030 E-Mail / Internet/dataline charges</v>
          </cell>
        </row>
        <row r="30">
          <cell r="M30" t="str">
            <v>303090 Other communication cost</v>
          </cell>
        </row>
        <row r="31">
          <cell r="M31" t="str">
            <v>303110 Building Maintenance</v>
          </cell>
        </row>
        <row r="32">
          <cell r="M32" t="str">
            <v>303120 Building Rental</v>
          </cell>
        </row>
        <row r="33">
          <cell r="M33" t="str">
            <v>303130 Building Insurance</v>
          </cell>
        </row>
        <row r="34">
          <cell r="M34" t="str">
            <v>303140 Utilities (e.g. gas water electricity</v>
          </cell>
        </row>
        <row r="35">
          <cell r="M35" t="str">
            <v>303190 Other Premises costs</v>
          </cell>
        </row>
        <row r="36">
          <cell r="M36" t="str">
            <v>303210 Vehicle Maint.</v>
          </cell>
        </row>
        <row r="37">
          <cell r="M37" t="str">
            <v>303220 Vehicle running costs (fuel oil)</v>
          </cell>
        </row>
        <row r="38">
          <cell r="M38" t="str">
            <v>303230 Rental of vehicles (including taxis)</v>
          </cell>
        </row>
        <row r="39">
          <cell r="M39" t="str">
            <v>303250 Vehicle insurance</v>
          </cell>
        </row>
        <row r="40">
          <cell r="M40" t="str">
            <v>303290 Other Vehicle costs</v>
          </cell>
        </row>
        <row r="41">
          <cell r="M41" t="str">
            <v>303310 Furnit &amp; Equipm. Maintenance</v>
          </cell>
        </row>
        <row r="42">
          <cell r="M42" t="str">
            <v>303320 Furnit &amp; Equipm Rental</v>
          </cell>
        </row>
        <row r="43">
          <cell r="M43" t="str">
            <v>303390 Other Furn &amp; Equ cost</v>
          </cell>
        </row>
        <row r="44">
          <cell r="M44" t="str">
            <v>303410 Office supplies</v>
          </cell>
        </row>
        <row r="45">
          <cell r="M45" t="str">
            <v>303430 Reference/manual/books/periodicals</v>
          </cell>
        </row>
        <row r="46">
          <cell r="M46" t="str">
            <v>303460 Other supplies</v>
          </cell>
        </row>
        <row r="47">
          <cell r="M47" t="str">
            <v>303510 I.T. Maintenance</v>
          </cell>
        </row>
        <row r="48">
          <cell r="M48" t="str">
            <v>303520 I.T. Rental</v>
          </cell>
        </row>
        <row r="49">
          <cell r="M49" t="str">
            <v>303530 I.T. Software  License fee</v>
          </cell>
        </row>
        <row r="50">
          <cell r="M50" t="str">
            <v>303540 I.T. Supplies Purchases</v>
          </cell>
        </row>
        <row r="51">
          <cell r="M51" t="str">
            <v>303550 I.T. Software Services (develop)</v>
          </cell>
        </row>
        <row r="52">
          <cell r="M52" t="str">
            <v>303590 Other IT costs</v>
          </cell>
        </row>
        <row r="53">
          <cell r="M53" t="str">
            <v>303610 Bank charges</v>
          </cell>
        </row>
        <row r="54">
          <cell r="M54" t="str">
            <v>305010 Legal Counselling and Assist</v>
          </cell>
        </row>
        <row r="55">
          <cell r="M55" t="str">
            <v>305110 Audit &amp; Evaluation Services</v>
          </cell>
        </row>
        <row r="56">
          <cell r="M56" t="str">
            <v>305210 Services on Training &amp; Education</v>
          </cell>
        </row>
        <row r="57">
          <cell r="M57" t="str">
            <v>305214 Language training</v>
          </cell>
        </row>
        <row r="58">
          <cell r="M58" t="str">
            <v>305215 Computer training</v>
          </cell>
        </row>
        <row r="59">
          <cell r="M59" t="str">
            <v>305216 Gral training &amp; develop</v>
          </cell>
        </row>
        <row r="60">
          <cell r="M60" t="str">
            <v>305217 Gral training &amp; Dev - Medical</v>
          </cell>
        </row>
        <row r="61">
          <cell r="M61" t="str">
            <v>305310 Advertisment/Public./Marketing</v>
          </cell>
        </row>
        <row r="62">
          <cell r="M62" t="str">
            <v>305320 Identification &amp; promotinal IOM items</v>
          </cell>
        </row>
        <row r="63">
          <cell r="M63" t="str">
            <v>305330 Services on Information (printing distr</v>
          </cell>
        </row>
        <row r="64">
          <cell r="M64" t="str">
            <v>305340 Contractors - Medical</v>
          </cell>
        </row>
        <row r="65">
          <cell r="M65" t="str">
            <v>305350 Construction services</v>
          </cell>
        </row>
        <row r="66">
          <cell r="M66" t="str">
            <v>305390 Contractors others</v>
          </cell>
        </row>
        <row r="67">
          <cell r="M67" t="str">
            <v>305610 Consultants - Migration matters</v>
          </cell>
        </row>
        <row r="68">
          <cell r="M68" t="str">
            <v>305620 Consultants - Administration matters</v>
          </cell>
        </row>
        <row r="69">
          <cell r="M69" t="str">
            <v>305630 Consultants - Training and Education mat</v>
          </cell>
        </row>
        <row r="70">
          <cell r="M70" t="str">
            <v>305640 Consultants - Medical matters</v>
          </cell>
        </row>
        <row r="71">
          <cell r="M71" t="str">
            <v>305690 Other Consultants</v>
          </cell>
        </row>
        <row r="72">
          <cell r="M72" t="str">
            <v>305710 General  Insurance</v>
          </cell>
        </row>
        <row r="73">
          <cell r="M73" t="str">
            <v>305720 Security</v>
          </cell>
        </row>
        <row r="74">
          <cell r="M74" t="str">
            <v>305730 Translations/Interpreter</v>
          </cell>
        </row>
        <row r="75">
          <cell r="M75" t="str">
            <v>305740 Other services</v>
          </cell>
        </row>
        <row r="76">
          <cell r="M76" t="str">
            <v>305741 Cleaning</v>
          </cell>
        </row>
        <row r="77">
          <cell r="M77" t="str">
            <v>305742 Sanitation/waste disposal</v>
          </cell>
        </row>
        <row r="78">
          <cell r="M78" t="str">
            <v>305750 Registration/conference/training fees</v>
          </cell>
        </row>
        <row r="79">
          <cell r="M79" t="str">
            <v>305810 Sub-contracted services w/Partner</v>
          </cell>
        </row>
        <row r="80">
          <cell r="M80" t="str">
            <v>305830 Consortium coord.- Subcontracted partner</v>
          </cell>
        </row>
        <row r="81">
          <cell r="M81" t="str">
            <v>305840 Consortium coord./no OH</v>
          </cell>
        </row>
        <row r="82">
          <cell r="M82" t="str">
            <v>306010 Air transportation - tickets</v>
          </cell>
        </row>
        <row r="83">
          <cell r="M83" t="str">
            <v>306040 Transport of household goods &amp; baggage a</v>
          </cell>
        </row>
        <row r="84">
          <cell r="M84" t="str">
            <v>306050 Transport / Freight of equipment</v>
          </cell>
        </row>
        <row r="85">
          <cell r="M85" t="str">
            <v>306060 Surface transportation</v>
          </cell>
        </row>
        <row r="86">
          <cell r="M86" t="str">
            <v>306070 Maritime Transportation (boat)</v>
          </cell>
        </row>
        <row r="87">
          <cell r="M87" t="str">
            <v>306090 Unrecoverable transport costs</v>
          </cell>
        </row>
        <row r="88">
          <cell r="M88" t="str">
            <v>306210 Visas and Documentation</v>
          </cell>
        </row>
        <row r="89">
          <cell r="M89" t="str">
            <v>306220 Embarkation airport taxes handling</v>
          </cell>
        </row>
        <row r="90">
          <cell r="M90" t="str">
            <v>306230 Reception assistance</v>
          </cell>
        </row>
        <row r="91">
          <cell r="M91" t="str">
            <v>306240 Costs in transit (Board lodging assist</v>
          </cell>
        </row>
        <row r="92">
          <cell r="M92" t="str">
            <v>306260 Escorts service</v>
          </cell>
        </row>
        <row r="93">
          <cell r="M93" t="str">
            <v>306270 Subsistence for non-IOM staff</v>
          </cell>
        </row>
        <row r="94">
          <cell r="M94" t="str">
            <v>306280 Travel for non-IOM Staff</v>
          </cell>
        </row>
        <row r="95">
          <cell r="M95" t="str">
            <v>306520 Medical Services</v>
          </cell>
        </row>
        <row r="96">
          <cell r="M96" t="str">
            <v>306560 Medical supplies</v>
          </cell>
        </row>
        <row r="97">
          <cell r="M97" t="str">
            <v>306610 Purchase equipm for 3rd party</v>
          </cell>
        </row>
        <row r="98">
          <cell r="M98" t="str">
            <v>306620 Food  &amp; beverages</v>
          </cell>
        </row>
        <row r="99">
          <cell r="M99" t="str">
            <v>306630 Non food items (e.g clothing kits)</v>
          </cell>
        </row>
        <row r="100">
          <cell r="M100" t="str">
            <v>306640 Construction Materials &amp; tools</v>
          </cell>
        </row>
        <row r="101">
          <cell r="M101" t="str">
            <v>306650 Agriculture and livestock</v>
          </cell>
        </row>
        <row r="102">
          <cell r="M102" t="str">
            <v>307011 Supplementary payments</v>
          </cell>
        </row>
        <row r="103">
          <cell r="M103" t="str">
            <v>307020 Reintegration allowance</v>
          </cell>
        </row>
        <row r="104">
          <cell r="M104" t="str">
            <v>307030 Pocket money</v>
          </cell>
        </row>
        <row r="105">
          <cell r="M105" t="str">
            <v>307040 Equipment Allowance</v>
          </cell>
        </row>
        <row r="106">
          <cell r="M106" t="str">
            <v>307050 Training allowance</v>
          </cell>
        </row>
        <row r="107">
          <cell r="M107" t="str">
            <v>307060 Board lodging &amp; subs. Allow</v>
          </cell>
        </row>
        <row r="108">
          <cell r="M108" t="str">
            <v>307070 Housing allowance</v>
          </cell>
        </row>
        <row r="109">
          <cell r="M109" t="str">
            <v>307080 Family allowance</v>
          </cell>
        </row>
        <row r="110">
          <cell r="M110" t="str">
            <v>307090 Clothing allowance</v>
          </cell>
        </row>
        <row r="111">
          <cell r="M111" t="str">
            <v>307110 Misc. expenses in emigration country</v>
          </cell>
        </row>
        <row r="112">
          <cell r="M112" t="str">
            <v>307120 Misc. expenses in immigration country</v>
          </cell>
        </row>
        <row r="113">
          <cell r="M113" t="str">
            <v>307140 Emergency Assistance</v>
          </cell>
        </row>
        <row r="114">
          <cell r="M114" t="str">
            <v>307210 Cost of medical and accident insurance</v>
          </cell>
        </row>
        <row r="115">
          <cell r="M115" t="str">
            <v>307220 Premiums paid to Insurance Co. for MMI</v>
          </cell>
        </row>
        <row r="116">
          <cell r="M116" t="str">
            <v>307230 Premiums paid to Insurance Co. for MCI</v>
          </cell>
        </row>
        <row r="117">
          <cell r="M117" t="str">
            <v>307520 Micro enterprise loans granted</v>
          </cell>
        </row>
        <row r="118">
          <cell r="M118" t="str">
            <v>307530 Micro enterprise loans repaid</v>
          </cell>
        </row>
        <row r="119">
          <cell r="M119" t="str">
            <v>307540 Micro credit grants</v>
          </cell>
        </row>
        <row r="120">
          <cell r="M120" t="str">
            <v>307910 Miscellaneous other expenses</v>
          </cell>
        </row>
        <row r="121">
          <cell r="M121" t="str">
            <v>308010 Per capita service fees paid to governme</v>
          </cell>
        </row>
        <row r="122">
          <cell r="M122" t="str">
            <v>308020 Per capita administration costs paid to</v>
          </cell>
        </row>
        <row r="123">
          <cell r="M123" t="str">
            <v>308030 Per capita miscellaneous costs paid to g</v>
          </cell>
        </row>
        <row r="124">
          <cell r="M124" t="str">
            <v>502110 Cap oly-Build Purch-Depr 01-100%</v>
          </cell>
        </row>
        <row r="125">
          <cell r="M125" t="str">
            <v>502111 Cap oly-Bldg (Mobile Structure) Purch-De</v>
          </cell>
        </row>
        <row r="126">
          <cell r="M126" t="str">
            <v>502120 Cap oly-Veh Purch-Depr 01-100%</v>
          </cell>
        </row>
        <row r="127">
          <cell r="M127" t="str">
            <v>502130 Cap oly-IT Eq Purch-Depr 01-100%</v>
          </cell>
        </row>
        <row r="128">
          <cell r="M128" t="str">
            <v>502140 Cap oly-FurEq Purch-Depr 01-100%</v>
          </cell>
        </row>
        <row r="129">
          <cell r="M129" t="str">
            <v>502150 Cap oly-Low Value Assets-Depr 01-100%</v>
          </cell>
        </row>
        <row r="130">
          <cell r="M130" t="str">
            <v>502160 Cap oly-Beneficiary Asset - Depr 01-100%</v>
          </cell>
        </row>
        <row r="131">
          <cell r="M131" t="str">
            <v>502180 Cap oly-Leasehold Improv -Depr 01-100%</v>
          </cell>
        </row>
        <row r="132">
          <cell r="M132" t="str">
            <v>502190 Cap oly-Intangible Assets Purch-Depr 01-</v>
          </cell>
        </row>
      </sheetData>
      <sheetData sheetId="7">
        <row r="1">
          <cell r="M1" t="str">
            <v>300010 Salary regular officials (*)</v>
          </cell>
        </row>
        <row r="118">
          <cell r="G118" t="str">
            <v>G1</v>
          </cell>
        </row>
        <row r="119">
          <cell r="G119" t="str">
            <v>G2</v>
          </cell>
        </row>
        <row r="120">
          <cell r="G120" t="str">
            <v>G3</v>
          </cell>
        </row>
        <row r="121">
          <cell r="G121" t="str">
            <v>G4</v>
          </cell>
        </row>
        <row r="122">
          <cell r="G122" t="str">
            <v>G5</v>
          </cell>
        </row>
        <row r="123">
          <cell r="G123" t="str">
            <v>G6</v>
          </cell>
        </row>
        <row r="124">
          <cell r="G124" t="str">
            <v>G7</v>
          </cell>
        </row>
        <row r="125">
          <cell r="G125" t="str">
            <v>P1</v>
          </cell>
        </row>
        <row r="126">
          <cell r="G126" t="str">
            <v>P2</v>
          </cell>
        </row>
        <row r="127">
          <cell r="G127" t="str">
            <v>P3</v>
          </cell>
        </row>
        <row r="128">
          <cell r="G128" t="str">
            <v>P4</v>
          </cell>
        </row>
        <row r="129">
          <cell r="G129" t="str">
            <v>P5</v>
          </cell>
        </row>
        <row r="130">
          <cell r="G130" t="str">
            <v>D1</v>
          </cell>
        </row>
        <row r="131">
          <cell r="G131" t="str">
            <v>D2</v>
          </cell>
        </row>
        <row r="132">
          <cell r="G132" t="str">
            <v>NO-A</v>
          </cell>
        </row>
        <row r="133">
          <cell r="G133" t="str">
            <v>NO-B</v>
          </cell>
        </row>
        <row r="134">
          <cell r="G134" t="str">
            <v>NO-C</v>
          </cell>
        </row>
        <row r="135">
          <cell r="G135" t="str">
            <v>NO-D</v>
          </cell>
        </row>
      </sheetData>
      <sheetData sheetId="8" refreshError="1"/>
      <sheetData sheetId="9" refreshError="1"/>
      <sheetData sheetId="10" refreshError="1"/>
      <sheetData sheetId="11" refreshError="1"/>
      <sheetData sheetId="12"/>
      <sheetData sheetId="13"/>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im"/>
      <sheetName val="Abuja"/>
      <sheetName val="Abyei"/>
      <sheetName val="Accra"/>
      <sheetName val="Addis Ababa"/>
      <sheetName val="Amman (Iraq)"/>
      <sheetName val="Amman- JO1"/>
      <sheetName val="Ampara"/>
      <sheetName val="Ankara"/>
      <sheetName val="Astana"/>
      <sheetName val="Baku"/>
      <sheetName val="Bamako"/>
      <sheetName val="Banda Aceh"/>
      <sheetName val="Bandung"/>
      <sheetName val="Bangkok"/>
      <sheetName val="Batticaloa"/>
      <sheetName val="BEIJING"/>
      <sheetName val="Beirut"/>
      <sheetName val="Beitbridge"/>
      <sheetName val="Belgrade"/>
      <sheetName val="Berlin"/>
      <sheetName val="Bern"/>
      <sheetName val="Bishkek"/>
      <sheetName val="Bogota"/>
      <sheetName val="Brussels"/>
      <sheetName val="Bucharest"/>
      <sheetName val="Budapest"/>
      <sheetName val="Buenos Aires"/>
      <sheetName val="Bujumbura"/>
      <sheetName val="Bunia"/>
      <sheetName val="Cairo"/>
      <sheetName val="Canberra"/>
      <sheetName val="Cap-Haitien"/>
      <sheetName val="Chisinau"/>
      <sheetName val="Cobija"/>
      <sheetName val="Colombo"/>
      <sheetName val="Conakry"/>
      <sheetName val="Copenhagen"/>
      <sheetName val="Cotabato City"/>
      <sheetName val="Dadaab"/>
      <sheetName val="Dakar"/>
      <sheetName val="Damak"/>
      <sheetName val="Damascus"/>
      <sheetName val="Dar-es-Salaam"/>
      <sheetName val="Dhaka"/>
      <sheetName val="Dili"/>
      <sheetName val="Dubai"/>
      <sheetName val="Dublin"/>
      <sheetName val="Dushanbe"/>
      <sheetName val="El Fasher"/>
      <sheetName val="Erbil"/>
      <sheetName val="Freetown"/>
      <sheetName val="Geneina"/>
      <sheetName val="Geneva"/>
      <sheetName val="Georgetown"/>
      <sheetName val="Goma"/>
      <sheetName val="Gonaives"/>
      <sheetName val="Guantanamo Bay"/>
      <sheetName val="Guatemala City"/>
      <sheetName val="Gulu"/>
      <sheetName val="Hanoi"/>
      <sheetName val="Harare"/>
      <sheetName val="Hargeisa-Somali"/>
      <sheetName val="Helsinki"/>
      <sheetName val="Herat"/>
      <sheetName val="Ho Chi Minh"/>
      <sheetName val="Honiara"/>
      <sheetName val="Islamabad"/>
      <sheetName val="Istanbul"/>
      <sheetName val="Jacmel"/>
      <sheetName val="Jaffna"/>
      <sheetName val="Jakarta"/>
      <sheetName val="Juba"/>
      <sheetName val="Kabul"/>
      <sheetName val="Kakuma"/>
      <sheetName val="Kampala"/>
      <sheetName val="Kandahar"/>
      <sheetName val="Kathmandu"/>
      <sheetName val="Kawambwa"/>
      <sheetName val="Khartoum"/>
      <sheetName val="Kibondo"/>
      <sheetName val="Kiev"/>
      <sheetName val="Kinshasa"/>
      <sheetName val="Kuala Lumpur"/>
      <sheetName val="Leogane"/>
      <sheetName val="Les Cayes"/>
      <sheetName val="Lima"/>
      <sheetName val="London"/>
      <sheetName val="Luanda"/>
      <sheetName val="Luena"/>
      <sheetName val="Lusaka"/>
      <sheetName val="Madrid"/>
      <sheetName val="Mae Hong Son"/>
      <sheetName val="Mae Sot"/>
      <sheetName val="Malualkhon"/>
      <sheetName val="Managua"/>
      <sheetName val="Manila"/>
      <sheetName val="Mannar"/>
      <sheetName val="Maputo"/>
      <sheetName val="Medan"/>
      <sheetName val="Medellin"/>
      <sheetName val="Mexico City"/>
      <sheetName val="Minsk"/>
      <sheetName val="Mitwaba"/>
      <sheetName val="Monrovia"/>
      <sheetName val="Moscow"/>
      <sheetName val="Moshi"/>
      <sheetName val="Mwanza"/>
      <sheetName val="Nairobi"/>
      <sheetName val="Nakhichevan"/>
      <sheetName val="Ndjamena"/>
      <sheetName val="New York"/>
      <sheetName val="Niamey"/>
      <sheetName val="Njdamena"/>
      <sheetName val="Nouakchott"/>
      <sheetName val="Nyala"/>
      <sheetName val="Oslo"/>
      <sheetName val="Panama City"/>
      <sheetName val="Petit Goave"/>
      <sheetName val="Phnom Penh"/>
      <sheetName val="Plumtree"/>
      <sheetName val="Podgorica"/>
      <sheetName val="Pohnpei"/>
      <sheetName val="Port Au Prince"/>
      <sheetName val="Port Louis"/>
      <sheetName val="Port Moresby"/>
      <sheetName val="Port-au-Prince"/>
      <sheetName val="Port-de-Paix"/>
      <sheetName val="Praia"/>
      <sheetName val="Pretoria"/>
      <sheetName val="Pristina"/>
      <sheetName val="Quito"/>
      <sheetName val="Rabat"/>
      <sheetName val="Rome"/>
      <sheetName val="Saint-Marc"/>
      <sheetName val="San Cristobal"/>
      <sheetName val="San Jose"/>
      <sheetName val="San Salvador"/>
      <sheetName val="Sanaá"/>
      <sheetName val="Santo Domingo"/>
      <sheetName val="Sarajevo"/>
      <sheetName val="Seoul"/>
      <sheetName val="Shire Endaselas"/>
      <sheetName val="Skopje"/>
      <sheetName val="Sofia"/>
      <sheetName val="Tambura"/>
      <sheetName val="Tbilisi"/>
      <sheetName val="The Hague"/>
      <sheetName val="Tirana"/>
      <sheetName val="Tokyo"/>
      <sheetName val="Tripoli"/>
      <sheetName val="Tunis"/>
      <sheetName val="Vavuniya"/>
      <sheetName val="Vienna"/>
      <sheetName val="Vientiane"/>
      <sheetName val="Washington"/>
      <sheetName val="Wau"/>
      <sheetName val="Yangon"/>
      <sheetName val="Yogyakarta"/>
      <sheetName val="Zagreb"/>
      <sheetName val="PIVOT"/>
      <sheetName val="Officials"/>
      <sheetName val="Employees in Ber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PARAMETERS"/>
      <sheetName val="PURCHASE AND DEP"/>
      <sheetName val="RUNNING COSTS"/>
      <sheetName val="COMMUNICATION COSTS"/>
      <sheetName val="SUMMARY BY BUD LINE - FORECAST "/>
      <sheetName val="SUMMARY BY BASE - FORECAST -"/>
      <sheetName val="SUMMARY BY BASE - REAL -"/>
      <sheetName val="SUMMARY BY BUD LINE - REAL"/>
      <sheetName val="Z1 SUMMARY"/>
      <sheetName val="RC AND COMM COSTS FOLLOW UP"/>
    </sheetNames>
    <sheetDataSet>
      <sheetData sheetId="0"/>
      <sheetData sheetId="1">
        <row r="3">
          <cell r="I3" t="str">
            <v>F1JP</v>
          </cell>
          <cell r="X3" t="str">
            <v>USD</v>
          </cell>
          <cell r="AB3" t="str">
            <v>TELSAT</v>
          </cell>
          <cell r="AK3">
            <v>6510</v>
          </cell>
        </row>
        <row r="4">
          <cell r="X4" t="str">
            <v>EUR</v>
          </cell>
          <cell r="AB4" t="str">
            <v>TELMOB</v>
          </cell>
          <cell r="AE4" t="str">
            <v>PUR 100%</v>
          </cell>
          <cell r="AH4" t="str">
            <v xml:space="preserve"> HQ</v>
          </cell>
          <cell r="AK4">
            <v>6511</v>
          </cell>
        </row>
        <row r="5">
          <cell r="X5" t="str">
            <v>GBP</v>
          </cell>
          <cell r="AB5" t="str">
            <v>TELFIX</v>
          </cell>
          <cell r="AE5" t="str">
            <v>PUR DEP</v>
          </cell>
          <cell r="AH5" t="str">
            <v>FIELD</v>
          </cell>
          <cell r="AK5">
            <v>6512</v>
          </cell>
        </row>
        <row r="6">
          <cell r="X6" t="str">
            <v>SDP</v>
          </cell>
          <cell r="AB6" t="str">
            <v>FAX</v>
          </cell>
          <cell r="AE6" t="str">
            <v>OLD DEP</v>
          </cell>
          <cell r="AK6">
            <v>6513</v>
          </cell>
        </row>
        <row r="7">
          <cell r="AB7" t="str">
            <v>NET</v>
          </cell>
        </row>
        <row r="8">
          <cell r="AB8" t="str">
            <v>HF FIXE</v>
          </cell>
        </row>
        <row r="9">
          <cell r="AB9" t="str">
            <v>HF MOB</v>
          </cell>
        </row>
        <row r="10">
          <cell r="A10">
            <v>1</v>
          </cell>
          <cell r="AB10" t="str">
            <v>VHF</v>
          </cell>
        </row>
        <row r="11">
          <cell r="AB11" t="str">
            <v>HANDSET</v>
          </cell>
        </row>
        <row r="12">
          <cell r="AB12" t="str">
            <v>RADDIV</v>
          </cell>
        </row>
        <row r="13">
          <cell r="X13" t="str">
            <v>EUR</v>
          </cell>
          <cell r="AB13" t="str">
            <v>GENE</v>
          </cell>
        </row>
        <row r="14">
          <cell r="X14" t="str">
            <v>ND</v>
          </cell>
          <cell r="AB14" t="str">
            <v>EQDIV</v>
          </cell>
        </row>
        <row r="15">
          <cell r="AB15" t="str">
            <v>DESKTOP</v>
          </cell>
        </row>
        <row r="16">
          <cell r="AB16" t="str">
            <v>LAPTOP</v>
          </cell>
        </row>
        <row r="17">
          <cell r="AB17" t="str">
            <v>PRINTER</v>
          </cell>
        </row>
        <row r="18">
          <cell r="AB18" t="str">
            <v>COMPUTDIV</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1381-A4DC-470B-860A-2E2B4009A095}">
  <sheetPr>
    <tabColor theme="0"/>
  </sheetPr>
  <dimension ref="A2:L271"/>
  <sheetViews>
    <sheetView showGridLines="0" showZeros="0" tabSelected="1" zoomScale="75" zoomScaleNormal="75" workbookViewId="0">
      <pane ySplit="5" topLeftCell="A197" activePane="bottomLeft" state="frozen"/>
      <selection activeCell="C196" sqref="C196:G196"/>
      <selection pane="bottomLeft" activeCell="F203" sqref="F203"/>
    </sheetView>
  </sheetViews>
  <sheetFormatPr defaultColWidth="9.08984375" defaultRowHeight="14.5" x14ac:dyDescent="0.35"/>
  <cols>
    <col min="1" max="1" width="20.6328125" style="1" customWidth="1"/>
    <col min="2" max="2" width="30.6328125" style="1" customWidth="1"/>
    <col min="3" max="3" width="32.453125" style="1" customWidth="1"/>
    <col min="4" max="7" width="23.08984375" style="1" customWidth="1"/>
    <col min="8" max="8" width="22.453125" style="1" customWidth="1"/>
    <col min="9" max="9" width="22.453125" style="72" customWidth="1"/>
    <col min="10" max="10" width="29.54296875" style="9" customWidth="1"/>
    <col min="11" max="11" width="30.36328125" style="1" customWidth="1"/>
    <col min="12" max="12" width="18.90625" style="1" customWidth="1"/>
    <col min="13" max="13" width="9.08984375" style="1"/>
    <col min="14" max="14" width="17.6328125" style="1" customWidth="1"/>
    <col min="15" max="15" width="26.453125" style="1" customWidth="1"/>
    <col min="16" max="16" width="22.453125" style="1" customWidth="1"/>
    <col min="17" max="17" width="29.6328125" style="1" customWidth="1"/>
    <col min="18" max="18" width="23.453125" style="1" customWidth="1"/>
    <col min="19" max="19" width="18.453125" style="1" customWidth="1"/>
    <col min="20" max="20" width="17.453125" style="1" customWidth="1"/>
    <col min="21" max="21" width="25.08984375" style="1" customWidth="1"/>
    <col min="22" max="16384" width="9.08984375" style="1"/>
  </cols>
  <sheetData>
    <row r="2" spans="1:12" ht="29.25" customHeight="1" x14ac:dyDescent="1">
      <c r="B2" s="185" t="s">
        <v>4</v>
      </c>
      <c r="C2" s="185"/>
      <c r="D2" s="185"/>
      <c r="E2" s="185"/>
      <c r="F2" s="2"/>
      <c r="G2" s="2"/>
      <c r="H2" s="3"/>
      <c r="I2" s="4"/>
      <c r="J2" s="5"/>
      <c r="K2" s="3"/>
    </row>
    <row r="3" spans="1:12" ht="24" customHeight="1" x14ac:dyDescent="0.6">
      <c r="B3" s="186" t="s">
        <v>5</v>
      </c>
      <c r="C3" s="186"/>
      <c r="D3" s="186"/>
      <c r="E3" s="186"/>
      <c r="F3" s="186"/>
      <c r="G3" s="186"/>
      <c r="H3" s="186"/>
      <c r="I3" s="6"/>
      <c r="J3" s="7"/>
    </row>
    <row r="4" spans="1:12" ht="6.75" customHeight="1" x14ac:dyDescent="0.35">
      <c r="D4" s="8"/>
      <c r="E4" s="8"/>
      <c r="F4" s="8"/>
      <c r="G4" s="8"/>
      <c r="I4" s="9"/>
      <c r="K4" s="10"/>
      <c r="L4" s="10"/>
    </row>
    <row r="5" spans="1:12" ht="148.5" customHeight="1" x14ac:dyDescent="0.35">
      <c r="B5" s="11" t="s">
        <v>6</v>
      </c>
      <c r="C5" s="11" t="s">
        <v>7</v>
      </c>
      <c r="D5" s="12" t="s">
        <v>8</v>
      </c>
      <c r="E5" s="12" t="s">
        <v>9</v>
      </c>
      <c r="F5" s="12" t="s">
        <v>10</v>
      </c>
      <c r="G5" s="11" t="s">
        <v>11</v>
      </c>
      <c r="H5" s="11" t="s">
        <v>12</v>
      </c>
      <c r="I5" s="11" t="s">
        <v>13</v>
      </c>
      <c r="J5" s="13" t="s">
        <v>14</v>
      </c>
      <c r="K5" s="11" t="s">
        <v>15</v>
      </c>
      <c r="L5" s="14"/>
    </row>
    <row r="6" spans="1:12" ht="39.75" customHeight="1" x14ac:dyDescent="0.35">
      <c r="B6" s="15" t="s">
        <v>16</v>
      </c>
      <c r="C6" s="187" t="s">
        <v>17</v>
      </c>
      <c r="D6" s="187"/>
      <c r="E6" s="187"/>
      <c r="F6" s="187"/>
      <c r="G6" s="187"/>
      <c r="H6" s="187"/>
      <c r="I6" s="182"/>
      <c r="J6" s="182"/>
      <c r="K6" s="187"/>
      <c r="L6" s="16"/>
    </row>
    <row r="7" spans="1:12" ht="42.75" customHeight="1" x14ac:dyDescent="0.35">
      <c r="B7" s="15" t="s">
        <v>18</v>
      </c>
      <c r="C7" s="188" t="s">
        <v>19</v>
      </c>
      <c r="D7" s="188"/>
      <c r="E7" s="188"/>
      <c r="F7" s="188"/>
      <c r="G7" s="188"/>
      <c r="H7" s="188"/>
      <c r="I7" s="184"/>
      <c r="J7" s="184"/>
      <c r="K7" s="188"/>
      <c r="L7" s="17"/>
    </row>
    <row r="8" spans="1:12" ht="77.5" x14ac:dyDescent="0.35">
      <c r="B8" s="18" t="s">
        <v>20</v>
      </c>
      <c r="C8" s="19" t="s">
        <v>21</v>
      </c>
      <c r="D8" s="20">
        <v>22000</v>
      </c>
      <c r="E8" s="20">
        <v>5000</v>
      </c>
      <c r="F8" s="20"/>
      <c r="G8" s="21">
        <f>SUM(D8:F8)</f>
        <v>27000</v>
      </c>
      <c r="H8" s="22">
        <v>0.3</v>
      </c>
      <c r="I8" s="23">
        <f>3448+18184.57</f>
        <v>21632.57</v>
      </c>
      <c r="J8" s="23" t="s">
        <v>22</v>
      </c>
      <c r="K8" s="24"/>
      <c r="L8" s="25"/>
    </row>
    <row r="9" spans="1:12" ht="50.25" customHeight="1" x14ac:dyDescent="0.35">
      <c r="B9" s="18" t="s">
        <v>23</v>
      </c>
      <c r="C9" s="19" t="s">
        <v>24</v>
      </c>
      <c r="D9" s="20">
        <v>20000</v>
      </c>
      <c r="E9" s="20">
        <v>0</v>
      </c>
      <c r="F9" s="20"/>
      <c r="G9" s="21">
        <f t="shared" ref="G9:G15" si="0">SUM(D9:F9)</f>
        <v>20000</v>
      </c>
      <c r="H9" s="22">
        <v>0.5</v>
      </c>
      <c r="I9" s="23"/>
      <c r="J9" s="23" t="s">
        <v>25</v>
      </c>
      <c r="K9" s="24"/>
      <c r="L9" s="25"/>
    </row>
    <row r="10" spans="1:12" ht="62" x14ac:dyDescent="0.35">
      <c r="B10" s="18" t="s">
        <v>26</v>
      </c>
      <c r="C10" s="19" t="s">
        <v>27</v>
      </c>
      <c r="D10" s="20">
        <v>30000</v>
      </c>
      <c r="E10" s="20">
        <v>85000</v>
      </c>
      <c r="F10" s="20"/>
      <c r="G10" s="21">
        <f t="shared" si="0"/>
        <v>115000</v>
      </c>
      <c r="H10" s="22">
        <v>0.5</v>
      </c>
      <c r="I10" s="23">
        <f>83000+17931.55</f>
        <v>100931.55</v>
      </c>
      <c r="J10" s="23" t="s">
        <v>28</v>
      </c>
      <c r="K10" s="24"/>
      <c r="L10" s="25"/>
    </row>
    <row r="11" spans="1:12" ht="108.5" x14ac:dyDescent="0.35">
      <c r="B11" s="18" t="s">
        <v>29</v>
      </c>
      <c r="C11" s="19" t="s">
        <v>30</v>
      </c>
      <c r="D11" s="20">
        <v>10000</v>
      </c>
      <c r="E11" s="20">
        <v>22000</v>
      </c>
      <c r="F11" s="20"/>
      <c r="G11" s="21">
        <f t="shared" si="0"/>
        <v>32000</v>
      </c>
      <c r="H11" s="22">
        <v>0.5</v>
      </c>
      <c r="I11" s="23">
        <v>5000</v>
      </c>
      <c r="J11" s="23" t="s">
        <v>31</v>
      </c>
      <c r="K11" s="24"/>
      <c r="L11" s="25"/>
    </row>
    <row r="12" spans="1:12" ht="155" x14ac:dyDescent="0.35">
      <c r="B12" s="18" t="s">
        <v>32</v>
      </c>
      <c r="C12" s="19" t="s">
        <v>33</v>
      </c>
      <c r="D12" s="20">
        <v>20000</v>
      </c>
      <c r="E12" s="20">
        <v>35000</v>
      </c>
      <c r="F12" s="20"/>
      <c r="G12" s="21">
        <f t="shared" si="0"/>
        <v>55000</v>
      </c>
      <c r="H12" s="22">
        <v>0.4</v>
      </c>
      <c r="I12" s="23">
        <v>35000</v>
      </c>
      <c r="J12" s="23" t="s">
        <v>34</v>
      </c>
      <c r="K12" s="24"/>
      <c r="L12" s="25"/>
    </row>
    <row r="13" spans="1:12" ht="15.5" x14ac:dyDescent="0.35">
      <c r="B13" s="18" t="s">
        <v>35</v>
      </c>
      <c r="C13" s="19"/>
      <c r="D13" s="20"/>
      <c r="E13" s="20"/>
      <c r="F13" s="20"/>
      <c r="G13" s="21">
        <f t="shared" si="0"/>
        <v>0</v>
      </c>
      <c r="H13" s="22"/>
      <c r="I13" s="20">
        <v>0</v>
      </c>
      <c r="J13" s="23"/>
      <c r="K13" s="24"/>
      <c r="L13" s="25"/>
    </row>
    <row r="14" spans="1:12" ht="15.5" hidden="1" x14ac:dyDescent="0.35">
      <c r="B14" s="18" t="s">
        <v>36</v>
      </c>
      <c r="C14" s="26"/>
      <c r="D14" s="27"/>
      <c r="E14" s="27"/>
      <c r="F14" s="27"/>
      <c r="G14" s="21">
        <f t="shared" si="0"/>
        <v>0</v>
      </c>
      <c r="H14" s="28"/>
      <c r="I14" s="27"/>
      <c r="J14" s="23"/>
      <c r="K14" s="29"/>
      <c r="L14" s="25"/>
    </row>
    <row r="15" spans="1:12" ht="15.5" hidden="1" x14ac:dyDescent="0.35">
      <c r="A15" s="10"/>
      <c r="B15" s="18" t="s">
        <v>37</v>
      </c>
      <c r="C15" s="26"/>
      <c r="D15" s="27"/>
      <c r="E15" s="27"/>
      <c r="F15" s="27"/>
      <c r="G15" s="21">
        <f t="shared" si="0"/>
        <v>0</v>
      </c>
      <c r="H15" s="28"/>
      <c r="I15" s="27"/>
      <c r="J15" s="23"/>
      <c r="K15" s="29"/>
    </row>
    <row r="16" spans="1:12" ht="15.5" x14ac:dyDescent="0.35">
      <c r="A16" s="10"/>
      <c r="C16" s="30" t="s">
        <v>38</v>
      </c>
      <c r="D16" s="31">
        <f>SUM(D8:D15)</f>
        <v>102000</v>
      </c>
      <c r="E16" s="31">
        <f>SUM(E8:E15)</f>
        <v>147000</v>
      </c>
      <c r="F16" s="31">
        <f>SUM(F8:F15)</f>
        <v>0</v>
      </c>
      <c r="G16" s="31">
        <f>SUM(G8:G15)</f>
        <v>249000</v>
      </c>
      <c r="H16" s="31">
        <f>(H8*G8)+(H9*G9)+(H10*G10)+(H11*G11)+(H12*G12)+(H13*G13)+(H14*G14)+(H15*G15)</f>
        <v>113600</v>
      </c>
      <c r="I16" s="31">
        <f>SUM(I8:I15)</f>
        <v>162564.12</v>
      </c>
      <c r="J16" s="32"/>
      <c r="K16" s="29"/>
      <c r="L16" s="33"/>
    </row>
    <row r="17" spans="1:12" ht="51" customHeight="1" x14ac:dyDescent="0.35">
      <c r="A17" s="10"/>
      <c r="B17" s="15" t="s">
        <v>39</v>
      </c>
      <c r="C17" s="183" t="s">
        <v>40</v>
      </c>
      <c r="D17" s="183"/>
      <c r="E17" s="183"/>
      <c r="F17" s="183"/>
      <c r="G17" s="183"/>
      <c r="H17" s="183"/>
      <c r="I17" s="184"/>
      <c r="J17" s="184"/>
      <c r="K17" s="183"/>
      <c r="L17" s="17"/>
    </row>
    <row r="18" spans="1:12" ht="77.5" x14ac:dyDescent="0.35">
      <c r="A18" s="10"/>
      <c r="B18" s="18" t="s">
        <v>41</v>
      </c>
      <c r="C18" s="19" t="s">
        <v>42</v>
      </c>
      <c r="D18" s="20"/>
      <c r="E18" s="20">
        <v>60000</v>
      </c>
      <c r="F18" s="20"/>
      <c r="G18" s="21">
        <f>SUM(D18:F18)</f>
        <v>60000</v>
      </c>
      <c r="H18" s="22">
        <v>0.4</v>
      </c>
      <c r="I18" s="23">
        <v>5600</v>
      </c>
      <c r="J18" s="23" t="s">
        <v>43</v>
      </c>
      <c r="K18" s="24"/>
      <c r="L18" s="25"/>
    </row>
    <row r="19" spans="1:12" ht="124" x14ac:dyDescent="0.35">
      <c r="A19" s="10"/>
      <c r="B19" s="18" t="s">
        <v>44</v>
      </c>
      <c r="C19" s="19" t="s">
        <v>45</v>
      </c>
      <c r="D19" s="20">
        <v>50000</v>
      </c>
      <c r="E19" s="20">
        <v>100000</v>
      </c>
      <c r="F19" s="20"/>
      <c r="G19" s="21">
        <f t="shared" ref="G19:G25" si="1">SUM(D19:F19)</f>
        <v>150000</v>
      </c>
      <c r="H19" s="22">
        <v>0.3</v>
      </c>
      <c r="I19" s="23">
        <v>53134</v>
      </c>
      <c r="J19" s="23" t="s">
        <v>46</v>
      </c>
      <c r="K19" s="24"/>
      <c r="L19" s="25"/>
    </row>
    <row r="20" spans="1:12" ht="124" x14ac:dyDescent="0.35">
      <c r="A20" s="10"/>
      <c r="B20" s="18" t="s">
        <v>47</v>
      </c>
      <c r="C20" s="19" t="s">
        <v>48</v>
      </c>
      <c r="D20" s="20">
        <v>60000</v>
      </c>
      <c r="E20" s="20">
        <v>0</v>
      </c>
      <c r="F20" s="20"/>
      <c r="G20" s="21">
        <f t="shared" si="1"/>
        <v>60000</v>
      </c>
      <c r="H20" s="22">
        <v>0.5</v>
      </c>
      <c r="I20" s="20"/>
      <c r="J20" s="23" t="s">
        <v>49</v>
      </c>
      <c r="K20" s="24"/>
      <c r="L20" s="25"/>
    </row>
    <row r="21" spans="1:12" ht="15.5" hidden="1" x14ac:dyDescent="0.35">
      <c r="A21" s="10"/>
      <c r="B21" s="18" t="s">
        <v>50</v>
      </c>
      <c r="C21" s="19"/>
      <c r="D21" s="20"/>
      <c r="E21" s="20"/>
      <c r="F21" s="20"/>
      <c r="G21" s="21">
        <f t="shared" si="1"/>
        <v>0</v>
      </c>
      <c r="H21" s="22"/>
      <c r="I21" s="20"/>
      <c r="J21" s="23"/>
      <c r="K21" s="24"/>
      <c r="L21" s="25"/>
    </row>
    <row r="22" spans="1:12" ht="15.5" hidden="1" x14ac:dyDescent="0.35">
      <c r="A22" s="10"/>
      <c r="B22" s="18" t="s">
        <v>51</v>
      </c>
      <c r="C22" s="19"/>
      <c r="D22" s="20"/>
      <c r="E22" s="20"/>
      <c r="F22" s="20"/>
      <c r="G22" s="21">
        <f t="shared" si="1"/>
        <v>0</v>
      </c>
      <c r="H22" s="22"/>
      <c r="I22" s="20"/>
      <c r="J22" s="23"/>
      <c r="K22" s="24"/>
      <c r="L22" s="25"/>
    </row>
    <row r="23" spans="1:12" ht="15.5" hidden="1" x14ac:dyDescent="0.35">
      <c r="A23" s="10"/>
      <c r="B23" s="18" t="s">
        <v>52</v>
      </c>
      <c r="C23" s="19"/>
      <c r="D23" s="20"/>
      <c r="E23" s="20"/>
      <c r="F23" s="20"/>
      <c r="G23" s="21">
        <f t="shared" si="1"/>
        <v>0</v>
      </c>
      <c r="H23" s="22"/>
      <c r="I23" s="20"/>
      <c r="J23" s="23"/>
      <c r="K23" s="24"/>
      <c r="L23" s="25"/>
    </row>
    <row r="24" spans="1:12" ht="15.5" hidden="1" x14ac:dyDescent="0.35">
      <c r="A24" s="10"/>
      <c r="B24" s="18" t="s">
        <v>53</v>
      </c>
      <c r="C24" s="26"/>
      <c r="D24" s="27"/>
      <c r="E24" s="27"/>
      <c r="F24" s="27"/>
      <c r="G24" s="21">
        <f t="shared" si="1"/>
        <v>0</v>
      </c>
      <c r="H24" s="28"/>
      <c r="I24" s="27"/>
      <c r="J24" s="23"/>
      <c r="K24" s="29"/>
      <c r="L24" s="25"/>
    </row>
    <row r="25" spans="1:12" ht="15.5" hidden="1" x14ac:dyDescent="0.35">
      <c r="A25" s="10"/>
      <c r="B25" s="18" t="s">
        <v>54</v>
      </c>
      <c r="C25" s="26"/>
      <c r="D25" s="27"/>
      <c r="E25" s="27"/>
      <c r="F25" s="27"/>
      <c r="G25" s="21">
        <f t="shared" si="1"/>
        <v>0</v>
      </c>
      <c r="H25" s="28"/>
      <c r="I25" s="27"/>
      <c r="J25" s="23"/>
      <c r="K25" s="29"/>
      <c r="L25" s="25"/>
    </row>
    <row r="26" spans="1:12" ht="15.5" x14ac:dyDescent="0.35">
      <c r="A26" s="10"/>
      <c r="C26" s="30" t="s">
        <v>38</v>
      </c>
      <c r="D26" s="34">
        <f>SUM(D18:D25)</f>
        <v>110000</v>
      </c>
      <c r="E26" s="34">
        <f>SUM(E18:E25)</f>
        <v>160000</v>
      </c>
      <c r="F26" s="34">
        <f>SUM(F18:F25)</f>
        <v>0</v>
      </c>
      <c r="G26" s="34">
        <f>SUM(G18:G25)</f>
        <v>270000</v>
      </c>
      <c r="H26" s="31">
        <f>(H18*G18)+(H19*G19)+(H20*G20)+(H21*G21)+(H22*G22)+(H23*G23)+(H24*G24)+(H25*G25)</f>
        <v>99000</v>
      </c>
      <c r="I26" s="31">
        <f>SUM(I18:I25)</f>
        <v>58734</v>
      </c>
      <c r="J26" s="32"/>
      <c r="K26" s="29"/>
      <c r="L26" s="33"/>
    </row>
    <row r="27" spans="1:12" ht="51" customHeight="1" x14ac:dyDescent="0.35">
      <c r="A27" s="10"/>
      <c r="B27" s="15" t="s">
        <v>55</v>
      </c>
      <c r="C27" s="183" t="s">
        <v>56</v>
      </c>
      <c r="D27" s="183"/>
      <c r="E27" s="183"/>
      <c r="F27" s="183"/>
      <c r="G27" s="183"/>
      <c r="H27" s="183"/>
      <c r="I27" s="184"/>
      <c r="J27" s="184"/>
      <c r="K27" s="183"/>
      <c r="L27" s="17"/>
    </row>
    <row r="28" spans="1:12" ht="99.75" customHeight="1" x14ac:dyDescent="0.35">
      <c r="A28" s="10"/>
      <c r="B28" s="18" t="s">
        <v>57</v>
      </c>
      <c r="C28" s="19" t="s">
        <v>58</v>
      </c>
      <c r="D28" s="20">
        <v>40000</v>
      </c>
      <c r="E28" s="20">
        <v>30000</v>
      </c>
      <c r="F28" s="20"/>
      <c r="G28" s="21">
        <f>SUM(D28:F28)</f>
        <v>70000</v>
      </c>
      <c r="H28" s="22">
        <v>0.4</v>
      </c>
      <c r="I28" s="23">
        <f>13793+6598.11</f>
        <v>20391.11</v>
      </c>
      <c r="J28" s="23" t="s">
        <v>59</v>
      </c>
      <c r="K28" s="24"/>
      <c r="L28" s="25"/>
    </row>
    <row r="29" spans="1:12" ht="108.5" x14ac:dyDescent="0.35">
      <c r="A29" s="10"/>
      <c r="B29" s="18" t="s">
        <v>60</v>
      </c>
      <c r="C29" s="19" t="s">
        <v>61</v>
      </c>
      <c r="D29" s="20">
        <v>20000</v>
      </c>
      <c r="E29" s="20">
        <v>0</v>
      </c>
      <c r="F29" s="20"/>
      <c r="G29" s="21">
        <f t="shared" ref="G29:G35" si="2">SUM(D29:F29)</f>
        <v>20000</v>
      </c>
      <c r="H29" s="22">
        <v>0.4</v>
      </c>
      <c r="I29" s="20">
        <v>4667.28</v>
      </c>
      <c r="J29" s="23" t="s">
        <v>62</v>
      </c>
      <c r="K29" s="24"/>
      <c r="L29" s="25"/>
    </row>
    <row r="30" spans="1:12" ht="15.5" hidden="1" x14ac:dyDescent="0.35">
      <c r="A30" s="10"/>
      <c r="B30" s="18" t="s">
        <v>63</v>
      </c>
      <c r="C30" s="19"/>
      <c r="D30" s="20"/>
      <c r="E30" s="20"/>
      <c r="F30" s="20"/>
      <c r="G30" s="21">
        <f t="shared" si="2"/>
        <v>0</v>
      </c>
      <c r="H30" s="22"/>
      <c r="I30" s="20"/>
      <c r="J30" s="23"/>
      <c r="K30" s="24"/>
      <c r="L30" s="25"/>
    </row>
    <row r="31" spans="1:12" ht="15.5" hidden="1" x14ac:dyDescent="0.35">
      <c r="A31" s="10"/>
      <c r="B31" s="18" t="s">
        <v>64</v>
      </c>
      <c r="C31" s="19"/>
      <c r="D31" s="20"/>
      <c r="E31" s="20"/>
      <c r="F31" s="20"/>
      <c r="G31" s="21">
        <f t="shared" si="2"/>
        <v>0</v>
      </c>
      <c r="H31" s="22"/>
      <c r="I31" s="20"/>
      <c r="J31" s="23"/>
      <c r="K31" s="24"/>
      <c r="L31" s="25"/>
    </row>
    <row r="32" spans="1:12" s="10" customFormat="1" ht="15.5" hidden="1" x14ac:dyDescent="0.35">
      <c r="B32" s="18" t="s">
        <v>65</v>
      </c>
      <c r="C32" s="19"/>
      <c r="D32" s="20"/>
      <c r="E32" s="20"/>
      <c r="F32" s="20"/>
      <c r="G32" s="21">
        <f t="shared" si="2"/>
        <v>0</v>
      </c>
      <c r="H32" s="22"/>
      <c r="I32" s="20"/>
      <c r="J32" s="23"/>
      <c r="K32" s="24"/>
      <c r="L32" s="25"/>
    </row>
    <row r="33" spans="1:12" s="10" customFormat="1" ht="15.5" hidden="1" x14ac:dyDescent="0.35">
      <c r="B33" s="18" t="s">
        <v>66</v>
      </c>
      <c r="C33" s="19"/>
      <c r="D33" s="20"/>
      <c r="E33" s="20"/>
      <c r="F33" s="20"/>
      <c r="G33" s="21">
        <f t="shared" si="2"/>
        <v>0</v>
      </c>
      <c r="H33" s="22"/>
      <c r="I33" s="20"/>
      <c r="J33" s="23"/>
      <c r="K33" s="24"/>
      <c r="L33" s="25"/>
    </row>
    <row r="34" spans="1:12" s="10" customFormat="1" ht="15.5" hidden="1" x14ac:dyDescent="0.35">
      <c r="A34" s="1"/>
      <c r="B34" s="18" t="s">
        <v>67</v>
      </c>
      <c r="C34" s="26"/>
      <c r="D34" s="27"/>
      <c r="E34" s="27"/>
      <c r="F34" s="27"/>
      <c r="G34" s="21">
        <f t="shared" si="2"/>
        <v>0</v>
      </c>
      <c r="H34" s="28"/>
      <c r="I34" s="27"/>
      <c r="J34" s="23"/>
      <c r="K34" s="29"/>
      <c r="L34" s="25"/>
    </row>
    <row r="35" spans="1:12" ht="15.5" hidden="1" x14ac:dyDescent="0.35">
      <c r="B35" s="18" t="s">
        <v>68</v>
      </c>
      <c r="C35" s="26"/>
      <c r="D35" s="27"/>
      <c r="E35" s="27"/>
      <c r="F35" s="27"/>
      <c r="G35" s="21">
        <f t="shared" si="2"/>
        <v>0</v>
      </c>
      <c r="H35" s="28"/>
      <c r="I35" s="27"/>
      <c r="J35" s="23"/>
      <c r="K35" s="29"/>
      <c r="L35" s="25"/>
    </row>
    <row r="36" spans="1:12" ht="15.5" x14ac:dyDescent="0.35">
      <c r="C36" s="30" t="s">
        <v>38</v>
      </c>
      <c r="D36" s="34">
        <f>SUM(D28:D35)</f>
        <v>60000</v>
      </c>
      <c r="E36" s="34">
        <f>SUM(E28:E35)</f>
        <v>30000</v>
      </c>
      <c r="F36" s="34">
        <f>SUM(F28:F35)</f>
        <v>0</v>
      </c>
      <c r="G36" s="34">
        <f>SUM(G28:G35)</f>
        <v>90000</v>
      </c>
      <c r="H36" s="31">
        <f>(H28*G28)+(H29*G29)+(H30*G30)+(H31*G31)+(H32*G32)+(H33*G33)+(H34*G34)+(H35*G35)</f>
        <v>36000</v>
      </c>
      <c r="I36" s="31">
        <f>SUM(I28:I35)</f>
        <v>25058.39</v>
      </c>
      <c r="J36" s="32"/>
      <c r="K36" s="29"/>
      <c r="L36" s="33"/>
    </row>
    <row r="37" spans="1:12" ht="51" hidden="1" customHeight="1" x14ac:dyDescent="0.35">
      <c r="B37" s="15" t="s">
        <v>69</v>
      </c>
      <c r="C37" s="170"/>
      <c r="D37" s="170"/>
      <c r="E37" s="170"/>
      <c r="F37" s="170"/>
      <c r="G37" s="170"/>
      <c r="H37" s="170"/>
      <c r="I37" s="171"/>
      <c r="J37" s="171"/>
      <c r="K37" s="170"/>
      <c r="L37" s="17"/>
    </row>
    <row r="38" spans="1:12" ht="15.5" hidden="1" x14ac:dyDescent="0.35">
      <c r="B38" s="18" t="s">
        <v>70</v>
      </c>
      <c r="C38" s="19"/>
      <c r="D38" s="20"/>
      <c r="E38" s="20"/>
      <c r="F38" s="20"/>
      <c r="G38" s="21">
        <f>SUM(D38:F38)</f>
        <v>0</v>
      </c>
      <c r="H38" s="22"/>
      <c r="I38" s="20"/>
      <c r="J38" s="23"/>
      <c r="K38" s="24"/>
      <c r="L38" s="25"/>
    </row>
    <row r="39" spans="1:12" ht="15.5" hidden="1" x14ac:dyDescent="0.35">
      <c r="B39" s="18" t="s">
        <v>71</v>
      </c>
      <c r="C39" s="19"/>
      <c r="D39" s="20"/>
      <c r="E39" s="20"/>
      <c r="F39" s="20"/>
      <c r="G39" s="21">
        <f t="shared" ref="G39:G45" si="3">SUM(D39:F39)</f>
        <v>0</v>
      </c>
      <c r="H39" s="22"/>
      <c r="I39" s="20"/>
      <c r="J39" s="23"/>
      <c r="K39" s="24"/>
      <c r="L39" s="25"/>
    </row>
    <row r="40" spans="1:12" ht="15.5" hidden="1" x14ac:dyDescent="0.35">
      <c r="B40" s="18" t="s">
        <v>72</v>
      </c>
      <c r="C40" s="19"/>
      <c r="D40" s="20"/>
      <c r="E40" s="20"/>
      <c r="F40" s="20"/>
      <c r="G40" s="21">
        <f t="shared" si="3"/>
        <v>0</v>
      </c>
      <c r="H40" s="22"/>
      <c r="I40" s="20"/>
      <c r="J40" s="23"/>
      <c r="K40" s="24"/>
      <c r="L40" s="25"/>
    </row>
    <row r="41" spans="1:12" ht="15.5" hidden="1" x14ac:dyDescent="0.35">
      <c r="B41" s="18" t="s">
        <v>73</v>
      </c>
      <c r="C41" s="19"/>
      <c r="D41" s="20"/>
      <c r="E41" s="20"/>
      <c r="F41" s="20"/>
      <c r="G41" s="21">
        <f t="shared" si="3"/>
        <v>0</v>
      </c>
      <c r="H41" s="22"/>
      <c r="I41" s="20"/>
      <c r="J41" s="23"/>
      <c r="K41" s="24"/>
      <c r="L41" s="25"/>
    </row>
    <row r="42" spans="1:12" ht="15.5" hidden="1" x14ac:dyDescent="0.35">
      <c r="B42" s="18" t="s">
        <v>74</v>
      </c>
      <c r="C42" s="19"/>
      <c r="D42" s="20"/>
      <c r="E42" s="20"/>
      <c r="F42" s="20"/>
      <c r="G42" s="21">
        <f t="shared" si="3"/>
        <v>0</v>
      </c>
      <c r="H42" s="22"/>
      <c r="I42" s="20"/>
      <c r="J42" s="23"/>
      <c r="K42" s="24"/>
      <c r="L42" s="25"/>
    </row>
    <row r="43" spans="1:12" ht="15.5" hidden="1" x14ac:dyDescent="0.35">
      <c r="A43" s="10"/>
      <c r="B43" s="18" t="s">
        <v>75</v>
      </c>
      <c r="C43" s="19"/>
      <c r="D43" s="20"/>
      <c r="E43" s="20"/>
      <c r="F43" s="20"/>
      <c r="G43" s="21">
        <f t="shared" si="3"/>
        <v>0</v>
      </c>
      <c r="H43" s="22"/>
      <c r="I43" s="20"/>
      <c r="J43" s="23"/>
      <c r="K43" s="24"/>
      <c r="L43" s="25"/>
    </row>
    <row r="44" spans="1:12" s="10" customFormat="1" ht="15.5" hidden="1" x14ac:dyDescent="0.35">
      <c r="A44" s="1"/>
      <c r="B44" s="18" t="s">
        <v>76</v>
      </c>
      <c r="C44" s="26"/>
      <c r="D44" s="27"/>
      <c r="E44" s="27"/>
      <c r="F44" s="27"/>
      <c r="G44" s="21">
        <f t="shared" si="3"/>
        <v>0</v>
      </c>
      <c r="H44" s="28"/>
      <c r="I44" s="27"/>
      <c r="J44" s="23"/>
      <c r="K44" s="29"/>
      <c r="L44" s="25"/>
    </row>
    <row r="45" spans="1:12" ht="15.5" hidden="1" x14ac:dyDescent="0.35">
      <c r="B45" s="18" t="s">
        <v>77</v>
      </c>
      <c r="C45" s="26"/>
      <c r="D45" s="27"/>
      <c r="E45" s="27"/>
      <c r="F45" s="27"/>
      <c r="G45" s="21">
        <f t="shared" si="3"/>
        <v>0</v>
      </c>
      <c r="H45" s="28"/>
      <c r="I45" s="27"/>
      <c r="J45" s="23"/>
      <c r="K45" s="29"/>
      <c r="L45" s="25"/>
    </row>
    <row r="46" spans="1:12" ht="15.5" hidden="1" x14ac:dyDescent="0.35">
      <c r="C46" s="30" t="s">
        <v>38</v>
      </c>
      <c r="D46" s="31">
        <f>SUM(D38:D45)</f>
        <v>0</v>
      </c>
      <c r="E46" s="31">
        <f>SUM(E38:E45)</f>
        <v>0</v>
      </c>
      <c r="F46" s="31">
        <f>SUM(F38:F45)</f>
        <v>0</v>
      </c>
      <c r="G46" s="31">
        <f>SUM(G38:G45)</f>
        <v>0</v>
      </c>
      <c r="H46" s="31">
        <f>(H38*G38)+(H39*G39)+(H40*G40)+(H41*G41)+(H42*G42)+(H43*G43)+(H44*G44)+(H45*G45)</f>
        <v>0</v>
      </c>
      <c r="I46" s="31">
        <f>SUM(I38:I45)</f>
        <v>0</v>
      </c>
      <c r="J46" s="32"/>
      <c r="K46" s="29"/>
      <c r="L46" s="33"/>
    </row>
    <row r="47" spans="1:12" ht="15.5" hidden="1" x14ac:dyDescent="0.35">
      <c r="B47" s="35"/>
      <c r="C47" s="36"/>
      <c r="D47" s="37"/>
      <c r="E47" s="37"/>
      <c r="F47" s="37"/>
      <c r="G47" s="37"/>
      <c r="H47" s="37"/>
      <c r="I47" s="37"/>
      <c r="J47" s="38"/>
      <c r="K47" s="37"/>
      <c r="L47" s="25"/>
    </row>
    <row r="48" spans="1:12" ht="51" customHeight="1" x14ac:dyDescent="0.35">
      <c r="B48" s="39" t="s">
        <v>78</v>
      </c>
      <c r="C48" s="181" t="s">
        <v>79</v>
      </c>
      <c r="D48" s="181"/>
      <c r="E48" s="181"/>
      <c r="F48" s="181"/>
      <c r="G48" s="181"/>
      <c r="H48" s="181"/>
      <c r="I48" s="182"/>
      <c r="J48" s="182"/>
      <c r="K48" s="181"/>
      <c r="L48" s="16"/>
    </row>
    <row r="49" spans="1:12" ht="51" customHeight="1" x14ac:dyDescent="0.35">
      <c r="B49" s="40" t="s">
        <v>80</v>
      </c>
      <c r="C49" s="183" t="s">
        <v>81</v>
      </c>
      <c r="D49" s="183"/>
      <c r="E49" s="183"/>
      <c r="F49" s="183"/>
      <c r="G49" s="183"/>
      <c r="H49" s="183"/>
      <c r="I49" s="184"/>
      <c r="J49" s="184"/>
      <c r="K49" s="183"/>
      <c r="L49" s="17"/>
    </row>
    <row r="50" spans="1:12" ht="62" x14ac:dyDescent="0.35">
      <c r="B50" s="18" t="s">
        <v>82</v>
      </c>
      <c r="C50" s="19" t="s">
        <v>83</v>
      </c>
      <c r="D50" s="20">
        <v>15000</v>
      </c>
      <c r="E50" s="20">
        <v>10000</v>
      </c>
      <c r="F50" s="20"/>
      <c r="G50" s="21">
        <f>SUM(D50:F50)</f>
        <v>25000</v>
      </c>
      <c r="H50" s="22">
        <v>0.3</v>
      </c>
      <c r="I50" s="23">
        <f>6897+13039</f>
        <v>19936</v>
      </c>
      <c r="J50" s="23" t="s">
        <v>84</v>
      </c>
      <c r="K50" s="20" t="s">
        <v>85</v>
      </c>
      <c r="L50" s="25"/>
    </row>
    <row r="51" spans="1:12" ht="62" x14ac:dyDescent="0.35">
      <c r="B51" s="18" t="s">
        <v>86</v>
      </c>
      <c r="C51" s="19" t="s">
        <v>87</v>
      </c>
      <c r="D51" s="20">
        <v>272800</v>
      </c>
      <c r="E51" s="20">
        <v>440000</v>
      </c>
      <c r="F51" s="20"/>
      <c r="G51" s="21">
        <f t="shared" ref="G51:G57" si="4">SUM(D51:F51)</f>
        <v>712800</v>
      </c>
      <c r="H51" s="22">
        <v>0.5</v>
      </c>
      <c r="I51" s="23">
        <f>96315+45513.8</f>
        <v>141828.79999999999</v>
      </c>
      <c r="J51" s="20" t="s">
        <v>88</v>
      </c>
      <c r="K51" s="24"/>
      <c r="L51" s="25"/>
    </row>
    <row r="52" spans="1:12" ht="84" customHeight="1" x14ac:dyDescent="0.35">
      <c r="B52" s="18" t="s">
        <v>89</v>
      </c>
      <c r="C52" s="19" t="s">
        <v>90</v>
      </c>
      <c r="D52" s="20">
        <v>150000</v>
      </c>
      <c r="E52" s="20">
        <v>10000</v>
      </c>
      <c r="F52" s="20"/>
      <c r="G52" s="21">
        <f t="shared" si="4"/>
        <v>160000</v>
      </c>
      <c r="H52" s="22">
        <v>0.3</v>
      </c>
      <c r="I52" s="163">
        <v>5172</v>
      </c>
      <c r="J52" s="20" t="s">
        <v>85</v>
      </c>
      <c r="K52" s="24"/>
      <c r="L52" s="25"/>
    </row>
    <row r="53" spans="1:12" ht="46.5" x14ac:dyDescent="0.35">
      <c r="B53" s="18" t="s">
        <v>91</v>
      </c>
      <c r="C53" s="19" t="s">
        <v>92</v>
      </c>
      <c r="D53" s="20">
        <v>117500</v>
      </c>
      <c r="E53" s="20">
        <v>90000</v>
      </c>
      <c r="F53" s="20"/>
      <c r="G53" s="21">
        <f t="shared" si="4"/>
        <v>207500</v>
      </c>
      <c r="H53" s="22">
        <v>0.5</v>
      </c>
      <c r="I53" s="164">
        <f>27212+13902.79</f>
        <v>41114.79</v>
      </c>
      <c r="J53" s="20" t="s">
        <v>93</v>
      </c>
      <c r="K53" s="24"/>
      <c r="L53" s="25"/>
    </row>
    <row r="54" spans="1:12" ht="15.5" hidden="1" x14ac:dyDescent="0.35">
      <c r="B54" s="18" t="s">
        <v>94</v>
      </c>
      <c r="C54" s="19"/>
      <c r="D54" s="20"/>
      <c r="E54" s="20"/>
      <c r="F54" s="20"/>
      <c r="G54" s="21">
        <f t="shared" si="4"/>
        <v>0</v>
      </c>
      <c r="H54" s="22"/>
      <c r="I54" s="20"/>
      <c r="J54" s="23"/>
      <c r="K54" s="24"/>
      <c r="L54" s="25"/>
    </row>
    <row r="55" spans="1:12" ht="15.5" hidden="1" x14ac:dyDescent="0.35">
      <c r="B55" s="18" t="s">
        <v>95</v>
      </c>
      <c r="C55" s="19"/>
      <c r="D55" s="20"/>
      <c r="E55" s="20"/>
      <c r="F55" s="20"/>
      <c r="G55" s="21">
        <f t="shared" si="4"/>
        <v>0</v>
      </c>
      <c r="H55" s="22"/>
      <c r="I55" s="20"/>
      <c r="J55" s="23"/>
      <c r="K55" s="24"/>
      <c r="L55" s="25"/>
    </row>
    <row r="56" spans="1:12" ht="15.5" hidden="1" x14ac:dyDescent="0.35">
      <c r="A56" s="10"/>
      <c r="B56" s="18" t="s">
        <v>96</v>
      </c>
      <c r="C56" s="26"/>
      <c r="D56" s="27"/>
      <c r="E56" s="27"/>
      <c r="F56" s="27"/>
      <c r="G56" s="21">
        <f t="shared" si="4"/>
        <v>0</v>
      </c>
      <c r="H56" s="28"/>
      <c r="I56" s="27"/>
      <c r="J56" s="23"/>
      <c r="K56" s="29"/>
      <c r="L56" s="25"/>
    </row>
    <row r="57" spans="1:12" s="10" customFormat="1" ht="15.5" hidden="1" x14ac:dyDescent="0.35">
      <c r="B57" s="18" t="s">
        <v>97</v>
      </c>
      <c r="C57" s="26"/>
      <c r="D57" s="27"/>
      <c r="E57" s="27"/>
      <c r="F57" s="27"/>
      <c r="G57" s="21">
        <f t="shared" si="4"/>
        <v>0</v>
      </c>
      <c r="H57" s="28"/>
      <c r="I57" s="27"/>
      <c r="J57" s="23"/>
      <c r="K57" s="29"/>
      <c r="L57" s="25"/>
    </row>
    <row r="58" spans="1:12" s="10" customFormat="1" ht="15.5" x14ac:dyDescent="0.35">
      <c r="A58" s="1"/>
      <c r="B58" s="1"/>
      <c r="C58" s="30" t="s">
        <v>38</v>
      </c>
      <c r="D58" s="31">
        <f>SUM(D50:D57)</f>
        <v>555300</v>
      </c>
      <c r="E58" s="31">
        <f>SUM(E50:E57)</f>
        <v>550000</v>
      </c>
      <c r="F58" s="31">
        <f>SUM(F50:F57)</f>
        <v>0</v>
      </c>
      <c r="G58" s="34">
        <f>SUM(G50:G57)</f>
        <v>1105300</v>
      </c>
      <c r="H58" s="31">
        <f>(H50*G50)+(H51*G51)+(H52*G52)+(H53*G53)+(H54*G54)+(H55*G55)+(H56*G56)+(H57*G57)</f>
        <v>515650</v>
      </c>
      <c r="I58" s="31">
        <f>SUM(I50:I57)</f>
        <v>208051.59</v>
      </c>
      <c r="J58" s="32"/>
      <c r="K58" s="29"/>
      <c r="L58" s="33"/>
    </row>
    <row r="59" spans="1:12" ht="51" customHeight="1" x14ac:dyDescent="0.35">
      <c r="B59" s="15" t="s">
        <v>98</v>
      </c>
      <c r="C59" s="170" t="s">
        <v>99</v>
      </c>
      <c r="D59" s="170"/>
      <c r="E59" s="170"/>
      <c r="F59" s="170"/>
      <c r="G59" s="170"/>
      <c r="H59" s="170"/>
      <c r="I59" s="171"/>
      <c r="J59" s="171"/>
      <c r="K59" s="170"/>
      <c r="L59" s="17"/>
    </row>
    <row r="60" spans="1:12" ht="62" x14ac:dyDescent="0.35">
      <c r="B60" s="18" t="s">
        <v>100</v>
      </c>
      <c r="C60" s="19" t="s">
        <v>99</v>
      </c>
      <c r="D60" s="20">
        <v>10000</v>
      </c>
      <c r="E60" s="20">
        <v>30000</v>
      </c>
      <c r="F60" s="20"/>
      <c r="G60" s="21">
        <f>SUM(D60:F60)</f>
        <v>40000</v>
      </c>
      <c r="H60" s="22">
        <v>0.3</v>
      </c>
      <c r="I60" s="20">
        <f>13793+8261.89</f>
        <v>22054.89</v>
      </c>
      <c r="J60" s="20" t="s">
        <v>101</v>
      </c>
      <c r="K60" s="24"/>
      <c r="L60" s="25"/>
    </row>
    <row r="61" spans="1:12" ht="62" x14ac:dyDescent="0.35">
      <c r="B61" s="18" t="s">
        <v>102</v>
      </c>
      <c r="C61" s="19" t="s">
        <v>99</v>
      </c>
      <c r="D61" s="20">
        <v>40000</v>
      </c>
      <c r="E61" s="20">
        <v>0</v>
      </c>
      <c r="F61" s="20"/>
      <c r="G61" s="21">
        <f t="shared" ref="G61:G67" si="5">SUM(D61:F61)</f>
        <v>40000</v>
      </c>
      <c r="H61" s="22">
        <v>0.5</v>
      </c>
      <c r="I61" s="20">
        <v>894.6</v>
      </c>
      <c r="J61" s="20" t="s">
        <v>101</v>
      </c>
      <c r="K61" s="24"/>
      <c r="L61" s="25"/>
    </row>
    <row r="62" spans="1:12" ht="15.5" hidden="1" x14ac:dyDescent="0.35">
      <c r="B62" s="18" t="s">
        <v>103</v>
      </c>
      <c r="C62" s="19"/>
      <c r="D62" s="20"/>
      <c r="E62" s="20"/>
      <c r="F62" s="20"/>
      <c r="G62" s="21">
        <f t="shared" si="5"/>
        <v>0</v>
      </c>
      <c r="H62" s="22"/>
      <c r="I62" s="20"/>
      <c r="J62" s="23"/>
      <c r="K62" s="24"/>
      <c r="L62" s="25"/>
    </row>
    <row r="63" spans="1:12" ht="15.5" hidden="1" x14ac:dyDescent="0.35">
      <c r="B63" s="18" t="s">
        <v>104</v>
      </c>
      <c r="C63" s="19"/>
      <c r="D63" s="20"/>
      <c r="E63" s="20"/>
      <c r="F63" s="20"/>
      <c r="G63" s="21">
        <f t="shared" si="5"/>
        <v>0</v>
      </c>
      <c r="H63" s="22"/>
      <c r="I63" s="20"/>
      <c r="J63" s="23"/>
      <c r="K63" s="24"/>
      <c r="L63" s="25"/>
    </row>
    <row r="64" spans="1:12" ht="15.5" hidden="1" x14ac:dyDescent="0.35">
      <c r="B64" s="18" t="s">
        <v>105</v>
      </c>
      <c r="C64" s="19"/>
      <c r="D64" s="20"/>
      <c r="E64" s="20"/>
      <c r="F64" s="20"/>
      <c r="G64" s="21">
        <f t="shared" si="5"/>
        <v>0</v>
      </c>
      <c r="H64" s="22"/>
      <c r="I64" s="20"/>
      <c r="J64" s="23"/>
      <c r="K64" s="24"/>
      <c r="L64" s="25"/>
    </row>
    <row r="65" spans="1:12" ht="15.5" hidden="1" x14ac:dyDescent="0.35">
      <c r="B65" s="18" t="s">
        <v>106</v>
      </c>
      <c r="C65" s="19"/>
      <c r="D65" s="20"/>
      <c r="E65" s="20"/>
      <c r="F65" s="20"/>
      <c r="G65" s="21">
        <f t="shared" si="5"/>
        <v>0</v>
      </c>
      <c r="H65" s="22"/>
      <c r="I65" s="20"/>
      <c r="J65" s="23"/>
      <c r="K65" s="24"/>
      <c r="L65" s="25"/>
    </row>
    <row r="66" spans="1:12" ht="15.5" hidden="1" x14ac:dyDescent="0.35">
      <c r="B66" s="18" t="s">
        <v>107</v>
      </c>
      <c r="C66" s="26"/>
      <c r="D66" s="27"/>
      <c r="E66" s="27"/>
      <c r="F66" s="27"/>
      <c r="G66" s="21">
        <f t="shared" si="5"/>
        <v>0</v>
      </c>
      <c r="H66" s="28"/>
      <c r="I66" s="27"/>
      <c r="J66" s="23"/>
      <c r="K66" s="29"/>
      <c r="L66" s="25"/>
    </row>
    <row r="67" spans="1:12" ht="15.5" hidden="1" x14ac:dyDescent="0.35">
      <c r="B67" s="18" t="s">
        <v>108</v>
      </c>
      <c r="C67" s="26"/>
      <c r="D67" s="27"/>
      <c r="E67" s="27"/>
      <c r="F67" s="27"/>
      <c r="G67" s="21">
        <f t="shared" si="5"/>
        <v>0</v>
      </c>
      <c r="H67" s="28"/>
      <c r="I67" s="27"/>
      <c r="J67" s="23"/>
      <c r="K67" s="29"/>
      <c r="L67" s="25"/>
    </row>
    <row r="68" spans="1:12" ht="15.5" x14ac:dyDescent="0.35">
      <c r="C68" s="30" t="s">
        <v>38</v>
      </c>
      <c r="D68" s="31">
        <f>SUM(D60:D67)</f>
        <v>50000</v>
      </c>
      <c r="E68" s="31">
        <f>SUM(E60:E67)</f>
        <v>30000</v>
      </c>
      <c r="F68" s="31">
        <f>SUM(F60:F67)</f>
        <v>0</v>
      </c>
      <c r="G68" s="31">
        <f>SUM(G60:G67)</f>
        <v>80000</v>
      </c>
      <c r="H68" s="31">
        <f>(H60*G60)+(H61*G61)+(H62*G62)+(H63*G63)+(H64*G64)+(H65*G65)+(H66*G66)+(H67*G67)</f>
        <v>32000</v>
      </c>
      <c r="I68" s="31">
        <f>SUM(I60:I67)</f>
        <v>22949.489999999998</v>
      </c>
      <c r="J68" s="32"/>
      <c r="K68" s="29"/>
      <c r="L68" s="33"/>
    </row>
    <row r="69" spans="1:12" ht="51" hidden="1" customHeight="1" x14ac:dyDescent="0.35">
      <c r="B69" s="15" t="s">
        <v>109</v>
      </c>
      <c r="C69" s="170"/>
      <c r="D69" s="170"/>
      <c r="E69" s="170"/>
      <c r="F69" s="170"/>
      <c r="G69" s="170"/>
      <c r="H69" s="170"/>
      <c r="I69" s="171"/>
      <c r="J69" s="171"/>
      <c r="K69" s="170"/>
      <c r="L69" s="17"/>
    </row>
    <row r="70" spans="1:12" ht="15.5" hidden="1" x14ac:dyDescent="0.35">
      <c r="B70" s="18" t="s">
        <v>110</v>
      </c>
      <c r="C70" s="19"/>
      <c r="D70" s="20"/>
      <c r="E70" s="20"/>
      <c r="F70" s="20"/>
      <c r="G70" s="21">
        <f>SUM(D70:F70)</f>
        <v>0</v>
      </c>
      <c r="H70" s="22"/>
      <c r="I70" s="20"/>
      <c r="J70" s="23"/>
      <c r="K70" s="24"/>
      <c r="L70" s="25"/>
    </row>
    <row r="71" spans="1:12" ht="15.5" hidden="1" x14ac:dyDescent="0.35">
      <c r="B71" s="18" t="s">
        <v>111</v>
      </c>
      <c r="C71" s="19"/>
      <c r="D71" s="20"/>
      <c r="E71" s="20"/>
      <c r="F71" s="20"/>
      <c r="G71" s="21">
        <f t="shared" ref="G71:G77" si="6">SUM(D71:F71)</f>
        <v>0</v>
      </c>
      <c r="H71" s="22"/>
      <c r="I71" s="20"/>
      <c r="J71" s="23"/>
      <c r="K71" s="24"/>
      <c r="L71" s="25"/>
    </row>
    <row r="72" spans="1:12" ht="15.5" hidden="1" x14ac:dyDescent="0.35">
      <c r="B72" s="18" t="s">
        <v>112</v>
      </c>
      <c r="C72" s="19"/>
      <c r="D72" s="20"/>
      <c r="E72" s="20"/>
      <c r="F72" s="20"/>
      <c r="G72" s="21">
        <f t="shared" si="6"/>
        <v>0</v>
      </c>
      <c r="H72" s="22"/>
      <c r="I72" s="20"/>
      <c r="J72" s="23"/>
      <c r="K72" s="24"/>
      <c r="L72" s="25"/>
    </row>
    <row r="73" spans="1:12" ht="15.5" hidden="1" x14ac:dyDescent="0.35">
      <c r="A73" s="10"/>
      <c r="B73" s="18" t="s">
        <v>113</v>
      </c>
      <c r="C73" s="19"/>
      <c r="D73" s="20"/>
      <c r="E73" s="20"/>
      <c r="F73" s="20"/>
      <c r="G73" s="21">
        <f t="shared" si="6"/>
        <v>0</v>
      </c>
      <c r="H73" s="22"/>
      <c r="I73" s="20"/>
      <c r="J73" s="23"/>
      <c r="K73" s="24"/>
      <c r="L73" s="25"/>
    </row>
    <row r="74" spans="1:12" s="10" customFormat="1" ht="15.5" hidden="1" x14ac:dyDescent="0.35">
      <c r="A74" s="1"/>
      <c r="B74" s="18" t="s">
        <v>114</v>
      </c>
      <c r="C74" s="19"/>
      <c r="D74" s="20"/>
      <c r="E74" s="20"/>
      <c r="F74" s="20"/>
      <c r="G74" s="21">
        <f t="shared" si="6"/>
        <v>0</v>
      </c>
      <c r="H74" s="22"/>
      <c r="I74" s="20"/>
      <c r="J74" s="23"/>
      <c r="K74" s="24"/>
      <c r="L74" s="25"/>
    </row>
    <row r="75" spans="1:12" ht="15.5" hidden="1" x14ac:dyDescent="0.35">
      <c r="B75" s="18" t="s">
        <v>115</v>
      </c>
      <c r="C75" s="19"/>
      <c r="D75" s="20"/>
      <c r="E75" s="20"/>
      <c r="F75" s="20"/>
      <c r="G75" s="21">
        <f t="shared" si="6"/>
        <v>0</v>
      </c>
      <c r="H75" s="22"/>
      <c r="I75" s="20"/>
      <c r="J75" s="23"/>
      <c r="K75" s="24"/>
      <c r="L75" s="25"/>
    </row>
    <row r="76" spans="1:12" ht="15.5" hidden="1" x14ac:dyDescent="0.35">
      <c r="B76" s="18" t="s">
        <v>116</v>
      </c>
      <c r="C76" s="26"/>
      <c r="D76" s="27"/>
      <c r="E76" s="27"/>
      <c r="F76" s="27"/>
      <c r="G76" s="21">
        <f t="shared" si="6"/>
        <v>0</v>
      </c>
      <c r="H76" s="28"/>
      <c r="I76" s="27"/>
      <c r="J76" s="23"/>
      <c r="K76" s="29"/>
      <c r="L76" s="25"/>
    </row>
    <row r="77" spans="1:12" ht="15.5" hidden="1" x14ac:dyDescent="0.35">
      <c r="B77" s="18" t="s">
        <v>117</v>
      </c>
      <c r="C77" s="26"/>
      <c r="D77" s="27"/>
      <c r="E77" s="27"/>
      <c r="F77" s="27"/>
      <c r="G77" s="21">
        <f t="shared" si="6"/>
        <v>0</v>
      </c>
      <c r="H77" s="28"/>
      <c r="I77" s="27"/>
      <c r="J77" s="23"/>
      <c r="K77" s="29"/>
      <c r="L77" s="25"/>
    </row>
    <row r="78" spans="1:12" ht="15.5" hidden="1" x14ac:dyDescent="0.35">
      <c r="C78" s="30" t="s">
        <v>38</v>
      </c>
      <c r="D78" s="34">
        <f>SUM(D70:D77)</f>
        <v>0</v>
      </c>
      <c r="E78" s="34">
        <f>SUM(E70:E77)</f>
        <v>0</v>
      </c>
      <c r="F78" s="34">
        <f>SUM(F70:F77)</f>
        <v>0</v>
      </c>
      <c r="G78" s="34">
        <f>SUM(G70:G77)</f>
        <v>0</v>
      </c>
      <c r="H78" s="31">
        <f>(H70*G70)+(H71*G71)+(H72*G72)+(H73*G73)+(H74*G74)+(H75*G75)+(H76*G76)+(H77*G77)</f>
        <v>0</v>
      </c>
      <c r="I78" s="31">
        <f>SUM(I70:I77)</f>
        <v>0</v>
      </c>
      <c r="J78" s="32"/>
      <c r="K78" s="29"/>
      <c r="L78" s="33"/>
    </row>
    <row r="79" spans="1:12" ht="51" hidden="1" customHeight="1" x14ac:dyDescent="0.35">
      <c r="B79" s="15" t="s">
        <v>118</v>
      </c>
      <c r="C79" s="170"/>
      <c r="D79" s="170"/>
      <c r="E79" s="170"/>
      <c r="F79" s="170"/>
      <c r="G79" s="170"/>
      <c r="H79" s="170"/>
      <c r="I79" s="171"/>
      <c r="J79" s="171"/>
      <c r="K79" s="170"/>
      <c r="L79" s="17"/>
    </row>
    <row r="80" spans="1:12" ht="15.5" hidden="1" x14ac:dyDescent="0.35">
      <c r="B80" s="18" t="s">
        <v>119</v>
      </c>
      <c r="C80" s="19"/>
      <c r="D80" s="20"/>
      <c r="E80" s="20"/>
      <c r="F80" s="20"/>
      <c r="G80" s="21">
        <f>SUM(D80:F80)</f>
        <v>0</v>
      </c>
      <c r="H80" s="22"/>
      <c r="I80" s="20"/>
      <c r="J80" s="23"/>
      <c r="K80" s="24"/>
      <c r="L80" s="25"/>
    </row>
    <row r="81" spans="2:12" ht="15.5" hidden="1" x14ac:dyDescent="0.35">
      <c r="B81" s="18" t="s">
        <v>120</v>
      </c>
      <c r="C81" s="19"/>
      <c r="D81" s="20"/>
      <c r="E81" s="20"/>
      <c r="F81" s="20"/>
      <c r="G81" s="21">
        <f t="shared" ref="G81:G87" si="7">SUM(D81:F81)</f>
        <v>0</v>
      </c>
      <c r="H81" s="22"/>
      <c r="I81" s="20"/>
      <c r="J81" s="23"/>
      <c r="K81" s="24"/>
      <c r="L81" s="25"/>
    </row>
    <row r="82" spans="2:12" ht="15.5" hidden="1" x14ac:dyDescent="0.35">
      <c r="B82" s="18" t="s">
        <v>121</v>
      </c>
      <c r="C82" s="19"/>
      <c r="D82" s="20"/>
      <c r="E82" s="20"/>
      <c r="F82" s="20"/>
      <c r="G82" s="21">
        <f t="shared" si="7"/>
        <v>0</v>
      </c>
      <c r="H82" s="22"/>
      <c r="I82" s="20"/>
      <c r="J82" s="23"/>
      <c r="K82" s="24"/>
      <c r="L82" s="25"/>
    </row>
    <row r="83" spans="2:12" ht="15.5" hidden="1" x14ac:dyDescent="0.35">
      <c r="B83" s="18" t="s">
        <v>122</v>
      </c>
      <c r="C83" s="19"/>
      <c r="D83" s="20"/>
      <c r="E83" s="20"/>
      <c r="F83" s="20"/>
      <c r="G83" s="21">
        <f t="shared" si="7"/>
        <v>0</v>
      </c>
      <c r="H83" s="22"/>
      <c r="I83" s="20"/>
      <c r="J83" s="23"/>
      <c r="K83" s="24"/>
      <c r="L83" s="25"/>
    </row>
    <row r="84" spans="2:12" ht="15.5" hidden="1" x14ac:dyDescent="0.35">
      <c r="B84" s="18" t="s">
        <v>123</v>
      </c>
      <c r="C84" s="19"/>
      <c r="D84" s="20"/>
      <c r="E84" s="20"/>
      <c r="F84" s="20"/>
      <c r="G84" s="21">
        <f t="shared" si="7"/>
        <v>0</v>
      </c>
      <c r="H84" s="22"/>
      <c r="I84" s="20"/>
      <c r="J84" s="23"/>
      <c r="K84" s="24"/>
      <c r="L84" s="25"/>
    </row>
    <row r="85" spans="2:12" ht="15.5" hidden="1" x14ac:dyDescent="0.35">
      <c r="B85" s="18" t="s">
        <v>124</v>
      </c>
      <c r="C85" s="19"/>
      <c r="D85" s="20"/>
      <c r="E85" s="20"/>
      <c r="F85" s="20"/>
      <c r="G85" s="21">
        <f t="shared" si="7"/>
        <v>0</v>
      </c>
      <c r="H85" s="22"/>
      <c r="I85" s="20"/>
      <c r="J85" s="23"/>
      <c r="K85" s="24"/>
      <c r="L85" s="25"/>
    </row>
    <row r="86" spans="2:12" ht="15.5" hidden="1" x14ac:dyDescent="0.35">
      <c r="B86" s="18" t="s">
        <v>125</v>
      </c>
      <c r="C86" s="26"/>
      <c r="D86" s="27"/>
      <c r="E86" s="27"/>
      <c r="F86" s="27"/>
      <c r="G86" s="21">
        <f t="shared" si="7"/>
        <v>0</v>
      </c>
      <c r="H86" s="28"/>
      <c r="I86" s="27"/>
      <c r="J86" s="23"/>
      <c r="K86" s="29"/>
      <c r="L86" s="25"/>
    </row>
    <row r="87" spans="2:12" ht="15.5" hidden="1" x14ac:dyDescent="0.35">
      <c r="B87" s="18" t="s">
        <v>126</v>
      </c>
      <c r="C87" s="26"/>
      <c r="D87" s="27"/>
      <c r="E87" s="27"/>
      <c r="F87" s="27"/>
      <c r="G87" s="21">
        <f t="shared" si="7"/>
        <v>0</v>
      </c>
      <c r="H87" s="28"/>
      <c r="I87" s="27"/>
      <c r="J87" s="23"/>
      <c r="K87" s="29"/>
      <c r="L87" s="25"/>
    </row>
    <row r="88" spans="2:12" ht="15.5" hidden="1" x14ac:dyDescent="0.35">
      <c r="C88" s="30" t="s">
        <v>38</v>
      </c>
      <c r="D88" s="31">
        <f>SUM(D80:D87)</f>
        <v>0</v>
      </c>
      <c r="E88" s="31">
        <f>SUM(E80:E87)</f>
        <v>0</v>
      </c>
      <c r="F88" s="31">
        <f>SUM(F80:F87)</f>
        <v>0</v>
      </c>
      <c r="G88" s="31">
        <f>SUM(G80:G87)</f>
        <v>0</v>
      </c>
      <c r="H88" s="31">
        <f>(H80*G80)+(H81*G81)+(H82*G82)+(H83*G83)+(H84*G84)+(H85*G85)+(H86*G86)+(H87*G87)</f>
        <v>0</v>
      </c>
      <c r="I88" s="31">
        <f>SUM(I80:I87)</f>
        <v>0</v>
      </c>
      <c r="J88" s="32"/>
      <c r="K88" s="29"/>
      <c r="L88" s="33"/>
    </row>
    <row r="89" spans="2:12" ht="15.75" customHeight="1" x14ac:dyDescent="0.35">
      <c r="B89" s="41"/>
      <c r="C89" s="35"/>
      <c r="D89" s="42"/>
      <c r="E89" s="42"/>
      <c r="F89" s="42"/>
      <c r="G89" s="42"/>
      <c r="H89" s="42"/>
      <c r="I89" s="42"/>
      <c r="J89" s="43"/>
      <c r="K89" s="35"/>
      <c r="L89" s="44"/>
    </row>
    <row r="90" spans="2:12" ht="51" customHeight="1" x14ac:dyDescent="0.35">
      <c r="B90" s="30" t="s">
        <v>127</v>
      </c>
      <c r="C90" s="179" t="s">
        <v>128</v>
      </c>
      <c r="D90" s="179"/>
      <c r="E90" s="179"/>
      <c r="F90" s="179"/>
      <c r="G90" s="179"/>
      <c r="H90" s="179"/>
      <c r="I90" s="180"/>
      <c r="J90" s="180"/>
      <c r="K90" s="179"/>
      <c r="L90" s="16"/>
    </row>
    <row r="91" spans="2:12" ht="51" customHeight="1" x14ac:dyDescent="0.35">
      <c r="B91" s="15" t="s">
        <v>129</v>
      </c>
      <c r="C91" s="170" t="s">
        <v>130</v>
      </c>
      <c r="D91" s="170"/>
      <c r="E91" s="170"/>
      <c r="F91" s="170"/>
      <c r="G91" s="170"/>
      <c r="H91" s="170"/>
      <c r="I91" s="171"/>
      <c r="J91" s="171"/>
      <c r="K91" s="170"/>
      <c r="L91" s="17"/>
    </row>
    <row r="92" spans="2:12" ht="62" x14ac:dyDescent="0.35">
      <c r="B92" s="18" t="s">
        <v>131</v>
      </c>
      <c r="C92" s="19" t="s">
        <v>132</v>
      </c>
      <c r="D92" s="20">
        <v>160109</v>
      </c>
      <c r="E92" s="20">
        <v>0</v>
      </c>
      <c r="F92" s="20"/>
      <c r="G92" s="21">
        <f>SUM(D92:F92)</f>
        <v>160109</v>
      </c>
      <c r="H92" s="22">
        <v>0.5</v>
      </c>
      <c r="I92" s="20"/>
      <c r="J92" s="23" t="s">
        <v>133</v>
      </c>
      <c r="K92" s="24"/>
      <c r="L92" s="25"/>
    </row>
    <row r="93" spans="2:12" ht="46.5" x14ac:dyDescent="0.35">
      <c r="B93" s="18" t="s">
        <v>134</v>
      </c>
      <c r="C93" s="19" t="s">
        <v>135</v>
      </c>
      <c r="D93" s="20">
        <v>39039</v>
      </c>
      <c r="E93" s="20">
        <v>0</v>
      </c>
      <c r="F93" s="20"/>
      <c r="G93" s="21">
        <f t="shared" ref="G93:G99" si="8">SUM(D93:F93)</f>
        <v>39039</v>
      </c>
      <c r="H93" s="22">
        <v>0.15</v>
      </c>
      <c r="I93" s="20"/>
      <c r="J93" s="23"/>
      <c r="K93" s="24"/>
      <c r="L93" s="25"/>
    </row>
    <row r="94" spans="2:12" ht="62" x14ac:dyDescent="0.35">
      <c r="B94" s="18" t="s">
        <v>136</v>
      </c>
      <c r="C94" s="19" t="s">
        <v>137</v>
      </c>
      <c r="D94" s="20">
        <v>46191</v>
      </c>
      <c r="E94" s="20">
        <v>0</v>
      </c>
      <c r="F94" s="20"/>
      <c r="G94" s="21">
        <f t="shared" si="8"/>
        <v>46191</v>
      </c>
      <c r="H94" s="22">
        <v>0.3</v>
      </c>
      <c r="I94" s="20"/>
      <c r="J94" s="23" t="s">
        <v>138</v>
      </c>
      <c r="K94" s="24"/>
      <c r="L94" s="25"/>
    </row>
    <row r="95" spans="2:12" ht="77.5" x14ac:dyDescent="0.35">
      <c r="B95" s="18" t="s">
        <v>139</v>
      </c>
      <c r="C95" s="19" t="s">
        <v>140</v>
      </c>
      <c r="D95" s="20">
        <v>19396</v>
      </c>
      <c r="E95" s="20">
        <v>0</v>
      </c>
      <c r="F95" s="20"/>
      <c r="G95" s="21">
        <f t="shared" si="8"/>
        <v>19396</v>
      </c>
      <c r="H95" s="22">
        <v>0.3</v>
      </c>
      <c r="I95" s="20"/>
      <c r="J95" s="23" t="s">
        <v>138</v>
      </c>
      <c r="K95" s="24"/>
      <c r="L95" s="25"/>
    </row>
    <row r="96" spans="2:12" ht="15.5" hidden="1" x14ac:dyDescent="0.35">
      <c r="B96" s="18" t="s">
        <v>141</v>
      </c>
      <c r="C96" s="19"/>
      <c r="D96" s="20"/>
      <c r="E96" s="20"/>
      <c r="F96" s="20"/>
      <c r="G96" s="21">
        <f t="shared" si="8"/>
        <v>0</v>
      </c>
      <c r="H96" s="22"/>
      <c r="I96" s="20"/>
      <c r="J96" s="23"/>
      <c r="K96" s="24"/>
      <c r="L96" s="25"/>
    </row>
    <row r="97" spans="2:12" ht="15.5" hidden="1" x14ac:dyDescent="0.35">
      <c r="B97" s="18" t="s">
        <v>142</v>
      </c>
      <c r="C97" s="19"/>
      <c r="D97" s="20"/>
      <c r="E97" s="20"/>
      <c r="F97" s="20"/>
      <c r="G97" s="21">
        <f t="shared" si="8"/>
        <v>0</v>
      </c>
      <c r="H97" s="22"/>
      <c r="I97" s="20"/>
      <c r="J97" s="23"/>
      <c r="K97" s="24"/>
      <c r="L97" s="25"/>
    </row>
    <row r="98" spans="2:12" ht="15.5" hidden="1" x14ac:dyDescent="0.35">
      <c r="B98" s="18" t="s">
        <v>143</v>
      </c>
      <c r="C98" s="26"/>
      <c r="D98" s="27"/>
      <c r="E98" s="27"/>
      <c r="F98" s="27"/>
      <c r="G98" s="21">
        <f t="shared" si="8"/>
        <v>0</v>
      </c>
      <c r="H98" s="28"/>
      <c r="I98" s="27"/>
      <c r="J98" s="23"/>
      <c r="K98" s="29"/>
      <c r="L98" s="25"/>
    </row>
    <row r="99" spans="2:12" ht="15.5" hidden="1" x14ac:dyDescent="0.35">
      <c r="B99" s="18" t="s">
        <v>144</v>
      </c>
      <c r="C99" s="26"/>
      <c r="D99" s="27"/>
      <c r="E99" s="27"/>
      <c r="F99" s="27"/>
      <c r="G99" s="21">
        <f t="shared" si="8"/>
        <v>0</v>
      </c>
      <c r="H99" s="28"/>
      <c r="I99" s="27"/>
      <c r="J99" s="23"/>
      <c r="K99" s="29"/>
      <c r="L99" s="25"/>
    </row>
    <row r="100" spans="2:12" ht="15.5" x14ac:dyDescent="0.35">
      <c r="C100" s="30" t="s">
        <v>38</v>
      </c>
      <c r="D100" s="31">
        <f>SUM(D92:D99)</f>
        <v>264735</v>
      </c>
      <c r="E100" s="31">
        <f>SUM(E92:E99)</f>
        <v>0</v>
      </c>
      <c r="F100" s="31">
        <f>SUM(F92:F99)</f>
        <v>0</v>
      </c>
      <c r="G100" s="34">
        <f>SUM(G92:G99)</f>
        <v>264735</v>
      </c>
      <c r="H100" s="31">
        <f>(H92*G92)+(H93*G93)+(H94*G94)+(H95*G95)+(H96*G96)+(H97*G97)+(H98*G98)+(H99*G99)</f>
        <v>105586.45000000001</v>
      </c>
      <c r="I100" s="31">
        <f>SUM(I92:I99)</f>
        <v>0</v>
      </c>
      <c r="J100" s="32"/>
      <c r="K100" s="29"/>
      <c r="L100" s="33"/>
    </row>
    <row r="101" spans="2:12" ht="51" hidden="1" customHeight="1" x14ac:dyDescent="0.35">
      <c r="B101" s="15" t="s">
        <v>145</v>
      </c>
      <c r="C101" s="170"/>
      <c r="D101" s="170"/>
      <c r="E101" s="170"/>
      <c r="F101" s="170"/>
      <c r="G101" s="170"/>
      <c r="H101" s="170"/>
      <c r="I101" s="171"/>
      <c r="J101" s="171"/>
      <c r="K101" s="170"/>
      <c r="L101" s="17"/>
    </row>
    <row r="102" spans="2:12" ht="15.5" hidden="1" x14ac:dyDescent="0.35">
      <c r="B102" s="18" t="s">
        <v>146</v>
      </c>
      <c r="C102" s="19"/>
      <c r="D102" s="20"/>
      <c r="E102" s="20"/>
      <c r="F102" s="20"/>
      <c r="G102" s="21">
        <f>SUM(D102:F102)</f>
        <v>0</v>
      </c>
      <c r="H102" s="22"/>
      <c r="I102" s="20"/>
      <c r="J102" s="23"/>
      <c r="K102" s="24"/>
      <c r="L102" s="25"/>
    </row>
    <row r="103" spans="2:12" ht="15.5" hidden="1" x14ac:dyDescent="0.35">
      <c r="B103" s="18" t="s">
        <v>147</v>
      </c>
      <c r="C103" s="19"/>
      <c r="D103" s="20"/>
      <c r="E103" s="20"/>
      <c r="F103" s="20"/>
      <c r="G103" s="21">
        <f t="shared" ref="G103:G109" si="9">SUM(D103:F103)</f>
        <v>0</v>
      </c>
      <c r="H103" s="22"/>
      <c r="I103" s="20"/>
      <c r="J103" s="23"/>
      <c r="K103" s="24"/>
      <c r="L103" s="25"/>
    </row>
    <row r="104" spans="2:12" ht="15.5" hidden="1" x14ac:dyDescent="0.35">
      <c r="B104" s="18" t="s">
        <v>148</v>
      </c>
      <c r="C104" s="19"/>
      <c r="D104" s="20"/>
      <c r="E104" s="20"/>
      <c r="F104" s="20"/>
      <c r="G104" s="21">
        <f t="shared" si="9"/>
        <v>0</v>
      </c>
      <c r="H104" s="22"/>
      <c r="I104" s="20"/>
      <c r="J104" s="23"/>
      <c r="K104" s="24"/>
      <c r="L104" s="25"/>
    </row>
    <row r="105" spans="2:12" ht="15.5" hidden="1" x14ac:dyDescent="0.35">
      <c r="B105" s="18" t="s">
        <v>149</v>
      </c>
      <c r="C105" s="19"/>
      <c r="D105" s="20"/>
      <c r="E105" s="20"/>
      <c r="F105" s="20"/>
      <c r="G105" s="21">
        <f t="shared" si="9"/>
        <v>0</v>
      </c>
      <c r="H105" s="22"/>
      <c r="I105" s="20"/>
      <c r="J105" s="23"/>
      <c r="K105" s="24"/>
      <c r="L105" s="25"/>
    </row>
    <row r="106" spans="2:12" ht="15.5" hidden="1" x14ac:dyDescent="0.35">
      <c r="B106" s="18" t="s">
        <v>150</v>
      </c>
      <c r="C106" s="19"/>
      <c r="D106" s="20"/>
      <c r="E106" s="20"/>
      <c r="F106" s="20"/>
      <c r="G106" s="21">
        <f t="shared" si="9"/>
        <v>0</v>
      </c>
      <c r="H106" s="22"/>
      <c r="I106" s="20"/>
      <c r="J106" s="23"/>
      <c r="K106" s="24"/>
      <c r="L106" s="25"/>
    </row>
    <row r="107" spans="2:12" ht="15.5" hidden="1" x14ac:dyDescent="0.35">
      <c r="B107" s="18" t="s">
        <v>151</v>
      </c>
      <c r="C107" s="19"/>
      <c r="D107" s="20"/>
      <c r="E107" s="20"/>
      <c r="F107" s="20"/>
      <c r="G107" s="21">
        <f t="shared" si="9"/>
        <v>0</v>
      </c>
      <c r="H107" s="22"/>
      <c r="I107" s="20"/>
      <c r="J107" s="23"/>
      <c r="K107" s="24"/>
      <c r="L107" s="25"/>
    </row>
    <row r="108" spans="2:12" ht="15.5" hidden="1" x14ac:dyDescent="0.35">
      <c r="B108" s="18" t="s">
        <v>152</v>
      </c>
      <c r="C108" s="26"/>
      <c r="D108" s="27"/>
      <c r="E108" s="27"/>
      <c r="F108" s="27"/>
      <c r="G108" s="21">
        <f t="shared" si="9"/>
        <v>0</v>
      </c>
      <c r="H108" s="28"/>
      <c r="I108" s="27"/>
      <c r="J108" s="23"/>
      <c r="K108" s="29"/>
      <c r="L108" s="25"/>
    </row>
    <row r="109" spans="2:12" ht="15.5" hidden="1" x14ac:dyDescent="0.35">
      <c r="B109" s="18" t="s">
        <v>153</v>
      </c>
      <c r="C109" s="26"/>
      <c r="D109" s="27"/>
      <c r="E109" s="27"/>
      <c r="F109" s="27"/>
      <c r="G109" s="21">
        <f t="shared" si="9"/>
        <v>0</v>
      </c>
      <c r="H109" s="28"/>
      <c r="I109" s="27"/>
      <c r="J109" s="23"/>
      <c r="K109" s="29"/>
      <c r="L109" s="25"/>
    </row>
    <row r="110" spans="2:12" ht="15.5" hidden="1" x14ac:dyDescent="0.35">
      <c r="C110" s="30" t="s">
        <v>38</v>
      </c>
      <c r="D110" s="34">
        <f>SUM(D102:D109)</f>
        <v>0</v>
      </c>
      <c r="E110" s="34">
        <f>SUM(E102:E109)</f>
        <v>0</v>
      </c>
      <c r="F110" s="34">
        <f>SUM(F102:F109)</f>
        <v>0</v>
      </c>
      <c r="G110" s="34">
        <f>SUM(G102:G109)</f>
        <v>0</v>
      </c>
      <c r="H110" s="31">
        <f>(H102*G102)+(H103*G103)+(H104*G104)+(H105*G105)+(H106*G106)+(H107*G107)+(H108*G108)+(H109*G109)</f>
        <v>0</v>
      </c>
      <c r="I110" s="31">
        <f>SUM(I102:I109)</f>
        <v>0</v>
      </c>
      <c r="J110" s="32"/>
      <c r="K110" s="29"/>
      <c r="L110" s="33"/>
    </row>
    <row r="111" spans="2:12" ht="51" hidden="1" customHeight="1" x14ac:dyDescent="0.35">
      <c r="B111" s="45" t="s">
        <v>154</v>
      </c>
      <c r="C111" s="170"/>
      <c r="D111" s="170"/>
      <c r="E111" s="170"/>
      <c r="F111" s="170"/>
      <c r="G111" s="170"/>
      <c r="H111" s="170"/>
      <c r="I111" s="171"/>
      <c r="J111" s="171"/>
      <c r="K111" s="170"/>
      <c r="L111" s="17"/>
    </row>
    <row r="112" spans="2:12" ht="15.5" hidden="1" x14ac:dyDescent="0.35">
      <c r="B112" s="18" t="s">
        <v>155</v>
      </c>
      <c r="C112" s="19"/>
      <c r="D112" s="20"/>
      <c r="E112" s="20"/>
      <c r="F112" s="20"/>
      <c r="G112" s="21">
        <f>SUM(D112:F112)</f>
        <v>0</v>
      </c>
      <c r="H112" s="22"/>
      <c r="I112" s="20"/>
      <c r="J112" s="23"/>
      <c r="K112" s="24"/>
      <c r="L112" s="25"/>
    </row>
    <row r="113" spans="2:12" ht="15.5" hidden="1" x14ac:dyDescent="0.35">
      <c r="B113" s="18" t="s">
        <v>156</v>
      </c>
      <c r="C113" s="19"/>
      <c r="D113" s="20"/>
      <c r="E113" s="20"/>
      <c r="F113" s="20"/>
      <c r="G113" s="21">
        <f t="shared" ref="G113:G119" si="10">SUM(D113:F113)</f>
        <v>0</v>
      </c>
      <c r="H113" s="22"/>
      <c r="I113" s="20"/>
      <c r="J113" s="23"/>
      <c r="K113" s="24"/>
      <c r="L113" s="25"/>
    </row>
    <row r="114" spans="2:12" ht="15.5" hidden="1" x14ac:dyDescent="0.35">
      <c r="B114" s="18" t="s">
        <v>157</v>
      </c>
      <c r="C114" s="19"/>
      <c r="D114" s="20"/>
      <c r="E114" s="20"/>
      <c r="F114" s="20"/>
      <c r="G114" s="21">
        <f t="shared" si="10"/>
        <v>0</v>
      </c>
      <c r="H114" s="22"/>
      <c r="I114" s="20"/>
      <c r="J114" s="23"/>
      <c r="K114" s="24"/>
      <c r="L114" s="25"/>
    </row>
    <row r="115" spans="2:12" ht="15.5" hidden="1" x14ac:dyDescent="0.35">
      <c r="B115" s="18" t="s">
        <v>158</v>
      </c>
      <c r="C115" s="19"/>
      <c r="D115" s="20"/>
      <c r="E115" s="20"/>
      <c r="F115" s="20"/>
      <c r="G115" s="21">
        <f t="shared" si="10"/>
        <v>0</v>
      </c>
      <c r="H115" s="22"/>
      <c r="I115" s="20"/>
      <c r="J115" s="23"/>
      <c r="K115" s="24"/>
      <c r="L115" s="25"/>
    </row>
    <row r="116" spans="2:12" ht="15.5" hidden="1" x14ac:dyDescent="0.35">
      <c r="B116" s="18" t="s">
        <v>159</v>
      </c>
      <c r="C116" s="19"/>
      <c r="D116" s="20"/>
      <c r="E116" s="20"/>
      <c r="F116" s="20"/>
      <c r="G116" s="21">
        <f t="shared" si="10"/>
        <v>0</v>
      </c>
      <c r="H116" s="22"/>
      <c r="I116" s="20"/>
      <c r="J116" s="23"/>
      <c r="K116" s="24"/>
      <c r="L116" s="25"/>
    </row>
    <row r="117" spans="2:12" ht="15.5" hidden="1" x14ac:dyDescent="0.35">
      <c r="B117" s="18" t="s">
        <v>160</v>
      </c>
      <c r="C117" s="19"/>
      <c r="D117" s="20"/>
      <c r="E117" s="20"/>
      <c r="F117" s="20"/>
      <c r="G117" s="21">
        <f t="shared" si="10"/>
        <v>0</v>
      </c>
      <c r="H117" s="22"/>
      <c r="I117" s="20"/>
      <c r="J117" s="23"/>
      <c r="K117" s="24"/>
      <c r="L117" s="25"/>
    </row>
    <row r="118" spans="2:12" ht="15.5" hidden="1" x14ac:dyDescent="0.35">
      <c r="B118" s="18" t="s">
        <v>161</v>
      </c>
      <c r="C118" s="26"/>
      <c r="D118" s="27"/>
      <c r="E118" s="27"/>
      <c r="F118" s="27"/>
      <c r="G118" s="21">
        <f t="shared" si="10"/>
        <v>0</v>
      </c>
      <c r="H118" s="28"/>
      <c r="I118" s="27"/>
      <c r="J118" s="23"/>
      <c r="K118" s="29"/>
      <c r="L118" s="25"/>
    </row>
    <row r="119" spans="2:12" ht="15.5" hidden="1" x14ac:dyDescent="0.35">
      <c r="B119" s="18" t="s">
        <v>162</v>
      </c>
      <c r="C119" s="26"/>
      <c r="D119" s="27"/>
      <c r="E119" s="27"/>
      <c r="F119" s="27"/>
      <c r="G119" s="21">
        <f t="shared" si="10"/>
        <v>0</v>
      </c>
      <c r="H119" s="28"/>
      <c r="I119" s="27"/>
      <c r="J119" s="23"/>
      <c r="K119" s="29"/>
      <c r="L119" s="25"/>
    </row>
    <row r="120" spans="2:12" ht="15.5" hidden="1" x14ac:dyDescent="0.35">
      <c r="C120" s="30" t="s">
        <v>38</v>
      </c>
      <c r="D120" s="34">
        <f>SUM(D112:D119)</f>
        <v>0</v>
      </c>
      <c r="E120" s="34">
        <f>SUM(E112:E119)</f>
        <v>0</v>
      </c>
      <c r="F120" s="34">
        <f>SUM(F112:F119)</f>
        <v>0</v>
      </c>
      <c r="G120" s="34">
        <f>SUM(G112:G119)</f>
        <v>0</v>
      </c>
      <c r="H120" s="31">
        <f>(H112*G112)+(H113*G113)+(H114*G114)+(H115*G115)+(H116*G116)+(H117*G117)+(H118*G118)+(H119*G119)</f>
        <v>0</v>
      </c>
      <c r="I120" s="31">
        <f>SUM(I112:I119)</f>
        <v>0</v>
      </c>
      <c r="J120" s="32"/>
      <c r="K120" s="29"/>
      <c r="L120" s="33"/>
    </row>
    <row r="121" spans="2:12" ht="51" hidden="1" customHeight="1" x14ac:dyDescent="0.35">
      <c r="B121" s="45" t="s">
        <v>163</v>
      </c>
      <c r="C121" s="170"/>
      <c r="D121" s="170"/>
      <c r="E121" s="170"/>
      <c r="F121" s="170"/>
      <c r="G121" s="170"/>
      <c r="H121" s="170"/>
      <c r="I121" s="171"/>
      <c r="J121" s="171"/>
      <c r="K121" s="170"/>
      <c r="L121" s="17"/>
    </row>
    <row r="122" spans="2:12" ht="15.5" hidden="1" x14ac:dyDescent="0.35">
      <c r="B122" s="18" t="s">
        <v>164</v>
      </c>
      <c r="C122" s="19"/>
      <c r="D122" s="20"/>
      <c r="E122" s="20"/>
      <c r="F122" s="20"/>
      <c r="G122" s="21">
        <f>SUM(D122:F122)</f>
        <v>0</v>
      </c>
      <c r="H122" s="22"/>
      <c r="I122" s="20"/>
      <c r="J122" s="23"/>
      <c r="K122" s="24"/>
      <c r="L122" s="25"/>
    </row>
    <row r="123" spans="2:12" ht="15.5" hidden="1" x14ac:dyDescent="0.35">
      <c r="B123" s="18" t="s">
        <v>165</v>
      </c>
      <c r="C123" s="19"/>
      <c r="D123" s="20"/>
      <c r="E123" s="20"/>
      <c r="F123" s="20"/>
      <c r="G123" s="21">
        <f t="shared" ref="G123:G129" si="11">SUM(D123:F123)</f>
        <v>0</v>
      </c>
      <c r="H123" s="22"/>
      <c r="I123" s="20"/>
      <c r="J123" s="23"/>
      <c r="K123" s="24"/>
      <c r="L123" s="25"/>
    </row>
    <row r="124" spans="2:12" ht="15.5" hidden="1" x14ac:dyDescent="0.35">
      <c r="B124" s="18" t="s">
        <v>166</v>
      </c>
      <c r="C124" s="19"/>
      <c r="D124" s="20"/>
      <c r="E124" s="20"/>
      <c r="F124" s="20"/>
      <c r="G124" s="21">
        <f t="shared" si="11"/>
        <v>0</v>
      </c>
      <c r="H124" s="22"/>
      <c r="I124" s="20"/>
      <c r="J124" s="23"/>
      <c r="K124" s="24"/>
      <c r="L124" s="25"/>
    </row>
    <row r="125" spans="2:12" ht="15.5" hidden="1" x14ac:dyDescent="0.35">
      <c r="B125" s="18" t="s">
        <v>167</v>
      </c>
      <c r="C125" s="19"/>
      <c r="D125" s="20"/>
      <c r="E125" s="20"/>
      <c r="F125" s="20"/>
      <c r="G125" s="21">
        <f t="shared" si="11"/>
        <v>0</v>
      </c>
      <c r="H125" s="22"/>
      <c r="I125" s="20"/>
      <c r="J125" s="23"/>
      <c r="K125" s="24"/>
      <c r="L125" s="25"/>
    </row>
    <row r="126" spans="2:12" ht="15.5" hidden="1" x14ac:dyDescent="0.35">
      <c r="B126" s="18" t="s">
        <v>168</v>
      </c>
      <c r="C126" s="19"/>
      <c r="D126" s="20"/>
      <c r="E126" s="20"/>
      <c r="F126" s="20"/>
      <c r="G126" s="21">
        <f t="shared" si="11"/>
        <v>0</v>
      </c>
      <c r="H126" s="22"/>
      <c r="I126" s="20"/>
      <c r="J126" s="23"/>
      <c r="K126" s="24"/>
      <c r="L126" s="25"/>
    </row>
    <row r="127" spans="2:12" ht="15.5" hidden="1" x14ac:dyDescent="0.35">
      <c r="B127" s="18" t="s">
        <v>169</v>
      </c>
      <c r="C127" s="19"/>
      <c r="D127" s="20"/>
      <c r="E127" s="20"/>
      <c r="F127" s="20"/>
      <c r="G127" s="21">
        <f t="shared" si="11"/>
        <v>0</v>
      </c>
      <c r="H127" s="22"/>
      <c r="I127" s="20"/>
      <c r="J127" s="23"/>
      <c r="K127" s="24"/>
      <c r="L127" s="25"/>
    </row>
    <row r="128" spans="2:12" ht="15.5" hidden="1" x14ac:dyDescent="0.35">
      <c r="B128" s="18" t="s">
        <v>170</v>
      </c>
      <c r="C128" s="26"/>
      <c r="D128" s="27"/>
      <c r="E128" s="27"/>
      <c r="F128" s="27"/>
      <c r="G128" s="21">
        <f t="shared" si="11"/>
        <v>0</v>
      </c>
      <c r="H128" s="28"/>
      <c r="I128" s="27"/>
      <c r="J128" s="23"/>
      <c r="K128" s="29"/>
      <c r="L128" s="25"/>
    </row>
    <row r="129" spans="2:12" ht="15.5" hidden="1" x14ac:dyDescent="0.35">
      <c r="B129" s="18" t="s">
        <v>171</v>
      </c>
      <c r="C129" s="26"/>
      <c r="D129" s="27"/>
      <c r="E129" s="27"/>
      <c r="F129" s="27"/>
      <c r="G129" s="21">
        <f t="shared" si="11"/>
        <v>0</v>
      </c>
      <c r="H129" s="28"/>
      <c r="I129" s="27"/>
      <c r="J129" s="23"/>
      <c r="K129" s="29"/>
      <c r="L129" s="25"/>
    </row>
    <row r="130" spans="2:12" ht="15.5" hidden="1" x14ac:dyDescent="0.35">
      <c r="C130" s="30" t="s">
        <v>38</v>
      </c>
      <c r="D130" s="31">
        <f>SUM(D122:D129)</f>
        <v>0</v>
      </c>
      <c r="E130" s="31">
        <f>SUM(E122:E129)</f>
        <v>0</v>
      </c>
      <c r="F130" s="31">
        <f>SUM(F122:F129)</f>
        <v>0</v>
      </c>
      <c r="G130" s="31">
        <f>SUM(G122:G129)</f>
        <v>0</v>
      </c>
      <c r="H130" s="31">
        <f>(H122*G122)+(H123*G123)+(H124*G124)+(H125*G125)+(H126*G126)+(H127*G127)+(H128*G128)+(H129*G129)</f>
        <v>0</v>
      </c>
      <c r="I130" s="31">
        <f>SUM(I122:I129)</f>
        <v>0</v>
      </c>
      <c r="J130" s="32"/>
      <c r="K130" s="29"/>
      <c r="L130" s="33"/>
    </row>
    <row r="131" spans="2:12" ht="15.75" hidden="1" customHeight="1" x14ac:dyDescent="0.35">
      <c r="B131" s="41"/>
      <c r="C131" s="35"/>
      <c r="D131" s="42"/>
      <c r="E131" s="42"/>
      <c r="F131" s="42"/>
      <c r="G131" s="42"/>
      <c r="H131" s="42"/>
      <c r="I131" s="42"/>
      <c r="J131" s="43"/>
      <c r="K131" s="46"/>
      <c r="L131" s="44"/>
    </row>
    <row r="132" spans="2:12" ht="51" hidden="1" customHeight="1" x14ac:dyDescent="0.35">
      <c r="B132" s="30" t="s">
        <v>172</v>
      </c>
      <c r="C132" s="179"/>
      <c r="D132" s="179"/>
      <c r="E132" s="179"/>
      <c r="F132" s="179"/>
      <c r="G132" s="179"/>
      <c r="H132" s="179"/>
      <c r="I132" s="180"/>
      <c r="J132" s="180"/>
      <c r="K132" s="179"/>
      <c r="L132" s="16"/>
    </row>
    <row r="133" spans="2:12" ht="51" hidden="1" customHeight="1" x14ac:dyDescent="0.35">
      <c r="B133" s="15" t="s">
        <v>173</v>
      </c>
      <c r="C133" s="170"/>
      <c r="D133" s="170"/>
      <c r="E133" s="170"/>
      <c r="F133" s="170"/>
      <c r="G133" s="170"/>
      <c r="H133" s="170"/>
      <c r="I133" s="171"/>
      <c r="J133" s="171"/>
      <c r="K133" s="170"/>
      <c r="L133" s="17"/>
    </row>
    <row r="134" spans="2:12" ht="15.5" hidden="1" x14ac:dyDescent="0.35">
      <c r="B134" s="18" t="s">
        <v>174</v>
      </c>
      <c r="C134" s="19"/>
      <c r="D134" s="20"/>
      <c r="E134" s="20"/>
      <c r="F134" s="20"/>
      <c r="G134" s="21">
        <f>SUM(D134:F134)</f>
        <v>0</v>
      </c>
      <c r="H134" s="22"/>
      <c r="I134" s="20"/>
      <c r="J134" s="23"/>
      <c r="K134" s="24"/>
      <c r="L134" s="25"/>
    </row>
    <row r="135" spans="2:12" ht="15.5" hidden="1" x14ac:dyDescent="0.35">
      <c r="B135" s="18" t="s">
        <v>175</v>
      </c>
      <c r="C135" s="19"/>
      <c r="D135" s="20"/>
      <c r="E135" s="20"/>
      <c r="F135" s="20"/>
      <c r="G135" s="21">
        <f t="shared" ref="G135:G141" si="12">SUM(D135:F135)</f>
        <v>0</v>
      </c>
      <c r="H135" s="22"/>
      <c r="I135" s="20"/>
      <c r="J135" s="23"/>
      <c r="K135" s="24"/>
      <c r="L135" s="25"/>
    </row>
    <row r="136" spans="2:12" ht="15.5" hidden="1" x14ac:dyDescent="0.35">
      <c r="B136" s="18" t="s">
        <v>176</v>
      </c>
      <c r="C136" s="19"/>
      <c r="D136" s="20"/>
      <c r="E136" s="20"/>
      <c r="F136" s="20"/>
      <c r="G136" s="21">
        <f t="shared" si="12"/>
        <v>0</v>
      </c>
      <c r="H136" s="22"/>
      <c r="I136" s="20"/>
      <c r="J136" s="23"/>
      <c r="K136" s="24"/>
      <c r="L136" s="25"/>
    </row>
    <row r="137" spans="2:12" ht="15.5" hidden="1" x14ac:dyDescent="0.35">
      <c r="B137" s="18" t="s">
        <v>177</v>
      </c>
      <c r="C137" s="19"/>
      <c r="D137" s="20"/>
      <c r="E137" s="20"/>
      <c r="F137" s="20"/>
      <c r="G137" s="21">
        <f t="shared" si="12"/>
        <v>0</v>
      </c>
      <c r="H137" s="22"/>
      <c r="I137" s="20"/>
      <c r="J137" s="23"/>
      <c r="K137" s="24"/>
      <c r="L137" s="25"/>
    </row>
    <row r="138" spans="2:12" ht="15.5" hidden="1" x14ac:dyDescent="0.35">
      <c r="B138" s="18" t="s">
        <v>178</v>
      </c>
      <c r="C138" s="19"/>
      <c r="D138" s="20"/>
      <c r="E138" s="20"/>
      <c r="F138" s="20"/>
      <c r="G138" s="21">
        <f t="shared" si="12"/>
        <v>0</v>
      </c>
      <c r="H138" s="22"/>
      <c r="I138" s="20"/>
      <c r="J138" s="23"/>
      <c r="K138" s="24"/>
      <c r="L138" s="25"/>
    </row>
    <row r="139" spans="2:12" ht="15.5" hidden="1" x14ac:dyDescent="0.35">
      <c r="B139" s="18" t="s">
        <v>179</v>
      </c>
      <c r="C139" s="19"/>
      <c r="D139" s="20"/>
      <c r="E139" s="20"/>
      <c r="F139" s="20"/>
      <c r="G139" s="21">
        <f t="shared" si="12"/>
        <v>0</v>
      </c>
      <c r="H139" s="22"/>
      <c r="I139" s="20"/>
      <c r="J139" s="23"/>
      <c r="K139" s="24"/>
      <c r="L139" s="25"/>
    </row>
    <row r="140" spans="2:12" ht="15.5" hidden="1" x14ac:dyDescent="0.35">
      <c r="B140" s="18" t="s">
        <v>180</v>
      </c>
      <c r="C140" s="26"/>
      <c r="D140" s="27"/>
      <c r="E140" s="27"/>
      <c r="F140" s="27"/>
      <c r="G140" s="21">
        <f t="shared" si="12"/>
        <v>0</v>
      </c>
      <c r="H140" s="28"/>
      <c r="I140" s="27"/>
      <c r="J140" s="23"/>
      <c r="K140" s="29"/>
      <c r="L140" s="25"/>
    </row>
    <row r="141" spans="2:12" ht="15.5" hidden="1" x14ac:dyDescent="0.35">
      <c r="B141" s="18" t="s">
        <v>181</v>
      </c>
      <c r="C141" s="26"/>
      <c r="D141" s="27"/>
      <c r="E141" s="27"/>
      <c r="F141" s="27"/>
      <c r="G141" s="21">
        <f t="shared" si="12"/>
        <v>0</v>
      </c>
      <c r="H141" s="28"/>
      <c r="I141" s="27"/>
      <c r="J141" s="23"/>
      <c r="K141" s="29"/>
      <c r="L141" s="25"/>
    </row>
    <row r="142" spans="2:12" ht="15.5" hidden="1" x14ac:dyDescent="0.35">
      <c r="C142" s="30" t="s">
        <v>38</v>
      </c>
      <c r="D142" s="31">
        <f>SUM(D134:D141)</f>
        <v>0</v>
      </c>
      <c r="E142" s="31">
        <f>SUM(E134:E141)</f>
        <v>0</v>
      </c>
      <c r="F142" s="31">
        <f>SUM(F134:F141)</f>
        <v>0</v>
      </c>
      <c r="G142" s="34">
        <f>SUM(G134:G141)</f>
        <v>0</v>
      </c>
      <c r="H142" s="31">
        <f>(H134*G134)+(H135*G135)+(H136*G136)+(H137*G137)+(H138*G138)+(H139*G139)+(H140*G140)+(H141*G141)</f>
        <v>0</v>
      </c>
      <c r="I142" s="31">
        <f>SUM(I134:I141)</f>
        <v>0</v>
      </c>
      <c r="J142" s="32"/>
      <c r="K142" s="29"/>
      <c r="L142" s="33"/>
    </row>
    <row r="143" spans="2:12" ht="51" hidden="1" customHeight="1" x14ac:dyDescent="0.35">
      <c r="B143" s="15" t="s">
        <v>182</v>
      </c>
      <c r="C143" s="170"/>
      <c r="D143" s="170"/>
      <c r="E143" s="170"/>
      <c r="F143" s="170"/>
      <c r="G143" s="170"/>
      <c r="H143" s="170"/>
      <c r="I143" s="171"/>
      <c r="J143" s="171"/>
      <c r="K143" s="170"/>
      <c r="L143" s="17"/>
    </row>
    <row r="144" spans="2:12" ht="15.5" hidden="1" x14ac:dyDescent="0.35">
      <c r="B144" s="18" t="s">
        <v>183</v>
      </c>
      <c r="C144" s="19"/>
      <c r="D144" s="20"/>
      <c r="E144" s="20"/>
      <c r="F144" s="20"/>
      <c r="G144" s="21">
        <f>SUM(D144:F144)</f>
        <v>0</v>
      </c>
      <c r="H144" s="22"/>
      <c r="I144" s="20"/>
      <c r="J144" s="23"/>
      <c r="K144" s="24"/>
      <c r="L144" s="25"/>
    </row>
    <row r="145" spans="2:12" ht="15.5" hidden="1" x14ac:dyDescent="0.35">
      <c r="B145" s="18" t="s">
        <v>184</v>
      </c>
      <c r="C145" s="19"/>
      <c r="D145" s="20"/>
      <c r="E145" s="20"/>
      <c r="F145" s="20"/>
      <c r="G145" s="21">
        <f t="shared" ref="G145:G151" si="13">SUM(D145:F145)</f>
        <v>0</v>
      </c>
      <c r="H145" s="22"/>
      <c r="I145" s="20"/>
      <c r="J145" s="23"/>
      <c r="K145" s="24"/>
      <c r="L145" s="25"/>
    </row>
    <row r="146" spans="2:12" ht="15.5" hidden="1" x14ac:dyDescent="0.35">
      <c r="B146" s="18" t="s">
        <v>185</v>
      </c>
      <c r="C146" s="19"/>
      <c r="D146" s="20"/>
      <c r="E146" s="20"/>
      <c r="F146" s="20"/>
      <c r="G146" s="21">
        <f t="shared" si="13"/>
        <v>0</v>
      </c>
      <c r="H146" s="22"/>
      <c r="I146" s="20"/>
      <c r="J146" s="23"/>
      <c r="K146" s="24"/>
      <c r="L146" s="25"/>
    </row>
    <row r="147" spans="2:12" ht="15.5" hidden="1" x14ac:dyDescent="0.35">
      <c r="B147" s="18" t="s">
        <v>186</v>
      </c>
      <c r="C147" s="19"/>
      <c r="D147" s="20"/>
      <c r="E147" s="20"/>
      <c r="F147" s="20"/>
      <c r="G147" s="21">
        <f t="shared" si="13"/>
        <v>0</v>
      </c>
      <c r="H147" s="22"/>
      <c r="I147" s="20"/>
      <c r="J147" s="23"/>
      <c r="K147" s="24"/>
      <c r="L147" s="25"/>
    </row>
    <row r="148" spans="2:12" ht="15.5" hidden="1" x14ac:dyDescent="0.35">
      <c r="B148" s="18" t="s">
        <v>187</v>
      </c>
      <c r="C148" s="19"/>
      <c r="D148" s="20"/>
      <c r="E148" s="20"/>
      <c r="F148" s="20"/>
      <c r="G148" s="21">
        <f t="shared" si="13"/>
        <v>0</v>
      </c>
      <c r="H148" s="22"/>
      <c r="I148" s="20"/>
      <c r="J148" s="23"/>
      <c r="K148" s="24"/>
      <c r="L148" s="25"/>
    </row>
    <row r="149" spans="2:12" ht="15.5" hidden="1" x14ac:dyDescent="0.35">
      <c r="B149" s="18" t="s">
        <v>188</v>
      </c>
      <c r="C149" s="19"/>
      <c r="D149" s="20"/>
      <c r="E149" s="20"/>
      <c r="F149" s="20"/>
      <c r="G149" s="21">
        <f t="shared" si="13"/>
        <v>0</v>
      </c>
      <c r="H149" s="22"/>
      <c r="I149" s="20"/>
      <c r="J149" s="23"/>
      <c r="K149" s="24"/>
      <c r="L149" s="25"/>
    </row>
    <row r="150" spans="2:12" ht="15.5" hidden="1" x14ac:dyDescent="0.35">
      <c r="B150" s="18" t="s">
        <v>189</v>
      </c>
      <c r="C150" s="26"/>
      <c r="D150" s="27"/>
      <c r="E150" s="27"/>
      <c r="F150" s="27"/>
      <c r="G150" s="21">
        <f t="shared" si="13"/>
        <v>0</v>
      </c>
      <c r="H150" s="28"/>
      <c r="I150" s="27"/>
      <c r="J150" s="23"/>
      <c r="K150" s="29"/>
      <c r="L150" s="25"/>
    </row>
    <row r="151" spans="2:12" ht="15.5" hidden="1" x14ac:dyDescent="0.35">
      <c r="B151" s="18" t="s">
        <v>190</v>
      </c>
      <c r="C151" s="26"/>
      <c r="D151" s="27"/>
      <c r="E151" s="27"/>
      <c r="F151" s="27"/>
      <c r="G151" s="21">
        <f t="shared" si="13"/>
        <v>0</v>
      </c>
      <c r="H151" s="28"/>
      <c r="I151" s="27"/>
      <c r="J151" s="23"/>
      <c r="K151" s="29"/>
      <c r="L151" s="25"/>
    </row>
    <row r="152" spans="2:12" ht="15.5" hidden="1" x14ac:dyDescent="0.35">
      <c r="C152" s="30" t="s">
        <v>38</v>
      </c>
      <c r="D152" s="34">
        <f>SUM(D144:D151)</f>
        <v>0</v>
      </c>
      <c r="E152" s="34">
        <f>SUM(E144:E151)</f>
        <v>0</v>
      </c>
      <c r="F152" s="34">
        <f>SUM(F144:F151)</f>
        <v>0</v>
      </c>
      <c r="G152" s="34">
        <f>SUM(G144:G151)</f>
        <v>0</v>
      </c>
      <c r="H152" s="31">
        <f>(H144*G144)+(H145*G145)+(H146*G146)+(H147*G147)+(H148*G148)+(H149*G149)+(H150*G150)+(H151*G151)</f>
        <v>0</v>
      </c>
      <c r="I152" s="31">
        <f>SUM(I144:I151)</f>
        <v>0</v>
      </c>
      <c r="J152" s="32"/>
      <c r="K152" s="29"/>
      <c r="L152" s="33"/>
    </row>
    <row r="153" spans="2:12" ht="51" hidden="1" customHeight="1" x14ac:dyDescent="0.35">
      <c r="B153" s="15" t="s">
        <v>191</v>
      </c>
      <c r="C153" s="170"/>
      <c r="D153" s="170"/>
      <c r="E153" s="170"/>
      <c r="F153" s="170"/>
      <c r="G153" s="170"/>
      <c r="H153" s="170"/>
      <c r="I153" s="171"/>
      <c r="J153" s="171"/>
      <c r="K153" s="170"/>
      <c r="L153" s="17"/>
    </row>
    <row r="154" spans="2:12" ht="15.5" hidden="1" x14ac:dyDescent="0.35">
      <c r="B154" s="18" t="s">
        <v>192</v>
      </c>
      <c r="C154" s="19"/>
      <c r="D154" s="20"/>
      <c r="E154" s="20"/>
      <c r="F154" s="20"/>
      <c r="G154" s="21">
        <f>SUM(D154:F154)</f>
        <v>0</v>
      </c>
      <c r="H154" s="22"/>
      <c r="I154" s="20"/>
      <c r="J154" s="23"/>
      <c r="K154" s="24"/>
      <c r="L154" s="25"/>
    </row>
    <row r="155" spans="2:12" ht="15.5" hidden="1" x14ac:dyDescent="0.35">
      <c r="B155" s="18" t="s">
        <v>193</v>
      </c>
      <c r="C155" s="19"/>
      <c r="D155" s="20"/>
      <c r="E155" s="20"/>
      <c r="F155" s="20"/>
      <c r="G155" s="21">
        <f t="shared" ref="G155:G161" si="14">SUM(D155:F155)</f>
        <v>0</v>
      </c>
      <c r="H155" s="22"/>
      <c r="I155" s="20"/>
      <c r="J155" s="23"/>
      <c r="K155" s="24"/>
      <c r="L155" s="25"/>
    </row>
    <row r="156" spans="2:12" ht="15.5" hidden="1" x14ac:dyDescent="0.35">
      <c r="B156" s="18" t="s">
        <v>194</v>
      </c>
      <c r="C156" s="19"/>
      <c r="D156" s="20"/>
      <c r="E156" s="20"/>
      <c r="F156" s="20"/>
      <c r="G156" s="21">
        <f t="shared" si="14"/>
        <v>0</v>
      </c>
      <c r="H156" s="22"/>
      <c r="I156" s="20"/>
      <c r="J156" s="23"/>
      <c r="K156" s="24"/>
      <c r="L156" s="25"/>
    </row>
    <row r="157" spans="2:12" ht="15.5" hidden="1" x14ac:dyDescent="0.35">
      <c r="B157" s="18" t="s">
        <v>195</v>
      </c>
      <c r="C157" s="19"/>
      <c r="D157" s="20"/>
      <c r="E157" s="20"/>
      <c r="F157" s="20"/>
      <c r="G157" s="21">
        <f t="shared" si="14"/>
        <v>0</v>
      </c>
      <c r="H157" s="22"/>
      <c r="I157" s="20"/>
      <c r="J157" s="23"/>
      <c r="K157" s="24"/>
      <c r="L157" s="25"/>
    </row>
    <row r="158" spans="2:12" ht="15.5" hidden="1" x14ac:dyDescent="0.35">
      <c r="B158" s="18" t="s">
        <v>196</v>
      </c>
      <c r="C158" s="19"/>
      <c r="D158" s="20"/>
      <c r="E158" s="20"/>
      <c r="F158" s="20"/>
      <c r="G158" s="21">
        <f t="shared" si="14"/>
        <v>0</v>
      </c>
      <c r="H158" s="22"/>
      <c r="I158" s="20"/>
      <c r="J158" s="23"/>
      <c r="K158" s="24"/>
      <c r="L158" s="25"/>
    </row>
    <row r="159" spans="2:12" ht="15.5" hidden="1" x14ac:dyDescent="0.35">
      <c r="B159" s="18" t="s">
        <v>197</v>
      </c>
      <c r="C159" s="19"/>
      <c r="D159" s="20"/>
      <c r="E159" s="20"/>
      <c r="F159" s="20"/>
      <c r="G159" s="21">
        <f t="shared" si="14"/>
        <v>0</v>
      </c>
      <c r="H159" s="22"/>
      <c r="I159" s="20"/>
      <c r="J159" s="23"/>
      <c r="K159" s="24"/>
      <c r="L159" s="25"/>
    </row>
    <row r="160" spans="2:12" ht="15.5" hidden="1" x14ac:dyDescent="0.35">
      <c r="B160" s="18" t="s">
        <v>198</v>
      </c>
      <c r="C160" s="26"/>
      <c r="D160" s="27"/>
      <c r="E160" s="27"/>
      <c r="F160" s="27"/>
      <c r="G160" s="21">
        <f t="shared" si="14"/>
        <v>0</v>
      </c>
      <c r="H160" s="28"/>
      <c r="I160" s="27"/>
      <c r="J160" s="23"/>
      <c r="K160" s="29"/>
      <c r="L160" s="25"/>
    </row>
    <row r="161" spans="2:12" ht="15.5" hidden="1" x14ac:dyDescent="0.35">
      <c r="B161" s="18" t="s">
        <v>199</v>
      </c>
      <c r="C161" s="26"/>
      <c r="D161" s="27"/>
      <c r="E161" s="27"/>
      <c r="F161" s="27"/>
      <c r="G161" s="21">
        <f t="shared" si="14"/>
        <v>0</v>
      </c>
      <c r="H161" s="28"/>
      <c r="I161" s="27"/>
      <c r="J161" s="23"/>
      <c r="K161" s="29"/>
      <c r="L161" s="25"/>
    </row>
    <row r="162" spans="2:12" ht="15.5" hidden="1" x14ac:dyDescent="0.35">
      <c r="C162" s="30" t="s">
        <v>38</v>
      </c>
      <c r="D162" s="34">
        <f>SUM(D154:D161)</f>
        <v>0</v>
      </c>
      <c r="E162" s="34">
        <f>SUM(E154:E161)</f>
        <v>0</v>
      </c>
      <c r="F162" s="34">
        <f>SUM(F154:F161)</f>
        <v>0</v>
      </c>
      <c r="G162" s="34">
        <f>SUM(G154:G161)</f>
        <v>0</v>
      </c>
      <c r="H162" s="31">
        <f>(H154*G154)+(H155*G155)+(H156*G156)+(H157*G157)+(H158*G158)+(H159*G159)+(H160*G160)+(H161*G161)</f>
        <v>0</v>
      </c>
      <c r="I162" s="31">
        <f>SUM(I154:I161)</f>
        <v>0</v>
      </c>
      <c r="J162" s="32"/>
      <c r="K162" s="29"/>
      <c r="L162" s="33"/>
    </row>
    <row r="163" spans="2:12" ht="51" hidden="1" customHeight="1" x14ac:dyDescent="0.35">
      <c r="B163" s="15" t="s">
        <v>200</v>
      </c>
      <c r="C163" s="170"/>
      <c r="D163" s="170"/>
      <c r="E163" s="170"/>
      <c r="F163" s="170"/>
      <c r="G163" s="170"/>
      <c r="H163" s="170"/>
      <c r="I163" s="171"/>
      <c r="J163" s="171"/>
      <c r="K163" s="170"/>
      <c r="L163" s="17"/>
    </row>
    <row r="164" spans="2:12" ht="15.5" hidden="1" x14ac:dyDescent="0.35">
      <c r="B164" s="18" t="s">
        <v>201</v>
      </c>
      <c r="C164" s="19"/>
      <c r="D164" s="20"/>
      <c r="E164" s="20"/>
      <c r="F164" s="20"/>
      <c r="G164" s="21">
        <f>SUM(D164:F164)</f>
        <v>0</v>
      </c>
      <c r="H164" s="22"/>
      <c r="I164" s="20"/>
      <c r="J164" s="23"/>
      <c r="K164" s="24"/>
      <c r="L164" s="25"/>
    </row>
    <row r="165" spans="2:12" ht="15.5" hidden="1" x14ac:dyDescent="0.35">
      <c r="B165" s="18" t="s">
        <v>202</v>
      </c>
      <c r="C165" s="19"/>
      <c r="D165" s="20"/>
      <c r="E165" s="20"/>
      <c r="F165" s="20"/>
      <c r="G165" s="21">
        <f t="shared" ref="G165:G171" si="15">SUM(D165:F165)</f>
        <v>0</v>
      </c>
      <c r="H165" s="22"/>
      <c r="I165" s="20"/>
      <c r="J165" s="23"/>
      <c r="K165" s="24"/>
      <c r="L165" s="25"/>
    </row>
    <row r="166" spans="2:12" ht="15.5" hidden="1" x14ac:dyDescent="0.35">
      <c r="B166" s="18" t="s">
        <v>203</v>
      </c>
      <c r="C166" s="19"/>
      <c r="D166" s="20"/>
      <c r="E166" s="20"/>
      <c r="F166" s="20"/>
      <c r="G166" s="21">
        <f t="shared" si="15"/>
        <v>0</v>
      </c>
      <c r="H166" s="22"/>
      <c r="I166" s="20"/>
      <c r="J166" s="23"/>
      <c r="K166" s="24"/>
      <c r="L166" s="25"/>
    </row>
    <row r="167" spans="2:12" ht="15.5" hidden="1" x14ac:dyDescent="0.35">
      <c r="B167" s="18" t="s">
        <v>204</v>
      </c>
      <c r="C167" s="19"/>
      <c r="D167" s="20"/>
      <c r="E167" s="20"/>
      <c r="F167" s="20"/>
      <c r="G167" s="21">
        <f t="shared" si="15"/>
        <v>0</v>
      </c>
      <c r="H167" s="22"/>
      <c r="I167" s="20"/>
      <c r="J167" s="23"/>
      <c r="K167" s="24"/>
      <c r="L167" s="25"/>
    </row>
    <row r="168" spans="2:12" ht="15.5" hidden="1" x14ac:dyDescent="0.35">
      <c r="B168" s="18" t="s">
        <v>205</v>
      </c>
      <c r="C168" s="19"/>
      <c r="D168" s="20"/>
      <c r="E168" s="20"/>
      <c r="F168" s="20"/>
      <c r="G168" s="21">
        <f>SUM(D168:F168)</f>
        <v>0</v>
      </c>
      <c r="H168" s="22"/>
      <c r="I168" s="20"/>
      <c r="J168" s="23"/>
      <c r="K168" s="24"/>
      <c r="L168" s="25"/>
    </row>
    <row r="169" spans="2:12" ht="15.5" hidden="1" x14ac:dyDescent="0.35">
      <c r="B169" s="18" t="s">
        <v>206</v>
      </c>
      <c r="C169" s="19"/>
      <c r="D169" s="20"/>
      <c r="E169" s="20"/>
      <c r="F169" s="20"/>
      <c r="G169" s="21">
        <f t="shared" si="15"/>
        <v>0</v>
      </c>
      <c r="H169" s="22"/>
      <c r="I169" s="20"/>
      <c r="J169" s="23"/>
      <c r="K169" s="24"/>
      <c r="L169" s="25"/>
    </row>
    <row r="170" spans="2:12" ht="15.5" hidden="1" x14ac:dyDescent="0.35">
      <c r="B170" s="18" t="s">
        <v>207</v>
      </c>
      <c r="C170" s="26"/>
      <c r="D170" s="27"/>
      <c r="E170" s="27"/>
      <c r="F170" s="27"/>
      <c r="G170" s="21">
        <f t="shared" si="15"/>
        <v>0</v>
      </c>
      <c r="H170" s="28"/>
      <c r="I170" s="27"/>
      <c r="J170" s="23"/>
      <c r="K170" s="29"/>
      <c r="L170" s="25"/>
    </row>
    <row r="171" spans="2:12" ht="15.5" hidden="1" x14ac:dyDescent="0.35">
      <c r="B171" s="18" t="s">
        <v>208</v>
      </c>
      <c r="C171" s="26"/>
      <c r="D171" s="27"/>
      <c r="E171" s="27"/>
      <c r="F171" s="27"/>
      <c r="G171" s="21">
        <f t="shared" si="15"/>
        <v>0</v>
      </c>
      <c r="H171" s="28"/>
      <c r="I171" s="27"/>
      <c r="J171" s="23"/>
      <c r="K171" s="29"/>
      <c r="L171" s="25"/>
    </row>
    <row r="172" spans="2:12" ht="15.5" hidden="1" x14ac:dyDescent="0.35">
      <c r="C172" s="30" t="s">
        <v>38</v>
      </c>
      <c r="D172" s="31">
        <f>SUM(D164:D171)</f>
        <v>0</v>
      </c>
      <c r="E172" s="31">
        <f>SUM(E164:E171)</f>
        <v>0</v>
      </c>
      <c r="F172" s="31">
        <f>SUM(F164:F171)</f>
        <v>0</v>
      </c>
      <c r="G172" s="31">
        <f>SUM(G164:G171)</f>
        <v>0</v>
      </c>
      <c r="H172" s="31">
        <f>(H164*G164)+(H165*G165)+(H166*G166)+(H167*G167)+(H168*G168)+(H169*G169)+(H170*G170)+(H171*G171)</f>
        <v>0</v>
      </c>
      <c r="I172" s="31">
        <f>SUM(I164:I171)</f>
        <v>0</v>
      </c>
      <c r="J172" s="32"/>
      <c r="K172" s="29"/>
      <c r="L172" s="33"/>
    </row>
    <row r="173" spans="2:12" ht="15.75" customHeight="1" x14ac:dyDescent="0.35">
      <c r="B173" s="41"/>
      <c r="C173" s="35"/>
      <c r="D173" s="42"/>
      <c r="E173" s="42"/>
      <c r="F173" s="42"/>
      <c r="G173" s="42"/>
      <c r="H173" s="42"/>
      <c r="I173" s="42"/>
      <c r="J173" s="43"/>
      <c r="K173" s="35"/>
      <c r="L173" s="44"/>
    </row>
    <row r="174" spans="2:12" ht="15.75" customHeight="1" x14ac:dyDescent="0.35">
      <c r="B174" s="41"/>
      <c r="C174" s="35"/>
      <c r="D174" s="42"/>
      <c r="E174" s="42"/>
      <c r="F174" s="42"/>
      <c r="G174" s="42"/>
      <c r="H174" s="42"/>
      <c r="I174" s="42"/>
      <c r="J174" s="43"/>
      <c r="K174" s="35"/>
      <c r="L174" s="44"/>
    </row>
    <row r="175" spans="2:12" ht="63.75" customHeight="1" x14ac:dyDescent="0.35">
      <c r="B175" s="30" t="s">
        <v>0</v>
      </c>
      <c r="C175" s="47"/>
      <c r="D175" s="48">
        <v>378180</v>
      </c>
      <c r="E175" s="48">
        <v>50000</v>
      </c>
      <c r="F175" s="48"/>
      <c r="G175" s="49">
        <f>SUM(D175:F175)</f>
        <v>428180</v>
      </c>
      <c r="H175" s="50"/>
      <c r="I175" s="51">
        <f>26550+402529.56</f>
        <v>429079.56</v>
      </c>
      <c r="J175" s="51"/>
      <c r="K175" s="52"/>
      <c r="L175" s="33"/>
    </row>
    <row r="176" spans="2:12" ht="69.75" customHeight="1" x14ac:dyDescent="0.35">
      <c r="B176" s="30" t="s">
        <v>1</v>
      </c>
      <c r="C176" s="47"/>
      <c r="D176" s="48">
        <v>118200</v>
      </c>
      <c r="E176" s="48">
        <v>40000</v>
      </c>
      <c r="F176" s="48"/>
      <c r="G176" s="49">
        <f>SUM(D176:F176)</f>
        <v>158200</v>
      </c>
      <c r="H176" s="50"/>
      <c r="I176" s="51">
        <f>15086+235054.57</f>
        <v>250140.57</v>
      </c>
      <c r="J176" s="51"/>
      <c r="K176" s="52"/>
      <c r="L176" s="33"/>
    </row>
    <row r="177" spans="2:12" ht="57" customHeight="1" x14ac:dyDescent="0.35">
      <c r="B177" s="30" t="s">
        <v>2</v>
      </c>
      <c r="C177" s="53"/>
      <c r="D177" s="48">
        <v>32500</v>
      </c>
      <c r="E177" s="48">
        <v>20000</v>
      </c>
      <c r="F177" s="48"/>
      <c r="G177" s="49">
        <f>SUM(D177:F177)</f>
        <v>52500</v>
      </c>
      <c r="H177" s="50"/>
      <c r="I177" s="48">
        <f>10000+340.77</f>
        <v>10340.77</v>
      </c>
      <c r="J177" s="51"/>
      <c r="K177" s="52"/>
      <c r="L177" s="33"/>
    </row>
    <row r="178" spans="2:12" ht="65.25" customHeight="1" x14ac:dyDescent="0.35">
      <c r="B178" s="54" t="s">
        <v>3</v>
      </c>
      <c r="C178" s="47"/>
      <c r="D178" s="48">
        <v>56000</v>
      </c>
      <c r="E178" s="48">
        <v>40000</v>
      </c>
      <c r="F178" s="48"/>
      <c r="G178" s="49">
        <f>SUM(D178:F178)</f>
        <v>96000</v>
      </c>
      <c r="H178" s="50"/>
      <c r="I178" s="48"/>
      <c r="J178" s="51"/>
      <c r="K178" s="52"/>
      <c r="L178" s="33"/>
    </row>
    <row r="179" spans="2:12" ht="38.25" customHeight="1" x14ac:dyDescent="0.35">
      <c r="B179" s="41"/>
      <c r="C179" s="55" t="s">
        <v>209</v>
      </c>
      <c r="D179" s="56">
        <f>SUM(D175:D178)</f>
        <v>584880</v>
      </c>
      <c r="E179" s="56">
        <f>SUM(E175:E178)</f>
        <v>150000</v>
      </c>
      <c r="F179" s="56">
        <f>SUM(F175:F178)</f>
        <v>0</v>
      </c>
      <c r="G179" s="56">
        <f>SUM(G175:G178)</f>
        <v>734880</v>
      </c>
      <c r="H179" s="31">
        <f>(H175*G175)+(H176*G176)+(H177*G177)+(H178*G178)</f>
        <v>0</v>
      </c>
      <c r="I179" s="31">
        <f>SUM(I175:I178)</f>
        <v>689560.9</v>
      </c>
      <c r="J179" s="32"/>
      <c r="K179" s="47"/>
      <c r="L179" s="57"/>
    </row>
    <row r="180" spans="2:12" ht="15.75" customHeight="1" x14ac:dyDescent="0.35">
      <c r="B180" s="41"/>
      <c r="C180" s="35"/>
      <c r="D180" s="42"/>
      <c r="E180" s="42"/>
      <c r="F180" s="42"/>
      <c r="G180" s="42"/>
      <c r="H180" s="42"/>
      <c r="I180" s="42"/>
      <c r="J180" s="43"/>
      <c r="K180" s="35"/>
      <c r="L180" s="57"/>
    </row>
    <row r="181" spans="2:12" ht="15.75" customHeight="1" x14ac:dyDescent="0.35">
      <c r="B181" s="41"/>
      <c r="C181" s="35"/>
      <c r="D181" s="42"/>
      <c r="E181" s="42"/>
      <c r="F181" s="42"/>
      <c r="G181" s="42"/>
      <c r="H181" s="42"/>
      <c r="I181" s="42"/>
      <c r="J181" s="43"/>
      <c r="K181" s="35"/>
      <c r="L181" s="57"/>
    </row>
    <row r="182" spans="2:12" ht="15.75" customHeight="1" x14ac:dyDescent="0.35">
      <c r="B182" s="41"/>
      <c r="C182" s="35"/>
      <c r="D182" s="42"/>
      <c r="E182" s="42"/>
      <c r="F182" s="42"/>
      <c r="G182" s="42"/>
      <c r="H182" s="42"/>
      <c r="I182" s="42"/>
      <c r="J182" s="43"/>
      <c r="K182" s="35"/>
      <c r="L182" s="57"/>
    </row>
    <row r="183" spans="2:12" ht="15.75" customHeight="1" x14ac:dyDescent="0.35">
      <c r="B183" s="41"/>
      <c r="C183" s="35"/>
      <c r="D183" s="42"/>
      <c r="E183" s="42"/>
      <c r="F183" s="42"/>
      <c r="G183" s="42"/>
      <c r="H183" s="42"/>
      <c r="I183" s="42"/>
      <c r="J183" s="43"/>
      <c r="K183" s="35"/>
      <c r="L183" s="57"/>
    </row>
    <row r="184" spans="2:12" ht="15.75" customHeight="1" x14ac:dyDescent="0.35">
      <c r="B184" s="41"/>
      <c r="C184" s="35"/>
      <c r="D184" s="42"/>
      <c r="E184" s="42"/>
      <c r="F184" s="42"/>
      <c r="G184" s="42"/>
      <c r="H184" s="42"/>
      <c r="I184" s="42"/>
      <c r="J184" s="43"/>
      <c r="K184" s="35"/>
      <c r="L184" s="57"/>
    </row>
    <row r="185" spans="2:12" ht="15.75" customHeight="1" x14ac:dyDescent="0.35">
      <c r="B185" s="41"/>
      <c r="C185" s="35"/>
      <c r="D185" s="42"/>
      <c r="E185" s="42"/>
      <c r="F185" s="42"/>
      <c r="G185" s="42"/>
      <c r="H185" s="42"/>
      <c r="I185" s="42"/>
      <c r="J185" s="43"/>
      <c r="K185" s="35"/>
      <c r="L185" s="57"/>
    </row>
    <row r="186" spans="2:12" ht="15.75" customHeight="1" thickBot="1" x14ac:dyDescent="0.4">
      <c r="B186" s="41"/>
      <c r="C186" s="35"/>
      <c r="D186" s="42"/>
      <c r="E186" s="42"/>
      <c r="F186" s="42"/>
      <c r="G186" s="42"/>
      <c r="H186" s="42"/>
      <c r="I186" s="42"/>
      <c r="J186" s="43"/>
      <c r="K186" s="35"/>
      <c r="L186" s="57"/>
    </row>
    <row r="187" spans="2:12" ht="15.5" x14ac:dyDescent="0.35">
      <c r="B187" s="41"/>
      <c r="C187" s="172" t="s">
        <v>210</v>
      </c>
      <c r="D187" s="173"/>
      <c r="E187" s="173"/>
      <c r="F187" s="173"/>
      <c r="G187" s="174"/>
      <c r="H187" s="57"/>
      <c r="I187" s="58"/>
      <c r="J187" s="59"/>
      <c r="K187" s="57"/>
    </row>
    <row r="188" spans="2:12" ht="54.75" customHeight="1" x14ac:dyDescent="0.35">
      <c r="B188" s="41"/>
      <c r="C188" s="60"/>
      <c r="D188" s="61" t="str">
        <f>D5</f>
        <v>Organisation recipiendiaire 1 (budget en USD) 
OIM</v>
      </c>
      <c r="E188" s="61" t="str">
        <f t="shared" ref="E188:F188" si="16">E5</f>
        <v>Organisation recipiendiaire 2 (budget en USD) 
UNHCR</v>
      </c>
      <c r="F188" s="61" t="str">
        <f t="shared" si="16"/>
        <v>Organisation recipiendiaire 3 (budget en USD)</v>
      </c>
      <c r="G188" s="62" t="s">
        <v>11</v>
      </c>
      <c r="H188" s="35"/>
      <c r="I188" s="42"/>
      <c r="J188" s="43"/>
      <c r="K188" s="57"/>
    </row>
    <row r="189" spans="2:12" ht="41.25" customHeight="1" x14ac:dyDescent="0.35">
      <c r="B189" s="63"/>
      <c r="C189" s="64" t="s">
        <v>211</v>
      </c>
      <c r="D189" s="65">
        <f>SUM(D16,D26,D36,D46,D58,D68,D78,D88,D100,D110,D120,D130,D142,D152,D162,D172,D175,D176,D177,D178)</f>
        <v>1726915</v>
      </c>
      <c r="E189" s="65">
        <f>SUM(E16,E26,E36,E46,E58,E68,E78,E88,E100,E110,E120,E130,E142,E152,E162,E172,E175,E176,E177,E178)</f>
        <v>1067000</v>
      </c>
      <c r="F189" s="65">
        <f>SUM(F16,F26,F36,F46,F58,F68,F78,F88,F100,F110,F120,F130,F142,F152,F162,F172,F175,F176,F177,F178)</f>
        <v>0</v>
      </c>
      <c r="G189" s="66">
        <f>SUM(D189:F189)</f>
        <v>2793915</v>
      </c>
      <c r="H189" s="35"/>
      <c r="I189" s="42"/>
      <c r="J189" s="43"/>
      <c r="K189" s="63"/>
    </row>
    <row r="190" spans="2:12" ht="51.75" customHeight="1" x14ac:dyDescent="0.35">
      <c r="B190" s="67"/>
      <c r="C190" s="64" t="s">
        <v>212</v>
      </c>
      <c r="D190" s="65">
        <f>D189*0.07</f>
        <v>120884.05000000002</v>
      </c>
      <c r="E190" s="65">
        <f>E189*0.07</f>
        <v>74690</v>
      </c>
      <c r="F190" s="65">
        <f>F189*0.07</f>
        <v>0</v>
      </c>
      <c r="G190" s="66">
        <f>G189*0.07</f>
        <v>195574.05000000002</v>
      </c>
      <c r="H190" s="67"/>
      <c r="I190" s="43"/>
      <c r="J190" s="43"/>
      <c r="K190" s="68"/>
    </row>
    <row r="191" spans="2:12" ht="51.75" customHeight="1" thickBot="1" x14ac:dyDescent="0.4">
      <c r="B191" s="67"/>
      <c r="C191" s="69" t="s">
        <v>11</v>
      </c>
      <c r="D191" s="70">
        <f>SUM(D189:D190)</f>
        <v>1847799.05</v>
      </c>
      <c r="E191" s="70">
        <f>SUM(E189:E190)</f>
        <v>1141690</v>
      </c>
      <c r="F191" s="70">
        <f>SUM(F189:F190)</f>
        <v>0</v>
      </c>
      <c r="G191" s="71">
        <f>SUM(G189:G190)</f>
        <v>2989489.05</v>
      </c>
      <c r="H191" s="67"/>
      <c r="I191" s="43"/>
      <c r="J191" s="43"/>
      <c r="K191" s="68"/>
    </row>
    <row r="192" spans="2:12" ht="42" customHeight="1" x14ac:dyDescent="0.35">
      <c r="B192" s="67"/>
      <c r="K192" s="44"/>
      <c r="L192" s="68"/>
    </row>
    <row r="193" spans="2:12" s="10" customFormat="1" ht="29.25" customHeight="1" thickBot="1" x14ac:dyDescent="0.4">
      <c r="B193" s="35"/>
      <c r="C193" s="41"/>
      <c r="D193" s="73"/>
      <c r="E193" s="73"/>
      <c r="F193" s="73"/>
      <c r="G193" s="73"/>
      <c r="H193" s="73"/>
      <c r="I193" s="74"/>
      <c r="J193" s="75"/>
      <c r="K193" s="57"/>
      <c r="L193" s="63"/>
    </row>
    <row r="194" spans="2:12" ht="23.25" customHeight="1" x14ac:dyDescent="0.35">
      <c r="B194" s="68"/>
      <c r="C194" s="175" t="s">
        <v>213</v>
      </c>
      <c r="D194" s="176"/>
      <c r="E194" s="177"/>
      <c r="F194" s="177"/>
      <c r="G194" s="177"/>
      <c r="H194" s="178"/>
      <c r="I194" s="76"/>
      <c r="J194" s="33"/>
      <c r="K194" s="68"/>
    </row>
    <row r="195" spans="2:12" ht="51.75" customHeight="1" x14ac:dyDescent="0.35">
      <c r="B195" s="68"/>
      <c r="C195" s="77"/>
      <c r="D195" s="78" t="str">
        <f>D5</f>
        <v>Organisation recipiendiaire 1 (budget en USD) 
OIM</v>
      </c>
      <c r="E195" s="78" t="str">
        <f t="shared" ref="E195:F195" si="17">E5</f>
        <v>Organisation recipiendiaire 2 (budget en USD) 
UNHCR</v>
      </c>
      <c r="F195" s="78" t="str">
        <f t="shared" si="17"/>
        <v>Organisation recipiendiaire 3 (budget en USD)</v>
      </c>
      <c r="G195" s="79" t="s">
        <v>11</v>
      </c>
      <c r="H195" s="80" t="s">
        <v>214</v>
      </c>
      <c r="I195" s="76"/>
      <c r="J195" s="33"/>
      <c r="K195" s="68"/>
    </row>
    <row r="196" spans="2:12" ht="55.5" customHeight="1" x14ac:dyDescent="0.35">
      <c r="B196" s="68"/>
      <c r="C196" s="81" t="s">
        <v>215</v>
      </c>
      <c r="D196" s="82">
        <f>$D$191*H196</f>
        <v>646729.66749999998</v>
      </c>
      <c r="E196" s="83">
        <f>$E$191*H196</f>
        <v>399591.5</v>
      </c>
      <c r="F196" s="83">
        <f>$F$191*H196</f>
        <v>0</v>
      </c>
      <c r="G196" s="83">
        <f>SUM(D196:F196)</f>
        <v>1046321.1675</v>
      </c>
      <c r="H196" s="84">
        <v>0.35</v>
      </c>
      <c r="I196" s="58"/>
      <c r="J196" s="59"/>
      <c r="K196" s="68"/>
    </row>
    <row r="197" spans="2:12" ht="57.75" customHeight="1" x14ac:dyDescent="0.35">
      <c r="B197" s="165"/>
      <c r="C197" s="86" t="s">
        <v>216</v>
      </c>
      <c r="D197" s="82">
        <f>$D$191*H197</f>
        <v>646729.66749999998</v>
      </c>
      <c r="E197" s="83">
        <f>$E$191*H197</f>
        <v>399591.5</v>
      </c>
      <c r="F197" s="83">
        <f>$F$191*H197</f>
        <v>0</v>
      </c>
      <c r="G197" s="87">
        <f>SUM(D197:F197)</f>
        <v>1046321.1675</v>
      </c>
      <c r="H197" s="88">
        <v>0.35</v>
      </c>
      <c r="I197" s="58"/>
      <c r="J197" s="59"/>
    </row>
    <row r="198" spans="2:12" ht="57.75" customHeight="1" x14ac:dyDescent="0.35">
      <c r="B198" s="165"/>
      <c r="C198" s="86" t="s">
        <v>217</v>
      </c>
      <c r="D198" s="82">
        <f>$D$191*H198</f>
        <v>554339.71499999997</v>
      </c>
      <c r="E198" s="83">
        <f>$E$191*H198</f>
        <v>342507</v>
      </c>
      <c r="F198" s="83">
        <f>$F$191*H198</f>
        <v>0</v>
      </c>
      <c r="G198" s="87">
        <f>SUM(D198:F198)</f>
        <v>896846.71499999997</v>
      </c>
      <c r="H198" s="89">
        <v>0.3</v>
      </c>
      <c r="I198" s="90"/>
      <c r="J198" s="91"/>
    </row>
    <row r="199" spans="2:12" ht="38.25" customHeight="1" thickBot="1" x14ac:dyDescent="0.4">
      <c r="B199" s="165"/>
      <c r="C199" s="69" t="s">
        <v>11</v>
      </c>
      <c r="D199" s="70">
        <f>SUM(D196:D198)</f>
        <v>1847799.0499999998</v>
      </c>
      <c r="E199" s="70">
        <f>SUM(E196:E198)</f>
        <v>1141690</v>
      </c>
      <c r="F199" s="70">
        <f>SUM(F196:F198)</f>
        <v>0</v>
      </c>
      <c r="G199" s="70">
        <f>SUM(G196:G198)</f>
        <v>2989489.05</v>
      </c>
      <c r="H199" s="92">
        <f>SUM(H196:H198)</f>
        <v>1</v>
      </c>
      <c r="I199" s="93"/>
      <c r="J199" s="17"/>
    </row>
    <row r="200" spans="2:12" ht="21.75" customHeight="1" thickBot="1" x14ac:dyDescent="0.4">
      <c r="B200" s="165"/>
      <c r="C200" s="94"/>
      <c r="D200" s="95"/>
      <c r="E200" s="95"/>
      <c r="F200" s="95"/>
      <c r="G200" s="95"/>
      <c r="H200" s="95"/>
      <c r="I200" s="75"/>
      <c r="J200" s="75"/>
    </row>
    <row r="201" spans="2:12" ht="49.5" customHeight="1" x14ac:dyDescent="0.35">
      <c r="B201" s="165"/>
      <c r="C201" s="96" t="s">
        <v>218</v>
      </c>
      <c r="D201" s="97">
        <f>SUM(H16,H26,H36,H46,H58,H68,H78,H88,H100,H110,H120,H130,H142,H152,H162,H172,H179)*1.07</f>
        <v>964965.00150000001</v>
      </c>
      <c r="E201" s="73"/>
      <c r="F201" s="73"/>
      <c r="G201" s="73"/>
      <c r="H201" s="98" t="s">
        <v>219</v>
      </c>
      <c r="I201" s="99">
        <f>SUM(I179,I172,I162,I152,I142,I130,I120,I110,I100,I88,I78,I68,I58,I46,I36,I26,I16)</f>
        <v>1166918.49</v>
      </c>
      <c r="J201" s="100"/>
    </row>
    <row r="202" spans="2:12" ht="28.5" customHeight="1" thickBot="1" x14ac:dyDescent="0.4">
      <c r="B202" s="165"/>
      <c r="C202" s="101" t="s">
        <v>220</v>
      </c>
      <c r="D202" s="102">
        <f>D201/G191</f>
        <v>0.3227859294216181</v>
      </c>
      <c r="E202" s="103"/>
      <c r="F202" s="103"/>
      <c r="G202" s="103"/>
      <c r="H202" s="104" t="s">
        <v>221</v>
      </c>
      <c r="I202" s="105">
        <f>I201/G189</f>
        <v>0.41766427754602414</v>
      </c>
      <c r="J202" s="106"/>
    </row>
    <row r="203" spans="2:12" ht="28.5" customHeight="1" x14ac:dyDescent="0.35">
      <c r="B203" s="165"/>
      <c r="C203" s="166"/>
      <c r="D203" s="167"/>
      <c r="E203" s="107"/>
      <c r="F203" s="107"/>
      <c r="G203" s="107"/>
    </row>
    <row r="204" spans="2:12" ht="28.5" customHeight="1" x14ac:dyDescent="0.35">
      <c r="B204" s="165"/>
      <c r="C204" s="101" t="s">
        <v>222</v>
      </c>
      <c r="D204" s="108">
        <f>SUM(D177:F178)*1.07</f>
        <v>158895</v>
      </c>
      <c r="E204" s="109"/>
      <c r="F204" s="109"/>
      <c r="G204" s="109"/>
    </row>
    <row r="205" spans="2:12" ht="23.25" customHeight="1" x14ac:dyDescent="0.35">
      <c r="B205" s="165"/>
      <c r="C205" s="101" t="s">
        <v>223</v>
      </c>
      <c r="D205" s="102">
        <f>D204/G191</f>
        <v>5.3151223283457089E-2</v>
      </c>
      <c r="E205" s="109"/>
      <c r="F205" s="109"/>
      <c r="G205" s="109"/>
    </row>
    <row r="206" spans="2:12" ht="66.75" customHeight="1" thickBot="1" x14ac:dyDescent="0.4">
      <c r="B206" s="165"/>
      <c r="C206" s="168" t="s">
        <v>224</v>
      </c>
      <c r="D206" s="169"/>
      <c r="E206" s="110"/>
      <c r="F206" s="110"/>
      <c r="G206" s="110"/>
      <c r="I206" s="9"/>
    </row>
    <row r="207" spans="2:12" ht="55.5" customHeight="1" x14ac:dyDescent="0.35">
      <c r="B207" s="165"/>
      <c r="L207" s="10"/>
    </row>
    <row r="208" spans="2:12" ht="42.75" customHeight="1" x14ac:dyDescent="0.35">
      <c r="B208" s="165"/>
    </row>
    <row r="209" spans="2:2" ht="21.75" customHeight="1" x14ac:dyDescent="0.35">
      <c r="B209" s="165"/>
    </row>
    <row r="210" spans="2:2" ht="21.75" customHeight="1" x14ac:dyDescent="0.35">
      <c r="B210" s="165"/>
    </row>
    <row r="211" spans="2:2" ht="23.25" customHeight="1" x14ac:dyDescent="0.35">
      <c r="B211" s="165"/>
    </row>
    <row r="212" spans="2:2" ht="23.25" customHeight="1" x14ac:dyDescent="0.35"/>
    <row r="213" spans="2:2" ht="21.75" customHeight="1" x14ac:dyDescent="0.35"/>
    <row r="214" spans="2:2" ht="16.5" customHeight="1" x14ac:dyDescent="0.35"/>
    <row r="215" spans="2:2" ht="29.25" customHeight="1" x14ac:dyDescent="0.35"/>
    <row r="216" spans="2:2" ht="24.75" customHeight="1" x14ac:dyDescent="0.35"/>
    <row r="217" spans="2:2" ht="33" customHeight="1" x14ac:dyDescent="0.35"/>
    <row r="219" spans="2:2" ht="15" customHeight="1" x14ac:dyDescent="0.35"/>
    <row r="220" spans="2:2" ht="25.5" customHeight="1" x14ac:dyDescent="0.35"/>
    <row r="271" spans="1:1" x14ac:dyDescent="0.35">
      <c r="A271" s="1" t="s">
        <v>225</v>
      </c>
    </row>
  </sheetData>
  <sheetProtection sheet="1" formatCells="0" formatColumns="0" formatRows="0"/>
  <mergeCells count="27">
    <mergeCell ref="C27:K27"/>
    <mergeCell ref="B2:E2"/>
    <mergeCell ref="B3:H3"/>
    <mergeCell ref="C6:K6"/>
    <mergeCell ref="C7:K7"/>
    <mergeCell ref="C17:K17"/>
    <mergeCell ref="C132:K132"/>
    <mergeCell ref="C37:K37"/>
    <mergeCell ref="C48:K48"/>
    <mergeCell ref="C49:K49"/>
    <mergeCell ref="C59:K59"/>
    <mergeCell ref="C69:K69"/>
    <mergeCell ref="C79:K79"/>
    <mergeCell ref="C90:K90"/>
    <mergeCell ref="C91:K91"/>
    <mergeCell ref="C101:K101"/>
    <mergeCell ref="C111:K111"/>
    <mergeCell ref="C121:K121"/>
    <mergeCell ref="B197:B211"/>
    <mergeCell ref="C203:D203"/>
    <mergeCell ref="C206:D206"/>
    <mergeCell ref="C133:K133"/>
    <mergeCell ref="C143:K143"/>
    <mergeCell ref="C153:K153"/>
    <mergeCell ref="C163:K163"/>
    <mergeCell ref="C187:G187"/>
    <mergeCell ref="C194:H194"/>
  </mergeCells>
  <conditionalFormatting sqref="D202">
    <cfRule type="cellIs" dxfId="20" priority="3" operator="lessThan">
      <formula>0.15</formula>
    </cfRule>
  </conditionalFormatting>
  <conditionalFormatting sqref="D205">
    <cfRule type="cellIs" dxfId="19" priority="2" operator="lessThan">
      <formula>0.05</formula>
    </cfRule>
  </conditionalFormatting>
  <conditionalFormatting sqref="H199:J199">
    <cfRule type="cellIs" dxfId="18" priority="1" operator="greaterThan">
      <formula>1</formula>
    </cfRule>
  </conditionalFormatting>
  <dataValidations count="6">
    <dataValidation allowBlank="1" showErrorMessage="1" prompt="% Towards Gender Equality and Women's Empowerment Must be Higher than 15%_x000a_" sqref="D204:G204 D202" xr:uid="{0EBE40A5-31F0-44F0-8578-FA4A41FC3421}"/>
    <dataValidation allowBlank="1" showInputMessage="1" showErrorMessage="1" prompt="Insert *text* description of Activity here" sqref="C8 C18 C28 C38 C50 C60 C70 C80 C92 C102 C112 C122 C134 C144 C154 C164" xr:uid="{9FBEFC95-FAAD-425C-B95C-49E6983A843A}"/>
    <dataValidation allowBlank="1" showInputMessage="1" showErrorMessage="1" prompt="Insert *text* description of Output here" sqref="C7 C17 C27 C37 C49 C59 C69 C79 C91 C101 C111 C121 C133 C143 C153 C163" xr:uid="{35D25605-B186-4A97-9C0D-96FFDA338457}"/>
    <dataValidation allowBlank="1" showInputMessage="1" showErrorMessage="1" prompt="Insert *text* description of Outcome here" sqref="C6:K6 C48:K48 C90:K90 C132:K132" xr:uid="{252EE623-8C75-4FE9-BDB3-38C9A4F13FE4}"/>
    <dataValidation allowBlank="1" showInputMessage="1" showErrorMessage="1" prompt="M&amp;E Budget Cannot be Less than 5%_x000a_" sqref="E205:G205" xr:uid="{0D86327E-00AD-401C-B924-64AE8E83CE6D}"/>
    <dataValidation allowBlank="1" showInputMessage="1" showErrorMessage="1" prompt="% Towards Gender Equality and Women's Empowerment Must be Higher than 15%_x000a_" sqref="F202:G202" xr:uid="{98E3FD61-395F-49E7-A712-C36BC3F6F441}"/>
  </dataValidations>
  <pageMargins left="0.7" right="0.7" top="0.75" bottom="0.75" header="0.3" footer="0.3"/>
  <pageSetup scale="74" orientation="landscape"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97023-F404-4A81-9BC6-EF62469C50D9}">
  <sheetPr>
    <tabColor theme="0"/>
  </sheetPr>
  <dimension ref="B1:N244"/>
  <sheetViews>
    <sheetView showGridLines="0" showZeros="0" zoomScale="90" zoomScaleNormal="90" workbookViewId="0">
      <pane ySplit="4" topLeftCell="A5" activePane="bottomLeft" state="frozen"/>
      <selection activeCell="E196" sqref="E196"/>
      <selection pane="bottomLeft" activeCell="E189" sqref="E189"/>
    </sheetView>
  </sheetViews>
  <sheetFormatPr defaultColWidth="9.08984375" defaultRowHeight="15.5" x14ac:dyDescent="0.35"/>
  <cols>
    <col min="1" max="1" width="4.453125" style="111" customWidth="1"/>
    <col min="2" max="2" width="3.36328125" style="111" customWidth="1"/>
    <col min="3" max="3" width="51.453125" style="111" customWidth="1"/>
    <col min="4" max="4" width="34.36328125" style="129" customWidth="1"/>
    <col min="5" max="5" width="35" style="129" customWidth="1"/>
    <col min="6" max="6" width="34" style="129" customWidth="1"/>
    <col min="7" max="7" width="25.6328125" style="111" customWidth="1"/>
    <col min="8" max="8" width="21.453125" style="111" customWidth="1"/>
    <col min="9" max="9" width="16.90625" style="111" customWidth="1"/>
    <col min="10" max="10" width="19.453125" style="111" customWidth="1"/>
    <col min="11" max="11" width="19" style="111" customWidth="1"/>
    <col min="12" max="12" width="26" style="111" customWidth="1"/>
    <col min="13" max="13" width="21.08984375" style="111" customWidth="1"/>
    <col min="14" max="14" width="7" style="111" customWidth="1"/>
    <col min="15" max="15" width="24.36328125" style="111" customWidth="1"/>
    <col min="16" max="16" width="26.453125" style="111" customWidth="1"/>
    <col min="17" max="17" width="30.08984375" style="111" customWidth="1"/>
    <col min="18" max="18" width="33" style="111" customWidth="1"/>
    <col min="19" max="20" width="22.6328125" style="111" customWidth="1"/>
    <col min="21" max="21" width="23.453125" style="111" customWidth="1"/>
    <col min="22" max="22" width="32.08984375" style="111" customWidth="1"/>
    <col min="23" max="23" width="9.08984375" style="111"/>
    <col min="24" max="24" width="17.6328125" style="111" customWidth="1"/>
    <col min="25" max="25" width="26.453125" style="111" customWidth="1"/>
    <col min="26" max="26" width="22.453125" style="111" customWidth="1"/>
    <col min="27" max="27" width="29.6328125" style="111" customWidth="1"/>
    <col min="28" max="28" width="23.453125" style="111" customWidth="1"/>
    <col min="29" max="29" width="18.453125" style="111" customWidth="1"/>
    <col min="30" max="30" width="17.453125" style="111" customWidth="1"/>
    <col min="31" max="31" width="25.08984375" style="111" customWidth="1"/>
    <col min="32" max="16384" width="9.08984375" style="111"/>
  </cols>
  <sheetData>
    <row r="1" spans="2:13" ht="33.75" customHeight="1" x14ac:dyDescent="1">
      <c r="C1" s="185" t="s">
        <v>4</v>
      </c>
      <c r="D1" s="185"/>
      <c r="E1" s="185"/>
      <c r="F1" s="185"/>
      <c r="G1" s="2"/>
      <c r="H1" s="3"/>
      <c r="I1" s="3"/>
      <c r="L1" s="112"/>
      <c r="M1" s="113"/>
    </row>
    <row r="2" spans="2:13" ht="25.5" customHeight="1" x14ac:dyDescent="0.45">
      <c r="C2" s="195" t="s">
        <v>226</v>
      </c>
      <c r="D2" s="195"/>
      <c r="E2" s="195"/>
      <c r="F2" s="195"/>
      <c r="L2" s="112"/>
      <c r="M2" s="113"/>
    </row>
    <row r="3" spans="2:13" ht="9.75" customHeight="1" x14ac:dyDescent="0.35">
      <c r="C3" s="114"/>
      <c r="D3" s="114"/>
      <c r="E3" s="114"/>
      <c r="F3" s="114"/>
      <c r="L3" s="112"/>
      <c r="M3" s="113"/>
    </row>
    <row r="4" spans="2:13" ht="33.75" customHeight="1" x14ac:dyDescent="0.35">
      <c r="C4" s="114"/>
      <c r="D4" s="61" t="str">
        <f>'1) Tableau budgétaire 1'!D5</f>
        <v>Organisation recipiendiaire 1 (budget en USD) 
OIM</v>
      </c>
      <c r="E4" s="61" t="str">
        <f>'1) Tableau budgétaire 1'!E5</f>
        <v>Organisation recipiendiaire 2 (budget en USD) 
UNHCR</v>
      </c>
      <c r="F4" s="61" t="str">
        <f>'1) Tableau budgétaire 1'!F5</f>
        <v>Organisation recipiendiaire 3 (budget en USD)</v>
      </c>
      <c r="G4" s="79" t="s">
        <v>11</v>
      </c>
      <c r="L4" s="112"/>
      <c r="M4" s="113"/>
    </row>
    <row r="5" spans="2:13" ht="24" customHeight="1" x14ac:dyDescent="0.35">
      <c r="B5" s="192" t="s">
        <v>227</v>
      </c>
      <c r="C5" s="193"/>
      <c r="D5" s="193"/>
      <c r="E5" s="193"/>
      <c r="F5" s="193"/>
      <c r="G5" s="194"/>
      <c r="L5" s="112"/>
      <c r="M5" s="113"/>
    </row>
    <row r="6" spans="2:13" ht="22.5" customHeight="1" x14ac:dyDescent="0.35">
      <c r="C6" s="192" t="s">
        <v>228</v>
      </c>
      <c r="D6" s="193"/>
      <c r="E6" s="193"/>
      <c r="F6" s="193"/>
      <c r="G6" s="194"/>
      <c r="L6" s="112"/>
      <c r="M6" s="113"/>
    </row>
    <row r="7" spans="2:13" ht="24.75" customHeight="1" thickBot="1" x14ac:dyDescent="0.4">
      <c r="C7" s="115" t="s">
        <v>229</v>
      </c>
      <c r="D7" s="116">
        <f>'1) Tableau budgétaire 1'!D16</f>
        <v>102000</v>
      </c>
      <c r="E7" s="116">
        <f>'1) Tableau budgétaire 1'!E16</f>
        <v>147000</v>
      </c>
      <c r="F7" s="116">
        <f>'1) Tableau budgétaire 1'!F16</f>
        <v>0</v>
      </c>
      <c r="G7" s="117">
        <f>SUM(D7:F7)</f>
        <v>249000</v>
      </c>
      <c r="L7" s="112"/>
      <c r="M7" s="113"/>
    </row>
    <row r="8" spans="2:13" ht="21.75" customHeight="1" x14ac:dyDescent="0.35">
      <c r="C8" s="118" t="s">
        <v>230</v>
      </c>
      <c r="D8" s="119"/>
      <c r="E8" s="120"/>
      <c r="F8" s="120"/>
      <c r="G8" s="121">
        <f t="shared" ref="G8:G15" si="0">SUM(D8:F8)</f>
        <v>0</v>
      </c>
    </row>
    <row r="9" spans="2:13" x14ac:dyDescent="0.35">
      <c r="C9" s="122" t="s">
        <v>231</v>
      </c>
      <c r="D9" s="123">
        <v>25200</v>
      </c>
      <c r="E9" s="27">
        <v>40000</v>
      </c>
      <c r="F9" s="27"/>
      <c r="G9" s="124">
        <f t="shared" si="0"/>
        <v>65200</v>
      </c>
    </row>
    <row r="10" spans="2:13" ht="15.75" customHeight="1" x14ac:dyDescent="0.35">
      <c r="C10" s="122" t="s">
        <v>232</v>
      </c>
      <c r="D10" s="123">
        <v>20000</v>
      </c>
      <c r="E10" s="123"/>
      <c r="F10" s="123"/>
      <c r="G10" s="124">
        <f t="shared" si="0"/>
        <v>20000</v>
      </c>
    </row>
    <row r="11" spans="2:13" x14ac:dyDescent="0.35">
      <c r="C11" s="125" t="s">
        <v>233</v>
      </c>
      <c r="D11" s="123">
        <v>56800</v>
      </c>
      <c r="E11" s="123">
        <v>42000</v>
      </c>
      <c r="F11" s="123"/>
      <c r="G11" s="124">
        <f t="shared" si="0"/>
        <v>98800</v>
      </c>
    </row>
    <row r="12" spans="2:13" x14ac:dyDescent="0.35">
      <c r="C12" s="122" t="s">
        <v>234</v>
      </c>
      <c r="D12" s="123"/>
      <c r="E12" s="123">
        <v>65000</v>
      </c>
      <c r="F12" s="123"/>
      <c r="G12" s="124">
        <f t="shared" si="0"/>
        <v>65000</v>
      </c>
    </row>
    <row r="13" spans="2:13" ht="21.75" customHeight="1" x14ac:dyDescent="0.35">
      <c r="C13" s="122" t="s">
        <v>235</v>
      </c>
      <c r="D13" s="123"/>
      <c r="E13" s="123"/>
      <c r="F13" s="123"/>
      <c r="G13" s="124">
        <f t="shared" si="0"/>
        <v>0</v>
      </c>
    </row>
    <row r="14" spans="2:13" ht="36.75" customHeight="1" x14ac:dyDescent="0.35">
      <c r="C14" s="122" t="s">
        <v>236</v>
      </c>
      <c r="D14" s="123"/>
      <c r="E14" s="123"/>
      <c r="F14" s="123"/>
      <c r="G14" s="124">
        <f t="shared" si="0"/>
        <v>0</v>
      </c>
    </row>
    <row r="15" spans="2:13" ht="15.75" customHeight="1" x14ac:dyDescent="0.35">
      <c r="C15" s="126" t="s">
        <v>237</v>
      </c>
      <c r="D15" s="127">
        <f>SUM(D8:D14)</f>
        <v>102000</v>
      </c>
      <c r="E15" s="127">
        <f>SUM(E8:E14)</f>
        <v>147000</v>
      </c>
      <c r="F15" s="127">
        <f>SUM(F8:F14)</f>
        <v>0</v>
      </c>
      <c r="G15" s="128">
        <f t="shared" si="0"/>
        <v>249000</v>
      </c>
    </row>
    <row r="16" spans="2:13" s="129" customFormat="1" x14ac:dyDescent="0.35">
      <c r="C16" s="130"/>
      <c r="D16" s="131"/>
      <c r="E16" s="131"/>
      <c r="F16" s="131"/>
      <c r="G16" s="132"/>
    </row>
    <row r="17" spans="3:7" x14ac:dyDescent="0.35">
      <c r="C17" s="192" t="s">
        <v>238</v>
      </c>
      <c r="D17" s="193"/>
      <c r="E17" s="193"/>
      <c r="F17" s="193"/>
      <c r="G17" s="194"/>
    </row>
    <row r="18" spans="3:7" ht="27" customHeight="1" thickBot="1" x14ac:dyDescent="0.4">
      <c r="C18" s="115" t="s">
        <v>239</v>
      </c>
      <c r="D18" s="116">
        <f>'1) Tableau budgétaire 1'!D26</f>
        <v>110000</v>
      </c>
      <c r="E18" s="116">
        <f>'1) Tableau budgétaire 1'!E26</f>
        <v>160000</v>
      </c>
      <c r="F18" s="116">
        <f>'1) Tableau budgétaire 1'!F26</f>
        <v>0</v>
      </c>
      <c r="G18" s="117">
        <f t="shared" ref="G18:G26" si="1">SUM(D18:F18)</f>
        <v>270000</v>
      </c>
    </row>
    <row r="19" spans="3:7" x14ac:dyDescent="0.35">
      <c r="C19" s="118" t="s">
        <v>230</v>
      </c>
      <c r="D19" s="119">
        <v>0</v>
      </c>
      <c r="E19" s="120">
        <v>0</v>
      </c>
      <c r="F19" s="120"/>
      <c r="G19" s="121">
        <f t="shared" si="1"/>
        <v>0</v>
      </c>
    </row>
    <row r="20" spans="3:7" x14ac:dyDescent="0.35">
      <c r="C20" s="122" t="s">
        <v>231</v>
      </c>
      <c r="D20" s="123">
        <v>63100</v>
      </c>
      <c r="E20" s="27">
        <v>25000</v>
      </c>
      <c r="F20" s="27"/>
      <c r="G20" s="124">
        <f t="shared" si="1"/>
        <v>88100</v>
      </c>
    </row>
    <row r="21" spans="3:7" ht="31" x14ac:dyDescent="0.35">
      <c r="C21" s="122" t="s">
        <v>232</v>
      </c>
      <c r="D21" s="123">
        <v>0</v>
      </c>
      <c r="E21" s="123">
        <v>0</v>
      </c>
      <c r="F21" s="123"/>
      <c r="G21" s="124">
        <f t="shared" si="1"/>
        <v>0</v>
      </c>
    </row>
    <row r="22" spans="3:7" x14ac:dyDescent="0.35">
      <c r="C22" s="125" t="s">
        <v>233</v>
      </c>
      <c r="D22" s="123">
        <v>39200</v>
      </c>
      <c r="E22" s="123">
        <v>50000</v>
      </c>
      <c r="F22" s="123"/>
      <c r="G22" s="124">
        <f t="shared" si="1"/>
        <v>89200</v>
      </c>
    </row>
    <row r="23" spans="3:7" x14ac:dyDescent="0.35">
      <c r="C23" s="122" t="s">
        <v>234</v>
      </c>
      <c r="D23" s="123">
        <v>0</v>
      </c>
      <c r="E23" s="123">
        <v>39000</v>
      </c>
      <c r="F23" s="123"/>
      <c r="G23" s="124">
        <f t="shared" si="1"/>
        <v>39000</v>
      </c>
    </row>
    <row r="24" spans="3:7" x14ac:dyDescent="0.35">
      <c r="C24" s="122" t="s">
        <v>235</v>
      </c>
      <c r="D24" s="123">
        <v>0</v>
      </c>
      <c r="E24" s="123">
        <v>34800</v>
      </c>
      <c r="F24" s="123"/>
      <c r="G24" s="124">
        <f t="shared" si="1"/>
        <v>34800</v>
      </c>
    </row>
    <row r="25" spans="3:7" ht="31" x14ac:dyDescent="0.35">
      <c r="C25" s="122" t="s">
        <v>236</v>
      </c>
      <c r="D25" s="123">
        <v>7700</v>
      </c>
      <c r="E25" s="123">
        <v>11200</v>
      </c>
      <c r="F25" s="123"/>
      <c r="G25" s="124">
        <f t="shared" si="1"/>
        <v>18900</v>
      </c>
    </row>
    <row r="26" spans="3:7" x14ac:dyDescent="0.35">
      <c r="C26" s="126" t="s">
        <v>237</v>
      </c>
      <c r="D26" s="127">
        <f>SUM(D19:D25)</f>
        <v>110000</v>
      </c>
      <c r="E26" s="127">
        <f>SUM(E19:E25)</f>
        <v>160000</v>
      </c>
      <c r="F26" s="127">
        <f>SUM(F19:F25)</f>
        <v>0</v>
      </c>
      <c r="G26" s="124">
        <f t="shared" si="1"/>
        <v>270000</v>
      </c>
    </row>
    <row r="27" spans="3:7" s="129" customFormat="1" x14ac:dyDescent="0.35">
      <c r="C27" s="130"/>
      <c r="D27" s="131"/>
      <c r="E27" s="131"/>
      <c r="F27" s="131"/>
      <c r="G27" s="133"/>
    </row>
    <row r="28" spans="3:7" x14ac:dyDescent="0.35">
      <c r="C28" s="192" t="s">
        <v>240</v>
      </c>
      <c r="D28" s="193"/>
      <c r="E28" s="193"/>
      <c r="F28" s="193"/>
      <c r="G28" s="194"/>
    </row>
    <row r="29" spans="3:7" ht="21.75" customHeight="1" thickBot="1" x14ac:dyDescent="0.4">
      <c r="C29" s="115" t="s">
        <v>241</v>
      </c>
      <c r="D29" s="116">
        <f>'1) Tableau budgétaire 1'!D36</f>
        <v>60000</v>
      </c>
      <c r="E29" s="116">
        <f>'1) Tableau budgétaire 1'!E36</f>
        <v>30000</v>
      </c>
      <c r="F29" s="116">
        <f>'1) Tableau budgétaire 1'!F36</f>
        <v>0</v>
      </c>
      <c r="G29" s="117">
        <f t="shared" ref="G29:G37" si="2">SUM(D29:F29)</f>
        <v>90000</v>
      </c>
    </row>
    <row r="30" spans="3:7" x14ac:dyDescent="0.35">
      <c r="C30" s="118" t="s">
        <v>230</v>
      </c>
      <c r="D30" s="119">
        <v>0</v>
      </c>
      <c r="E30" s="120">
        <v>0</v>
      </c>
      <c r="F30" s="120"/>
      <c r="G30" s="121">
        <f t="shared" si="2"/>
        <v>0</v>
      </c>
    </row>
    <row r="31" spans="3:7" s="129" customFormat="1" ht="15.75" customHeight="1" x14ac:dyDescent="0.35">
      <c r="C31" s="122" t="s">
        <v>231</v>
      </c>
      <c r="D31" s="123">
        <v>35500</v>
      </c>
      <c r="E31" s="27">
        <v>9800</v>
      </c>
      <c r="F31" s="27"/>
      <c r="G31" s="124">
        <f t="shared" si="2"/>
        <v>45300</v>
      </c>
    </row>
    <row r="32" spans="3:7" s="129" customFormat="1" ht="31" x14ac:dyDescent="0.35">
      <c r="C32" s="122" t="s">
        <v>232</v>
      </c>
      <c r="D32" s="123">
        <v>0</v>
      </c>
      <c r="E32" s="123">
        <v>0</v>
      </c>
      <c r="F32" s="123"/>
      <c r="G32" s="124">
        <f t="shared" si="2"/>
        <v>0</v>
      </c>
    </row>
    <row r="33" spans="3:7" s="129" customFormat="1" x14ac:dyDescent="0.35">
      <c r="C33" s="125" t="s">
        <v>233</v>
      </c>
      <c r="D33" s="123">
        <v>20300</v>
      </c>
      <c r="E33" s="123">
        <v>15800</v>
      </c>
      <c r="F33" s="123"/>
      <c r="G33" s="124">
        <f t="shared" si="2"/>
        <v>36100</v>
      </c>
    </row>
    <row r="34" spans="3:7" x14ac:dyDescent="0.35">
      <c r="C34" s="122" t="s">
        <v>234</v>
      </c>
      <c r="D34" s="123">
        <v>0</v>
      </c>
      <c r="E34" s="123">
        <v>600</v>
      </c>
      <c r="F34" s="123"/>
      <c r="G34" s="124">
        <f t="shared" si="2"/>
        <v>600</v>
      </c>
    </row>
    <row r="35" spans="3:7" x14ac:dyDescent="0.35">
      <c r="C35" s="122" t="s">
        <v>235</v>
      </c>
      <c r="D35" s="123"/>
      <c r="E35" s="123">
        <v>0</v>
      </c>
      <c r="F35" s="123"/>
      <c r="G35" s="124">
        <f t="shared" si="2"/>
        <v>0</v>
      </c>
    </row>
    <row r="36" spans="3:7" ht="31" x14ac:dyDescent="0.35">
      <c r="C36" s="122" t="s">
        <v>236</v>
      </c>
      <c r="D36" s="123">
        <v>4200</v>
      </c>
      <c r="E36" s="123">
        <v>3800</v>
      </c>
      <c r="F36" s="123"/>
      <c r="G36" s="124">
        <f t="shared" si="2"/>
        <v>8000</v>
      </c>
    </row>
    <row r="37" spans="3:7" x14ac:dyDescent="0.35">
      <c r="C37" s="134" t="s">
        <v>237</v>
      </c>
      <c r="D37" s="135">
        <f>SUM(D30:D36)</f>
        <v>60000</v>
      </c>
      <c r="E37" s="135">
        <f>SUM(E30:E36)</f>
        <v>30000</v>
      </c>
      <c r="F37" s="135">
        <f>SUM(F30:F36)</f>
        <v>0</v>
      </c>
      <c r="G37" s="136">
        <f t="shared" si="2"/>
        <v>90000</v>
      </c>
    </row>
    <row r="38" spans="3:7" x14ac:dyDescent="0.35">
      <c r="C38" s="137"/>
      <c r="D38" s="138"/>
      <c r="E38" s="138"/>
      <c r="F38" s="138"/>
      <c r="G38" s="139"/>
    </row>
    <row r="39" spans="3:7" s="129" customFormat="1" x14ac:dyDescent="0.35">
      <c r="C39" s="196" t="s">
        <v>242</v>
      </c>
      <c r="D39" s="197"/>
      <c r="E39" s="197"/>
      <c r="F39" s="197"/>
      <c r="G39" s="198"/>
    </row>
    <row r="40" spans="3:7" ht="20.25" customHeight="1" thickBot="1" x14ac:dyDescent="0.4">
      <c r="C40" s="115" t="s">
        <v>243</v>
      </c>
      <c r="D40" s="116">
        <f>'1) Tableau budgétaire 1'!D46</f>
        <v>0</v>
      </c>
      <c r="E40" s="116">
        <f>'1) Tableau budgétaire 1'!E46</f>
        <v>0</v>
      </c>
      <c r="F40" s="116">
        <f>'1) Tableau budgétaire 1'!F46</f>
        <v>0</v>
      </c>
      <c r="G40" s="117">
        <f t="shared" ref="G40:G48" si="3">SUM(D40:F40)</f>
        <v>0</v>
      </c>
    </row>
    <row r="41" spans="3:7" x14ac:dyDescent="0.35">
      <c r="C41" s="118" t="s">
        <v>230</v>
      </c>
      <c r="D41" s="119"/>
      <c r="E41" s="120"/>
      <c r="F41" s="120"/>
      <c r="G41" s="121">
        <f t="shared" si="3"/>
        <v>0</v>
      </c>
    </row>
    <row r="42" spans="3:7" ht="15.75" customHeight="1" x14ac:dyDescent="0.35">
      <c r="C42" s="122" t="s">
        <v>231</v>
      </c>
      <c r="D42" s="123"/>
      <c r="E42" s="27"/>
      <c r="F42" s="27"/>
      <c r="G42" s="124">
        <f t="shared" si="3"/>
        <v>0</v>
      </c>
    </row>
    <row r="43" spans="3:7" ht="32.25" customHeight="1" x14ac:dyDescent="0.35">
      <c r="C43" s="122" t="s">
        <v>232</v>
      </c>
      <c r="D43" s="123"/>
      <c r="E43" s="123"/>
      <c r="F43" s="123"/>
      <c r="G43" s="124">
        <f t="shared" si="3"/>
        <v>0</v>
      </c>
    </row>
    <row r="44" spans="3:7" s="129" customFormat="1" x14ac:dyDescent="0.35">
      <c r="C44" s="125" t="s">
        <v>233</v>
      </c>
      <c r="D44" s="123"/>
      <c r="E44" s="123"/>
      <c r="F44" s="123"/>
      <c r="G44" s="124">
        <f t="shared" si="3"/>
        <v>0</v>
      </c>
    </row>
    <row r="45" spans="3:7" x14ac:dyDescent="0.35">
      <c r="C45" s="122" t="s">
        <v>234</v>
      </c>
      <c r="D45" s="123"/>
      <c r="E45" s="123"/>
      <c r="F45" s="123"/>
      <c r="G45" s="124">
        <f t="shared" si="3"/>
        <v>0</v>
      </c>
    </row>
    <row r="46" spans="3:7" x14ac:dyDescent="0.35">
      <c r="C46" s="122" t="s">
        <v>235</v>
      </c>
      <c r="D46" s="123"/>
      <c r="E46" s="123"/>
      <c r="F46" s="123"/>
      <c r="G46" s="124">
        <f t="shared" si="3"/>
        <v>0</v>
      </c>
    </row>
    <row r="47" spans="3:7" ht="31" x14ac:dyDescent="0.35">
      <c r="C47" s="122" t="s">
        <v>236</v>
      </c>
      <c r="D47" s="123"/>
      <c r="E47" s="123"/>
      <c r="F47" s="123"/>
      <c r="G47" s="124">
        <f t="shared" si="3"/>
        <v>0</v>
      </c>
    </row>
    <row r="48" spans="3:7" ht="21" customHeight="1" x14ac:dyDescent="0.35">
      <c r="C48" s="126" t="s">
        <v>237</v>
      </c>
      <c r="D48" s="127">
        <f>SUM(D41:D47)</f>
        <v>0</v>
      </c>
      <c r="E48" s="127">
        <f>SUM(E41:E47)</f>
        <v>0</v>
      </c>
      <c r="F48" s="127">
        <f>SUM(F41:F47)</f>
        <v>0</v>
      </c>
      <c r="G48" s="124">
        <f t="shared" si="3"/>
        <v>0</v>
      </c>
    </row>
    <row r="49" spans="2:7" s="129" customFormat="1" ht="22.5" customHeight="1" x14ac:dyDescent="0.35">
      <c r="C49" s="140"/>
      <c r="D49" s="131"/>
      <c r="E49" s="131"/>
      <c r="F49" s="131"/>
      <c r="G49" s="133"/>
    </row>
    <row r="50" spans="2:7" x14ac:dyDescent="0.35">
      <c r="B50" s="192" t="s">
        <v>244</v>
      </c>
      <c r="C50" s="193"/>
      <c r="D50" s="193"/>
      <c r="E50" s="193"/>
      <c r="F50" s="193"/>
      <c r="G50" s="194"/>
    </row>
    <row r="51" spans="2:7" x14ac:dyDescent="0.35">
      <c r="C51" s="192" t="s">
        <v>80</v>
      </c>
      <c r="D51" s="193"/>
      <c r="E51" s="193"/>
      <c r="F51" s="193"/>
      <c r="G51" s="194"/>
    </row>
    <row r="52" spans="2:7" ht="24" customHeight="1" thickBot="1" x14ac:dyDescent="0.4">
      <c r="C52" s="115" t="s">
        <v>245</v>
      </c>
      <c r="D52" s="116">
        <f>'1) Tableau budgétaire 1'!D58</f>
        <v>555300</v>
      </c>
      <c r="E52" s="116">
        <f>'1) Tableau budgétaire 1'!E58</f>
        <v>550000</v>
      </c>
      <c r="F52" s="116">
        <f>'1) Tableau budgétaire 1'!F58</f>
        <v>0</v>
      </c>
      <c r="G52" s="117">
        <f>SUM(D52:F52)</f>
        <v>1105300</v>
      </c>
    </row>
    <row r="53" spans="2:7" ht="15.75" customHeight="1" x14ac:dyDescent="0.35">
      <c r="C53" s="118" t="s">
        <v>230</v>
      </c>
      <c r="D53" s="119">
        <v>13500</v>
      </c>
      <c r="E53" s="27">
        <v>17500</v>
      </c>
      <c r="F53" s="120"/>
      <c r="G53" s="121">
        <f t="shared" ref="G53:G60" si="4">SUM(D53:F53)</f>
        <v>31000</v>
      </c>
    </row>
    <row r="54" spans="2:7" ht="15.75" customHeight="1" x14ac:dyDescent="0.35">
      <c r="C54" s="122" t="s">
        <v>231</v>
      </c>
      <c r="D54" s="123">
        <v>208400</v>
      </c>
      <c r="E54" s="141">
        <v>30000</v>
      </c>
      <c r="F54" s="27"/>
      <c r="G54" s="124">
        <f t="shared" si="4"/>
        <v>238400</v>
      </c>
    </row>
    <row r="55" spans="2:7" ht="15.75" customHeight="1" x14ac:dyDescent="0.35">
      <c r="C55" s="122" t="s">
        <v>232</v>
      </c>
      <c r="D55" s="123">
        <v>7850</v>
      </c>
      <c r="E55" s="123">
        <v>4500</v>
      </c>
      <c r="F55" s="123"/>
      <c r="G55" s="124">
        <f t="shared" si="4"/>
        <v>12350</v>
      </c>
    </row>
    <row r="56" spans="2:7" ht="18.75" customHeight="1" x14ac:dyDescent="0.35">
      <c r="C56" s="125" t="s">
        <v>233</v>
      </c>
      <c r="D56" s="123">
        <v>107400</v>
      </c>
      <c r="E56" s="123">
        <v>325000</v>
      </c>
      <c r="F56" s="123"/>
      <c r="G56" s="124">
        <f t="shared" si="4"/>
        <v>432400</v>
      </c>
    </row>
    <row r="57" spans="2:7" x14ac:dyDescent="0.35">
      <c r="C57" s="122" t="s">
        <v>234</v>
      </c>
      <c r="D57" s="123">
        <v>22500</v>
      </c>
      <c r="E57" s="123">
        <v>25000</v>
      </c>
      <c r="F57" s="123"/>
      <c r="G57" s="124">
        <f t="shared" si="4"/>
        <v>47500</v>
      </c>
    </row>
    <row r="58" spans="2:7" s="129" customFormat="1" ht="21.75" customHeight="1" x14ac:dyDescent="0.35">
      <c r="B58" s="111"/>
      <c r="C58" s="122" t="s">
        <v>235</v>
      </c>
      <c r="D58" s="123">
        <v>148150</v>
      </c>
      <c r="E58" s="123">
        <v>100000</v>
      </c>
      <c r="F58" s="123"/>
      <c r="G58" s="124">
        <f t="shared" si="4"/>
        <v>248150</v>
      </c>
    </row>
    <row r="59" spans="2:7" s="129" customFormat="1" ht="31" x14ac:dyDescent="0.35">
      <c r="B59" s="111"/>
      <c r="C59" s="122" t="s">
        <v>236</v>
      </c>
      <c r="D59" s="123">
        <v>47500</v>
      </c>
      <c r="E59" s="123">
        <v>48000</v>
      </c>
      <c r="F59" s="123"/>
      <c r="G59" s="124">
        <f t="shared" si="4"/>
        <v>95500</v>
      </c>
    </row>
    <row r="60" spans="2:7" x14ac:dyDescent="0.35">
      <c r="C60" s="126" t="s">
        <v>237</v>
      </c>
      <c r="D60" s="127">
        <f>SUM(D53:D59)</f>
        <v>555300</v>
      </c>
      <c r="E60" s="127">
        <f>SUM(E53:E59)</f>
        <v>550000</v>
      </c>
      <c r="F60" s="127">
        <f>SUM(F53:F59)</f>
        <v>0</v>
      </c>
      <c r="G60" s="124">
        <f t="shared" si="4"/>
        <v>1105300</v>
      </c>
    </row>
    <row r="61" spans="2:7" s="129" customFormat="1" x14ac:dyDescent="0.35">
      <c r="C61" s="130"/>
      <c r="D61" s="131"/>
      <c r="E61" s="131"/>
      <c r="F61" s="131"/>
      <c r="G61" s="133"/>
    </row>
    <row r="62" spans="2:7" x14ac:dyDescent="0.35">
      <c r="B62" s="129"/>
      <c r="C62" s="192" t="s">
        <v>98</v>
      </c>
      <c r="D62" s="193"/>
      <c r="E62" s="193"/>
      <c r="F62" s="193"/>
      <c r="G62" s="194"/>
    </row>
    <row r="63" spans="2:7" ht="21.75" customHeight="1" thickBot="1" x14ac:dyDescent="0.4">
      <c r="C63" s="115" t="s">
        <v>246</v>
      </c>
      <c r="D63" s="116">
        <f>'1) Tableau budgétaire 1'!D68</f>
        <v>50000</v>
      </c>
      <c r="E63" s="116">
        <f>'1) Tableau budgétaire 1'!E68</f>
        <v>30000</v>
      </c>
      <c r="F63" s="116">
        <f>'1) Tableau budgétaire 1'!F68</f>
        <v>0</v>
      </c>
      <c r="G63" s="117">
        <f t="shared" ref="G63:G71" si="5">SUM(D63:F63)</f>
        <v>80000</v>
      </c>
    </row>
    <row r="64" spans="2:7" ht="15.75" customHeight="1" x14ac:dyDescent="0.35">
      <c r="C64" s="118" t="s">
        <v>230</v>
      </c>
      <c r="D64" s="119">
        <v>7800</v>
      </c>
      <c r="E64" s="120">
        <v>3000</v>
      </c>
      <c r="F64" s="120"/>
      <c r="G64" s="121">
        <f t="shared" si="5"/>
        <v>10800</v>
      </c>
    </row>
    <row r="65" spans="2:7" ht="15.75" customHeight="1" x14ac:dyDescent="0.35">
      <c r="C65" s="122" t="s">
        <v>231</v>
      </c>
      <c r="D65" s="123">
        <v>2550</v>
      </c>
      <c r="E65" s="27">
        <v>4500</v>
      </c>
      <c r="F65" s="27"/>
      <c r="G65" s="124">
        <f t="shared" si="5"/>
        <v>7050</v>
      </c>
    </row>
    <row r="66" spans="2:7" ht="15.75" customHeight="1" x14ac:dyDescent="0.35">
      <c r="C66" s="122" t="s">
        <v>232</v>
      </c>
      <c r="D66" s="123">
        <v>0</v>
      </c>
      <c r="E66" s="123">
        <v>3000</v>
      </c>
      <c r="F66" s="123"/>
      <c r="G66" s="124">
        <f t="shared" si="5"/>
        <v>3000</v>
      </c>
    </row>
    <row r="67" spans="2:7" x14ac:dyDescent="0.35">
      <c r="C67" s="125" t="s">
        <v>233</v>
      </c>
      <c r="D67" s="123">
        <v>17650</v>
      </c>
      <c r="E67" s="123">
        <v>0</v>
      </c>
      <c r="F67" s="123"/>
      <c r="G67" s="124">
        <f t="shared" si="5"/>
        <v>17650</v>
      </c>
    </row>
    <row r="68" spans="2:7" x14ac:dyDescent="0.35">
      <c r="C68" s="122" t="s">
        <v>234</v>
      </c>
      <c r="D68" s="123">
        <v>8500</v>
      </c>
      <c r="E68" s="123"/>
      <c r="F68" s="123"/>
      <c r="G68" s="124">
        <f t="shared" si="5"/>
        <v>8500</v>
      </c>
    </row>
    <row r="69" spans="2:7" x14ac:dyDescent="0.35">
      <c r="C69" s="122" t="s">
        <v>235</v>
      </c>
      <c r="D69" s="123">
        <v>9000</v>
      </c>
      <c r="E69" s="123">
        <v>17200</v>
      </c>
      <c r="F69" s="123"/>
      <c r="G69" s="124">
        <f t="shared" si="5"/>
        <v>26200</v>
      </c>
    </row>
    <row r="70" spans="2:7" ht="31" x14ac:dyDescent="0.35">
      <c r="C70" s="122" t="s">
        <v>236</v>
      </c>
      <c r="D70" s="123">
        <v>4500</v>
      </c>
      <c r="E70" s="123">
        <v>2300</v>
      </c>
      <c r="F70" s="123"/>
      <c r="G70" s="124">
        <f t="shared" si="5"/>
        <v>6800</v>
      </c>
    </row>
    <row r="71" spans="2:7" x14ac:dyDescent="0.35">
      <c r="C71" s="126" t="s">
        <v>237</v>
      </c>
      <c r="D71" s="127">
        <f>SUM(D64:D70)</f>
        <v>50000</v>
      </c>
      <c r="E71" s="127">
        <f>SUM(E64:E70)</f>
        <v>30000</v>
      </c>
      <c r="F71" s="127">
        <f>SUM(F64:F70)</f>
        <v>0</v>
      </c>
      <c r="G71" s="124">
        <f t="shared" si="5"/>
        <v>80000</v>
      </c>
    </row>
    <row r="72" spans="2:7" s="129" customFormat="1" x14ac:dyDescent="0.35">
      <c r="C72" s="130"/>
      <c r="D72" s="131"/>
      <c r="E72" s="131"/>
      <c r="F72" s="131"/>
      <c r="G72" s="133"/>
    </row>
    <row r="73" spans="2:7" x14ac:dyDescent="0.35">
      <c r="C73" s="192" t="s">
        <v>109</v>
      </c>
      <c r="D73" s="193"/>
      <c r="E73" s="193"/>
      <c r="F73" s="193"/>
      <c r="G73" s="194"/>
    </row>
    <row r="74" spans="2:7" ht="21.75" customHeight="1" thickBot="1" x14ac:dyDescent="0.4">
      <c r="B74" s="129"/>
      <c r="C74" s="115" t="s">
        <v>247</v>
      </c>
      <c r="D74" s="116">
        <f>'1) Tableau budgétaire 1'!D78</f>
        <v>0</v>
      </c>
      <c r="E74" s="116">
        <f>'1) Tableau budgétaire 1'!E78</f>
        <v>0</v>
      </c>
      <c r="F74" s="116">
        <f>'1) Tableau budgétaire 1'!F78</f>
        <v>0</v>
      </c>
      <c r="G74" s="117">
        <f t="shared" ref="G74:G82" si="6">SUM(D74:F74)</f>
        <v>0</v>
      </c>
    </row>
    <row r="75" spans="2:7" ht="18" customHeight="1" x14ac:dyDescent="0.35">
      <c r="C75" s="118" t="s">
        <v>230</v>
      </c>
      <c r="D75" s="119"/>
      <c r="E75" s="120"/>
      <c r="F75" s="120"/>
      <c r="G75" s="121">
        <f t="shared" si="6"/>
        <v>0</v>
      </c>
    </row>
    <row r="76" spans="2:7" ht="15.75" customHeight="1" x14ac:dyDescent="0.35">
      <c r="C76" s="122" t="s">
        <v>231</v>
      </c>
      <c r="D76" s="123"/>
      <c r="E76" s="27"/>
      <c r="F76" s="27"/>
      <c r="G76" s="124">
        <f t="shared" si="6"/>
        <v>0</v>
      </c>
    </row>
    <row r="77" spans="2:7" s="129" customFormat="1" ht="15.75" customHeight="1" x14ac:dyDescent="0.35">
      <c r="B77" s="111"/>
      <c r="C77" s="122" t="s">
        <v>232</v>
      </c>
      <c r="D77" s="123"/>
      <c r="E77" s="123"/>
      <c r="F77" s="123"/>
      <c r="G77" s="124">
        <f t="shared" si="6"/>
        <v>0</v>
      </c>
    </row>
    <row r="78" spans="2:7" x14ac:dyDescent="0.35">
      <c r="B78" s="129"/>
      <c r="C78" s="125" t="s">
        <v>233</v>
      </c>
      <c r="D78" s="123"/>
      <c r="E78" s="123"/>
      <c r="F78" s="123"/>
      <c r="G78" s="124">
        <f t="shared" si="6"/>
        <v>0</v>
      </c>
    </row>
    <row r="79" spans="2:7" x14ac:dyDescent="0.35">
      <c r="B79" s="129"/>
      <c r="C79" s="122" t="s">
        <v>234</v>
      </c>
      <c r="D79" s="123"/>
      <c r="E79" s="123"/>
      <c r="F79" s="123"/>
      <c r="G79" s="124">
        <f t="shared" si="6"/>
        <v>0</v>
      </c>
    </row>
    <row r="80" spans="2:7" x14ac:dyDescent="0.35">
      <c r="B80" s="129"/>
      <c r="C80" s="122" t="s">
        <v>235</v>
      </c>
      <c r="D80" s="123"/>
      <c r="E80" s="123"/>
      <c r="F80" s="123"/>
      <c r="G80" s="124">
        <f t="shared" si="6"/>
        <v>0</v>
      </c>
    </row>
    <row r="81" spans="2:7" ht="31" x14ac:dyDescent="0.35">
      <c r="C81" s="122" t="s">
        <v>236</v>
      </c>
      <c r="D81" s="123"/>
      <c r="E81" s="123"/>
      <c r="F81" s="123"/>
      <c r="G81" s="124">
        <f t="shared" si="6"/>
        <v>0</v>
      </c>
    </row>
    <row r="82" spans="2:7" x14ac:dyDescent="0.35">
      <c r="C82" s="126" t="s">
        <v>237</v>
      </c>
      <c r="D82" s="127">
        <f>SUM(D75:D81)</f>
        <v>0</v>
      </c>
      <c r="E82" s="127">
        <f>SUM(E75:E81)</f>
        <v>0</v>
      </c>
      <c r="F82" s="127">
        <f>SUM(F75:F81)</f>
        <v>0</v>
      </c>
      <c r="G82" s="124">
        <f t="shared" si="6"/>
        <v>0</v>
      </c>
    </row>
    <row r="83" spans="2:7" s="129" customFormat="1" x14ac:dyDescent="0.35">
      <c r="C83" s="130"/>
      <c r="D83" s="131"/>
      <c r="E83" s="131"/>
      <c r="F83" s="131"/>
      <c r="G83" s="133"/>
    </row>
    <row r="84" spans="2:7" x14ac:dyDescent="0.35">
      <c r="C84" s="192" t="s">
        <v>118</v>
      </c>
      <c r="D84" s="193"/>
      <c r="E84" s="193"/>
      <c r="F84" s="193"/>
      <c r="G84" s="194"/>
    </row>
    <row r="85" spans="2:7" ht="21.75" customHeight="1" thickBot="1" x14ac:dyDescent="0.4">
      <c r="C85" s="115" t="s">
        <v>248</v>
      </c>
      <c r="D85" s="116">
        <f>'1) Tableau budgétaire 1'!D88</f>
        <v>0</v>
      </c>
      <c r="E85" s="116">
        <f>'1) Tableau budgétaire 1'!E88</f>
        <v>0</v>
      </c>
      <c r="F85" s="116">
        <f>'1) Tableau budgétaire 1'!F88</f>
        <v>0</v>
      </c>
      <c r="G85" s="117">
        <f t="shared" ref="G85:G93" si="7">SUM(D85:F85)</f>
        <v>0</v>
      </c>
    </row>
    <row r="86" spans="2:7" ht="15.75" customHeight="1" x14ac:dyDescent="0.35">
      <c r="C86" s="118" t="s">
        <v>230</v>
      </c>
      <c r="D86" s="119"/>
      <c r="E86" s="120"/>
      <c r="F86" s="120"/>
      <c r="G86" s="121">
        <f t="shared" si="7"/>
        <v>0</v>
      </c>
    </row>
    <row r="87" spans="2:7" ht="15.75" customHeight="1" x14ac:dyDescent="0.35">
      <c r="B87" s="129"/>
      <c r="C87" s="122" t="s">
        <v>231</v>
      </c>
      <c r="D87" s="123"/>
      <c r="E87" s="27"/>
      <c r="F87" s="27"/>
      <c r="G87" s="124">
        <f t="shared" si="7"/>
        <v>0</v>
      </c>
    </row>
    <row r="88" spans="2:7" ht="15.75" customHeight="1" x14ac:dyDescent="0.35">
      <c r="C88" s="122" t="s">
        <v>232</v>
      </c>
      <c r="D88" s="123"/>
      <c r="E88" s="123"/>
      <c r="F88" s="123"/>
      <c r="G88" s="124">
        <f t="shared" si="7"/>
        <v>0</v>
      </c>
    </row>
    <row r="89" spans="2:7" x14ac:dyDescent="0.35">
      <c r="C89" s="125" t="s">
        <v>233</v>
      </c>
      <c r="D89" s="123"/>
      <c r="E89" s="123"/>
      <c r="F89" s="123"/>
      <c r="G89" s="124">
        <f t="shared" si="7"/>
        <v>0</v>
      </c>
    </row>
    <row r="90" spans="2:7" x14ac:dyDescent="0.35">
      <c r="C90" s="122" t="s">
        <v>234</v>
      </c>
      <c r="D90" s="123"/>
      <c r="E90" s="123"/>
      <c r="F90" s="123"/>
      <c r="G90" s="124">
        <f t="shared" si="7"/>
        <v>0</v>
      </c>
    </row>
    <row r="91" spans="2:7" ht="25.5" customHeight="1" x14ac:dyDescent="0.35">
      <c r="C91" s="122" t="s">
        <v>235</v>
      </c>
      <c r="D91" s="123"/>
      <c r="E91" s="123"/>
      <c r="F91" s="123"/>
      <c r="G91" s="124">
        <f t="shared" si="7"/>
        <v>0</v>
      </c>
    </row>
    <row r="92" spans="2:7" ht="31" x14ac:dyDescent="0.35">
      <c r="B92" s="129"/>
      <c r="C92" s="122" t="s">
        <v>236</v>
      </c>
      <c r="D92" s="123"/>
      <c r="E92" s="123"/>
      <c r="F92" s="123"/>
      <c r="G92" s="124">
        <f t="shared" si="7"/>
        <v>0</v>
      </c>
    </row>
    <row r="93" spans="2:7" ht="15.75" customHeight="1" x14ac:dyDescent="0.35">
      <c r="C93" s="126" t="s">
        <v>237</v>
      </c>
      <c r="D93" s="127">
        <f>SUM(D86:D92)</f>
        <v>0</v>
      </c>
      <c r="E93" s="127">
        <f>SUM(E86:E92)</f>
        <v>0</v>
      </c>
      <c r="F93" s="127">
        <f>SUM(F86:F92)</f>
        <v>0</v>
      </c>
      <c r="G93" s="124">
        <f t="shared" si="7"/>
        <v>0</v>
      </c>
    </row>
    <row r="94" spans="2:7" ht="25.5" customHeight="1" x14ac:dyDescent="0.35">
      <c r="D94" s="111"/>
      <c r="E94" s="111"/>
      <c r="F94" s="111"/>
    </row>
    <row r="95" spans="2:7" x14ac:dyDescent="0.35">
      <c r="B95" s="192" t="s">
        <v>249</v>
      </c>
      <c r="C95" s="193"/>
      <c r="D95" s="193"/>
      <c r="E95" s="193"/>
      <c r="F95" s="193"/>
      <c r="G95" s="194"/>
    </row>
    <row r="96" spans="2:7" x14ac:dyDescent="0.35">
      <c r="C96" s="192" t="s">
        <v>129</v>
      </c>
      <c r="D96" s="193"/>
      <c r="E96" s="193"/>
      <c r="F96" s="193"/>
      <c r="G96" s="194"/>
    </row>
    <row r="97" spans="3:7" ht="22.5" customHeight="1" thickBot="1" x14ac:dyDescent="0.4">
      <c r="C97" s="115" t="s">
        <v>250</v>
      </c>
      <c r="D97" s="116">
        <f>'1) Tableau budgétaire 1'!D100</f>
        <v>264735</v>
      </c>
      <c r="E97" s="116">
        <f>'1) Tableau budgétaire 1'!E100</f>
        <v>0</v>
      </c>
      <c r="F97" s="116">
        <f>'1) Tableau budgétaire 1'!F100</f>
        <v>0</v>
      </c>
      <c r="G97" s="117">
        <f>SUM(D97:F97)</f>
        <v>264735</v>
      </c>
    </row>
    <row r="98" spans="3:7" x14ac:dyDescent="0.35">
      <c r="C98" s="118" t="s">
        <v>230</v>
      </c>
      <c r="D98" s="119">
        <v>0</v>
      </c>
      <c r="E98" s="120"/>
      <c r="F98" s="120"/>
      <c r="G98" s="121">
        <f t="shared" ref="G98:G105" si="8">SUM(D98:F98)</f>
        <v>0</v>
      </c>
    </row>
    <row r="99" spans="3:7" x14ac:dyDescent="0.35">
      <c r="C99" s="122" t="s">
        <v>231</v>
      </c>
      <c r="D99" s="123">
        <v>0</v>
      </c>
      <c r="E99" s="27"/>
      <c r="F99" s="27"/>
      <c r="G99" s="124">
        <f t="shared" si="8"/>
        <v>0</v>
      </c>
    </row>
    <row r="100" spans="3:7" ht="15.75" customHeight="1" x14ac:dyDescent="0.35">
      <c r="C100" s="122" t="s">
        <v>232</v>
      </c>
      <c r="D100" s="123">
        <v>0</v>
      </c>
      <c r="E100" s="123"/>
      <c r="F100" s="123"/>
      <c r="G100" s="124">
        <f t="shared" si="8"/>
        <v>0</v>
      </c>
    </row>
    <row r="101" spans="3:7" x14ac:dyDescent="0.35">
      <c r="C101" s="125" t="s">
        <v>233</v>
      </c>
      <c r="D101" s="123">
        <v>0</v>
      </c>
      <c r="E101" s="123"/>
      <c r="F101" s="123"/>
      <c r="G101" s="124">
        <f t="shared" si="8"/>
        <v>0</v>
      </c>
    </row>
    <row r="102" spans="3:7" x14ac:dyDescent="0.35">
      <c r="C102" s="122" t="s">
        <v>234</v>
      </c>
      <c r="D102" s="123">
        <v>0</v>
      </c>
      <c r="E102" s="123"/>
      <c r="F102" s="123"/>
      <c r="G102" s="124">
        <f t="shared" si="8"/>
        <v>0</v>
      </c>
    </row>
    <row r="103" spans="3:7" x14ac:dyDescent="0.35">
      <c r="C103" s="122" t="s">
        <v>235</v>
      </c>
      <c r="D103" s="123">
        <v>246203.5</v>
      </c>
      <c r="E103" s="123"/>
      <c r="F103" s="123"/>
      <c r="G103" s="124">
        <f t="shared" si="8"/>
        <v>246203.5</v>
      </c>
    </row>
    <row r="104" spans="3:7" ht="31" x14ac:dyDescent="0.35">
      <c r="C104" s="122" t="s">
        <v>236</v>
      </c>
      <c r="D104" s="123">
        <v>18531.5</v>
      </c>
      <c r="E104" s="123"/>
      <c r="F104" s="123"/>
      <c r="G104" s="124">
        <f t="shared" si="8"/>
        <v>18531.5</v>
      </c>
    </row>
    <row r="105" spans="3:7" x14ac:dyDescent="0.35">
      <c r="C105" s="126" t="s">
        <v>237</v>
      </c>
      <c r="D105" s="127">
        <f>SUM(D98:D104)</f>
        <v>264735</v>
      </c>
      <c r="E105" s="127">
        <f>SUM(E98:E104)</f>
        <v>0</v>
      </c>
      <c r="F105" s="127">
        <f>SUM(F98:F104)</f>
        <v>0</v>
      </c>
      <c r="G105" s="124">
        <f t="shared" si="8"/>
        <v>264735</v>
      </c>
    </row>
    <row r="106" spans="3:7" s="129" customFormat="1" x14ac:dyDescent="0.35">
      <c r="C106" s="130"/>
      <c r="D106" s="131"/>
      <c r="E106" s="131"/>
      <c r="F106" s="131"/>
      <c r="G106" s="133"/>
    </row>
    <row r="107" spans="3:7" ht="15.75" customHeight="1" x14ac:dyDescent="0.35">
      <c r="C107" s="192" t="s">
        <v>251</v>
      </c>
      <c r="D107" s="193"/>
      <c r="E107" s="193"/>
      <c r="F107" s="193"/>
      <c r="G107" s="194"/>
    </row>
    <row r="108" spans="3:7" ht="21.75" customHeight="1" thickBot="1" x14ac:dyDescent="0.4">
      <c r="C108" s="115" t="s">
        <v>252</v>
      </c>
      <c r="D108" s="116">
        <f>'1) Tableau budgétaire 1'!D110</f>
        <v>0</v>
      </c>
      <c r="E108" s="116">
        <f>'1) Tableau budgétaire 1'!E110</f>
        <v>0</v>
      </c>
      <c r="F108" s="116">
        <f>'1) Tableau budgétaire 1'!F110</f>
        <v>0</v>
      </c>
      <c r="G108" s="117">
        <f t="shared" ref="G108:G116" si="9">SUM(D108:F108)</f>
        <v>0</v>
      </c>
    </row>
    <row r="109" spans="3:7" x14ac:dyDescent="0.35">
      <c r="C109" s="118" t="s">
        <v>230</v>
      </c>
      <c r="D109" s="119"/>
      <c r="E109" s="120"/>
      <c r="F109" s="120"/>
      <c r="G109" s="121">
        <f t="shared" si="9"/>
        <v>0</v>
      </c>
    </row>
    <row r="110" spans="3:7" x14ac:dyDescent="0.35">
      <c r="C110" s="122" t="s">
        <v>231</v>
      </c>
      <c r="D110" s="123"/>
      <c r="E110" s="27"/>
      <c r="F110" s="27"/>
      <c r="G110" s="124">
        <f t="shared" si="9"/>
        <v>0</v>
      </c>
    </row>
    <row r="111" spans="3:7" ht="31" x14ac:dyDescent="0.35">
      <c r="C111" s="122" t="s">
        <v>232</v>
      </c>
      <c r="D111" s="123"/>
      <c r="E111" s="123"/>
      <c r="F111" s="123"/>
      <c r="G111" s="124">
        <f t="shared" si="9"/>
        <v>0</v>
      </c>
    </row>
    <row r="112" spans="3:7" x14ac:dyDescent="0.35">
      <c r="C112" s="125" t="s">
        <v>233</v>
      </c>
      <c r="D112" s="123"/>
      <c r="E112" s="123"/>
      <c r="F112" s="123"/>
      <c r="G112" s="124">
        <f t="shared" si="9"/>
        <v>0</v>
      </c>
    </row>
    <row r="113" spans="3:7" x14ac:dyDescent="0.35">
      <c r="C113" s="122" t="s">
        <v>234</v>
      </c>
      <c r="D113" s="123"/>
      <c r="E113" s="123"/>
      <c r="F113" s="123"/>
      <c r="G113" s="124">
        <f t="shared" si="9"/>
        <v>0</v>
      </c>
    </row>
    <row r="114" spans="3:7" x14ac:dyDescent="0.35">
      <c r="C114" s="122" t="s">
        <v>235</v>
      </c>
      <c r="D114" s="123"/>
      <c r="E114" s="123"/>
      <c r="F114" s="123"/>
      <c r="G114" s="124">
        <f t="shared" si="9"/>
        <v>0</v>
      </c>
    </row>
    <row r="115" spans="3:7" ht="31" x14ac:dyDescent="0.35">
      <c r="C115" s="122" t="s">
        <v>236</v>
      </c>
      <c r="D115" s="123"/>
      <c r="E115" s="123"/>
      <c r="F115" s="123"/>
      <c r="G115" s="124">
        <f t="shared" si="9"/>
        <v>0</v>
      </c>
    </row>
    <row r="116" spans="3:7" x14ac:dyDescent="0.35">
      <c r="C116" s="126" t="s">
        <v>237</v>
      </c>
      <c r="D116" s="127">
        <f>SUM(D109:D115)</f>
        <v>0</v>
      </c>
      <c r="E116" s="127">
        <f>SUM(E109:E115)</f>
        <v>0</v>
      </c>
      <c r="F116" s="127">
        <f>SUM(F109:F115)</f>
        <v>0</v>
      </c>
      <c r="G116" s="124">
        <f t="shared" si="9"/>
        <v>0</v>
      </c>
    </row>
    <row r="117" spans="3:7" s="129" customFormat="1" x14ac:dyDescent="0.35">
      <c r="C117" s="130"/>
      <c r="D117" s="131"/>
      <c r="E117" s="131"/>
      <c r="F117" s="131"/>
      <c r="G117" s="133"/>
    </row>
    <row r="118" spans="3:7" x14ac:dyDescent="0.35">
      <c r="C118" s="192" t="s">
        <v>154</v>
      </c>
      <c r="D118" s="193"/>
      <c r="E118" s="193"/>
      <c r="F118" s="193"/>
      <c r="G118" s="194"/>
    </row>
    <row r="119" spans="3:7" ht="21" customHeight="1" thickBot="1" x14ac:dyDescent="0.4">
      <c r="C119" s="115" t="s">
        <v>253</v>
      </c>
      <c r="D119" s="116">
        <f>'1) Tableau budgétaire 1'!D120</f>
        <v>0</v>
      </c>
      <c r="E119" s="116">
        <f>'1) Tableau budgétaire 1'!E120</f>
        <v>0</v>
      </c>
      <c r="F119" s="116">
        <f>'1) Tableau budgétaire 1'!F120</f>
        <v>0</v>
      </c>
      <c r="G119" s="117">
        <f t="shared" ref="G119:G127" si="10">SUM(D119:F119)</f>
        <v>0</v>
      </c>
    </row>
    <row r="120" spans="3:7" x14ac:dyDescent="0.35">
      <c r="C120" s="118" t="s">
        <v>230</v>
      </c>
      <c r="D120" s="119"/>
      <c r="E120" s="120"/>
      <c r="F120" s="120"/>
      <c r="G120" s="121">
        <f t="shared" si="10"/>
        <v>0</v>
      </c>
    </row>
    <row r="121" spans="3:7" x14ac:dyDescent="0.35">
      <c r="C121" s="122" t="s">
        <v>231</v>
      </c>
      <c r="D121" s="123"/>
      <c r="E121" s="27"/>
      <c r="F121" s="27"/>
      <c r="G121" s="124">
        <f t="shared" si="10"/>
        <v>0</v>
      </c>
    </row>
    <row r="122" spans="3:7" ht="31" x14ac:dyDescent="0.35">
      <c r="C122" s="122" t="s">
        <v>232</v>
      </c>
      <c r="D122" s="123"/>
      <c r="E122" s="123"/>
      <c r="F122" s="123"/>
      <c r="G122" s="124">
        <f t="shared" si="10"/>
        <v>0</v>
      </c>
    </row>
    <row r="123" spans="3:7" x14ac:dyDescent="0.35">
      <c r="C123" s="125" t="s">
        <v>233</v>
      </c>
      <c r="D123" s="123"/>
      <c r="E123" s="123"/>
      <c r="F123" s="123"/>
      <c r="G123" s="124">
        <f t="shared" si="10"/>
        <v>0</v>
      </c>
    </row>
    <row r="124" spans="3:7" x14ac:dyDescent="0.35">
      <c r="C124" s="122" t="s">
        <v>234</v>
      </c>
      <c r="D124" s="123"/>
      <c r="E124" s="123"/>
      <c r="F124" s="123"/>
      <c r="G124" s="124">
        <f t="shared" si="10"/>
        <v>0</v>
      </c>
    </row>
    <row r="125" spans="3:7" x14ac:dyDescent="0.35">
      <c r="C125" s="122" t="s">
        <v>235</v>
      </c>
      <c r="D125" s="123"/>
      <c r="E125" s="123"/>
      <c r="F125" s="123"/>
      <c r="G125" s="124">
        <f t="shared" si="10"/>
        <v>0</v>
      </c>
    </row>
    <row r="126" spans="3:7" ht="31" x14ac:dyDescent="0.35">
      <c r="C126" s="122" t="s">
        <v>236</v>
      </c>
      <c r="D126" s="123"/>
      <c r="E126" s="123"/>
      <c r="F126" s="123"/>
      <c r="G126" s="124">
        <f t="shared" si="10"/>
        <v>0</v>
      </c>
    </row>
    <row r="127" spans="3:7" x14ac:dyDescent="0.35">
      <c r="C127" s="126" t="s">
        <v>237</v>
      </c>
      <c r="D127" s="127">
        <f>SUM(D120:D126)</f>
        <v>0</v>
      </c>
      <c r="E127" s="127">
        <f>SUM(E120:E126)</f>
        <v>0</v>
      </c>
      <c r="F127" s="127">
        <f>SUM(F120:F126)</f>
        <v>0</v>
      </c>
      <c r="G127" s="124">
        <f t="shared" si="10"/>
        <v>0</v>
      </c>
    </row>
    <row r="128" spans="3:7" s="129" customFormat="1" x14ac:dyDescent="0.35">
      <c r="C128" s="130"/>
      <c r="D128" s="131"/>
      <c r="E128" s="131"/>
      <c r="F128" s="131"/>
      <c r="G128" s="133"/>
    </row>
    <row r="129" spans="2:7" x14ac:dyDescent="0.35">
      <c r="C129" s="192" t="s">
        <v>163</v>
      </c>
      <c r="D129" s="193"/>
      <c r="E129" s="193"/>
      <c r="F129" s="193"/>
      <c r="G129" s="194"/>
    </row>
    <row r="130" spans="2:7" ht="24" customHeight="1" thickBot="1" x14ac:dyDescent="0.4">
      <c r="C130" s="115" t="s">
        <v>254</v>
      </c>
      <c r="D130" s="116">
        <f>'1) Tableau budgétaire 1'!D130</f>
        <v>0</v>
      </c>
      <c r="E130" s="116">
        <f>'1) Tableau budgétaire 1'!E130</f>
        <v>0</v>
      </c>
      <c r="F130" s="116">
        <f>'1) Tableau budgétaire 1'!F130</f>
        <v>0</v>
      </c>
      <c r="G130" s="117">
        <f t="shared" ref="G130:G138" si="11">SUM(D130:F130)</f>
        <v>0</v>
      </c>
    </row>
    <row r="131" spans="2:7" ht="15.75" customHeight="1" x14ac:dyDescent="0.35">
      <c r="C131" s="118" t="s">
        <v>230</v>
      </c>
      <c r="D131" s="119"/>
      <c r="E131" s="120"/>
      <c r="F131" s="120"/>
      <c r="G131" s="121">
        <f t="shared" si="11"/>
        <v>0</v>
      </c>
    </row>
    <row r="132" spans="2:7" x14ac:dyDescent="0.35">
      <c r="C132" s="122" t="s">
        <v>231</v>
      </c>
      <c r="D132" s="123"/>
      <c r="E132" s="27"/>
      <c r="F132" s="27"/>
      <c r="G132" s="124">
        <f t="shared" si="11"/>
        <v>0</v>
      </c>
    </row>
    <row r="133" spans="2:7" ht="15.75" customHeight="1" x14ac:dyDescent="0.35">
      <c r="C133" s="122" t="s">
        <v>232</v>
      </c>
      <c r="D133" s="123"/>
      <c r="E133" s="123"/>
      <c r="F133" s="123"/>
      <c r="G133" s="124">
        <f t="shared" si="11"/>
        <v>0</v>
      </c>
    </row>
    <row r="134" spans="2:7" x14ac:dyDescent="0.35">
      <c r="C134" s="125" t="s">
        <v>233</v>
      </c>
      <c r="D134" s="123"/>
      <c r="E134" s="123"/>
      <c r="F134" s="123"/>
      <c r="G134" s="124">
        <f t="shared" si="11"/>
        <v>0</v>
      </c>
    </row>
    <row r="135" spans="2:7" x14ac:dyDescent="0.35">
      <c r="C135" s="122" t="s">
        <v>234</v>
      </c>
      <c r="D135" s="123"/>
      <c r="E135" s="123"/>
      <c r="F135" s="123"/>
      <c r="G135" s="124">
        <f t="shared" si="11"/>
        <v>0</v>
      </c>
    </row>
    <row r="136" spans="2:7" ht="15.75" customHeight="1" x14ac:dyDescent="0.35">
      <c r="C136" s="122" t="s">
        <v>235</v>
      </c>
      <c r="D136" s="123"/>
      <c r="E136" s="123"/>
      <c r="F136" s="123"/>
      <c r="G136" s="124">
        <f t="shared" si="11"/>
        <v>0</v>
      </c>
    </row>
    <row r="137" spans="2:7" ht="31" x14ac:dyDescent="0.35">
      <c r="C137" s="122" t="s">
        <v>236</v>
      </c>
      <c r="D137" s="123"/>
      <c r="E137" s="123"/>
      <c r="F137" s="123"/>
      <c r="G137" s="124">
        <f t="shared" si="11"/>
        <v>0</v>
      </c>
    </row>
    <row r="138" spans="2:7" x14ac:dyDescent="0.35">
      <c r="C138" s="126" t="s">
        <v>237</v>
      </c>
      <c r="D138" s="127">
        <f>SUM(D131:D137)</f>
        <v>0</v>
      </c>
      <c r="E138" s="127">
        <f>SUM(E131:E137)</f>
        <v>0</v>
      </c>
      <c r="F138" s="127">
        <f>SUM(F131:F137)</f>
        <v>0</v>
      </c>
      <c r="G138" s="124">
        <f t="shared" si="11"/>
        <v>0</v>
      </c>
    </row>
    <row r="140" spans="2:7" x14ac:dyDescent="0.35">
      <c r="B140" s="192" t="s">
        <v>255</v>
      </c>
      <c r="C140" s="193"/>
      <c r="D140" s="193"/>
      <c r="E140" s="193"/>
      <c r="F140" s="193"/>
      <c r="G140" s="194"/>
    </row>
    <row r="141" spans="2:7" x14ac:dyDescent="0.35">
      <c r="C141" s="192" t="s">
        <v>173</v>
      </c>
      <c r="D141" s="193"/>
      <c r="E141" s="193"/>
      <c r="F141" s="193"/>
      <c r="G141" s="194"/>
    </row>
    <row r="142" spans="2:7" ht="24" customHeight="1" thickBot="1" x14ac:dyDescent="0.4">
      <c r="C142" s="115" t="s">
        <v>256</v>
      </c>
      <c r="D142" s="116">
        <f>'1) Tableau budgétaire 1'!D142</f>
        <v>0</v>
      </c>
      <c r="E142" s="116">
        <f>'1) Tableau budgétaire 1'!E142</f>
        <v>0</v>
      </c>
      <c r="F142" s="116">
        <f>'1) Tableau budgétaire 1'!F142</f>
        <v>0</v>
      </c>
      <c r="G142" s="117">
        <f>SUM(D142:F142)</f>
        <v>0</v>
      </c>
    </row>
    <row r="143" spans="2:7" ht="24.75" customHeight="1" x14ac:dyDescent="0.35">
      <c r="C143" s="118" t="s">
        <v>230</v>
      </c>
      <c r="D143" s="119"/>
      <c r="E143" s="120"/>
      <c r="F143" s="120"/>
      <c r="G143" s="121">
        <f t="shared" ref="G143:G150" si="12">SUM(D143:F143)</f>
        <v>0</v>
      </c>
    </row>
    <row r="144" spans="2:7" ht="15.75" customHeight="1" x14ac:dyDescent="0.35">
      <c r="C144" s="122" t="s">
        <v>231</v>
      </c>
      <c r="D144" s="123"/>
      <c r="E144" s="27"/>
      <c r="F144" s="27"/>
      <c r="G144" s="124">
        <f t="shared" si="12"/>
        <v>0</v>
      </c>
    </row>
    <row r="145" spans="3:7" ht="15.75" customHeight="1" x14ac:dyDescent="0.35">
      <c r="C145" s="122" t="s">
        <v>232</v>
      </c>
      <c r="D145" s="123"/>
      <c r="E145" s="123"/>
      <c r="F145" s="123"/>
      <c r="G145" s="124">
        <f t="shared" si="12"/>
        <v>0</v>
      </c>
    </row>
    <row r="146" spans="3:7" ht="15.75" customHeight="1" x14ac:dyDescent="0.35">
      <c r="C146" s="125" t="s">
        <v>233</v>
      </c>
      <c r="D146" s="123"/>
      <c r="E146" s="123"/>
      <c r="F146" s="123"/>
      <c r="G146" s="124">
        <f t="shared" si="12"/>
        <v>0</v>
      </c>
    </row>
    <row r="147" spans="3:7" ht="15.75" customHeight="1" x14ac:dyDescent="0.35">
      <c r="C147" s="122" t="s">
        <v>234</v>
      </c>
      <c r="D147" s="123"/>
      <c r="E147" s="123"/>
      <c r="F147" s="123"/>
      <c r="G147" s="124">
        <f t="shared" si="12"/>
        <v>0</v>
      </c>
    </row>
    <row r="148" spans="3:7" ht="15.75" customHeight="1" x14ac:dyDescent="0.35">
      <c r="C148" s="122" t="s">
        <v>235</v>
      </c>
      <c r="D148" s="123"/>
      <c r="E148" s="123"/>
      <c r="F148" s="123"/>
      <c r="G148" s="124">
        <f t="shared" si="12"/>
        <v>0</v>
      </c>
    </row>
    <row r="149" spans="3:7" ht="15.75" customHeight="1" x14ac:dyDescent="0.35">
      <c r="C149" s="122" t="s">
        <v>236</v>
      </c>
      <c r="D149" s="123"/>
      <c r="E149" s="123"/>
      <c r="F149" s="123"/>
      <c r="G149" s="124">
        <f t="shared" si="12"/>
        <v>0</v>
      </c>
    </row>
    <row r="150" spans="3:7" ht="15.75" customHeight="1" x14ac:dyDescent="0.35">
      <c r="C150" s="126" t="s">
        <v>237</v>
      </c>
      <c r="D150" s="127">
        <f>SUM(D143:D149)</f>
        <v>0</v>
      </c>
      <c r="E150" s="127">
        <f>SUM(E143:E149)</f>
        <v>0</v>
      </c>
      <c r="F150" s="127">
        <f>SUM(F143:F149)</f>
        <v>0</v>
      </c>
      <c r="G150" s="124">
        <f t="shared" si="12"/>
        <v>0</v>
      </c>
    </row>
    <row r="151" spans="3:7" s="129" customFormat="1" ht="15.75" customHeight="1" x14ac:dyDescent="0.35">
      <c r="C151" s="130"/>
      <c r="D151" s="131"/>
      <c r="E151" s="131"/>
      <c r="F151" s="131"/>
      <c r="G151" s="133"/>
    </row>
    <row r="152" spans="3:7" ht="15.75" customHeight="1" x14ac:dyDescent="0.35">
      <c r="C152" s="192" t="s">
        <v>182</v>
      </c>
      <c r="D152" s="193"/>
      <c r="E152" s="193"/>
      <c r="F152" s="193"/>
      <c r="G152" s="194"/>
    </row>
    <row r="153" spans="3:7" ht="21" customHeight="1" thickBot="1" x14ac:dyDescent="0.4">
      <c r="C153" s="115" t="s">
        <v>257</v>
      </c>
      <c r="D153" s="116">
        <f>'1) Tableau budgétaire 1'!D152</f>
        <v>0</v>
      </c>
      <c r="E153" s="116">
        <f>'1) Tableau budgétaire 1'!E152</f>
        <v>0</v>
      </c>
      <c r="F153" s="116">
        <f>'1) Tableau budgétaire 1'!F152</f>
        <v>0</v>
      </c>
      <c r="G153" s="117">
        <f t="shared" ref="G153:G161" si="13">SUM(D153:F153)</f>
        <v>0</v>
      </c>
    </row>
    <row r="154" spans="3:7" ht="15.75" customHeight="1" x14ac:dyDescent="0.35">
      <c r="C154" s="118" t="s">
        <v>230</v>
      </c>
      <c r="D154" s="119"/>
      <c r="E154" s="120"/>
      <c r="F154" s="120"/>
      <c r="G154" s="121">
        <f t="shared" si="13"/>
        <v>0</v>
      </c>
    </row>
    <row r="155" spans="3:7" ht="15.75" customHeight="1" x14ac:dyDescent="0.35">
      <c r="C155" s="122" t="s">
        <v>231</v>
      </c>
      <c r="D155" s="123"/>
      <c r="E155" s="27"/>
      <c r="F155" s="27"/>
      <c r="G155" s="124">
        <f t="shared" si="13"/>
        <v>0</v>
      </c>
    </row>
    <row r="156" spans="3:7" ht="15.75" customHeight="1" x14ac:dyDescent="0.35">
      <c r="C156" s="122" t="s">
        <v>232</v>
      </c>
      <c r="D156" s="123"/>
      <c r="E156" s="123"/>
      <c r="F156" s="123"/>
      <c r="G156" s="124">
        <f t="shared" si="13"/>
        <v>0</v>
      </c>
    </row>
    <row r="157" spans="3:7" ht="15.75" customHeight="1" x14ac:dyDescent="0.35">
      <c r="C157" s="125" t="s">
        <v>233</v>
      </c>
      <c r="D157" s="123"/>
      <c r="E157" s="123"/>
      <c r="F157" s="123"/>
      <c r="G157" s="124">
        <f t="shared" si="13"/>
        <v>0</v>
      </c>
    </row>
    <row r="158" spans="3:7" ht="15.75" customHeight="1" x14ac:dyDescent="0.35">
      <c r="C158" s="122" t="s">
        <v>234</v>
      </c>
      <c r="D158" s="123"/>
      <c r="E158" s="123"/>
      <c r="F158" s="123"/>
      <c r="G158" s="124">
        <f t="shared" si="13"/>
        <v>0</v>
      </c>
    </row>
    <row r="159" spans="3:7" ht="15.75" customHeight="1" x14ac:dyDescent="0.35">
      <c r="C159" s="122" t="s">
        <v>235</v>
      </c>
      <c r="D159" s="123"/>
      <c r="E159" s="123"/>
      <c r="F159" s="123"/>
      <c r="G159" s="124">
        <f t="shared" si="13"/>
        <v>0</v>
      </c>
    </row>
    <row r="160" spans="3:7" ht="15.75" customHeight="1" x14ac:dyDescent="0.35">
      <c r="C160" s="122" t="s">
        <v>236</v>
      </c>
      <c r="D160" s="123"/>
      <c r="E160" s="123"/>
      <c r="F160" s="123"/>
      <c r="G160" s="124">
        <f t="shared" si="13"/>
        <v>0</v>
      </c>
    </row>
    <row r="161" spans="3:7" ht="15.75" customHeight="1" x14ac:dyDescent="0.35">
      <c r="C161" s="126" t="s">
        <v>237</v>
      </c>
      <c r="D161" s="127">
        <f>SUM(D154:D160)</f>
        <v>0</v>
      </c>
      <c r="E161" s="127">
        <f>SUM(E154:E160)</f>
        <v>0</v>
      </c>
      <c r="F161" s="127">
        <f>SUM(F154:F160)</f>
        <v>0</v>
      </c>
      <c r="G161" s="124">
        <f t="shared" si="13"/>
        <v>0</v>
      </c>
    </row>
    <row r="162" spans="3:7" s="129" customFormat="1" ht="15.75" customHeight="1" x14ac:dyDescent="0.35">
      <c r="C162" s="130"/>
      <c r="D162" s="131"/>
      <c r="E162" s="131"/>
      <c r="F162" s="131"/>
      <c r="G162" s="133"/>
    </row>
    <row r="163" spans="3:7" ht="15.75" customHeight="1" x14ac:dyDescent="0.35">
      <c r="C163" s="192" t="s">
        <v>191</v>
      </c>
      <c r="D163" s="193"/>
      <c r="E163" s="193"/>
      <c r="F163" s="193"/>
      <c r="G163" s="194"/>
    </row>
    <row r="164" spans="3:7" ht="19.5" customHeight="1" thickBot="1" x14ac:dyDescent="0.4">
      <c r="C164" s="115" t="s">
        <v>258</v>
      </c>
      <c r="D164" s="116">
        <f>'1) Tableau budgétaire 1'!D162</f>
        <v>0</v>
      </c>
      <c r="E164" s="116">
        <f>'1) Tableau budgétaire 1'!E162</f>
        <v>0</v>
      </c>
      <c r="F164" s="116">
        <f>'1) Tableau budgétaire 1'!F162</f>
        <v>0</v>
      </c>
      <c r="G164" s="117">
        <f t="shared" ref="G164:G172" si="14">SUM(D164:F164)</f>
        <v>0</v>
      </c>
    </row>
    <row r="165" spans="3:7" ht="15.75" customHeight="1" x14ac:dyDescent="0.35">
      <c r="C165" s="118" t="s">
        <v>230</v>
      </c>
      <c r="D165" s="119"/>
      <c r="E165" s="120"/>
      <c r="F165" s="120"/>
      <c r="G165" s="121">
        <f t="shared" si="14"/>
        <v>0</v>
      </c>
    </row>
    <row r="166" spans="3:7" ht="15.75" customHeight="1" x14ac:dyDescent="0.35">
      <c r="C166" s="122" t="s">
        <v>231</v>
      </c>
      <c r="D166" s="123"/>
      <c r="E166" s="27"/>
      <c r="F166" s="27"/>
      <c r="G166" s="124">
        <f t="shared" si="14"/>
        <v>0</v>
      </c>
    </row>
    <row r="167" spans="3:7" ht="15.75" customHeight="1" x14ac:dyDescent="0.35">
      <c r="C167" s="122" t="s">
        <v>232</v>
      </c>
      <c r="D167" s="123"/>
      <c r="E167" s="123"/>
      <c r="F167" s="123"/>
      <c r="G167" s="124">
        <f t="shared" si="14"/>
        <v>0</v>
      </c>
    </row>
    <row r="168" spans="3:7" ht="15.75" customHeight="1" x14ac:dyDescent="0.35">
      <c r="C168" s="125" t="s">
        <v>233</v>
      </c>
      <c r="D168" s="123"/>
      <c r="E168" s="123"/>
      <c r="F168" s="123"/>
      <c r="G168" s="124">
        <f t="shared" si="14"/>
        <v>0</v>
      </c>
    </row>
    <row r="169" spans="3:7" ht="15.75" customHeight="1" x14ac:dyDescent="0.35">
      <c r="C169" s="122" t="s">
        <v>234</v>
      </c>
      <c r="D169" s="123"/>
      <c r="E169" s="123"/>
      <c r="F169" s="123"/>
      <c r="G169" s="124">
        <f t="shared" si="14"/>
        <v>0</v>
      </c>
    </row>
    <row r="170" spans="3:7" ht="15.75" customHeight="1" x14ac:dyDescent="0.35">
      <c r="C170" s="122" t="s">
        <v>235</v>
      </c>
      <c r="D170" s="123"/>
      <c r="E170" s="123"/>
      <c r="F170" s="123"/>
      <c r="G170" s="124">
        <f t="shared" si="14"/>
        <v>0</v>
      </c>
    </row>
    <row r="171" spans="3:7" ht="15.75" customHeight="1" x14ac:dyDescent="0.35">
      <c r="C171" s="122" t="s">
        <v>236</v>
      </c>
      <c r="D171" s="123"/>
      <c r="E171" s="123"/>
      <c r="F171" s="123"/>
      <c r="G171" s="124">
        <f t="shared" si="14"/>
        <v>0</v>
      </c>
    </row>
    <row r="172" spans="3:7" ht="15.75" customHeight="1" x14ac:dyDescent="0.35">
      <c r="C172" s="126" t="s">
        <v>237</v>
      </c>
      <c r="D172" s="127">
        <f>SUM(D165:D171)</f>
        <v>0</v>
      </c>
      <c r="E172" s="127">
        <f>SUM(E165:E171)</f>
        <v>0</v>
      </c>
      <c r="F172" s="127">
        <f>SUM(F165:F171)</f>
        <v>0</v>
      </c>
      <c r="G172" s="124">
        <f t="shared" si="14"/>
        <v>0</v>
      </c>
    </row>
    <row r="173" spans="3:7" s="129" customFormat="1" ht="15.75" customHeight="1" x14ac:dyDescent="0.35">
      <c r="C173" s="130"/>
      <c r="D173" s="131"/>
      <c r="E173" s="131"/>
      <c r="F173" s="131"/>
      <c r="G173" s="133"/>
    </row>
    <row r="174" spans="3:7" ht="15.75" customHeight="1" x14ac:dyDescent="0.35">
      <c r="C174" s="192" t="s">
        <v>200</v>
      </c>
      <c r="D174" s="193"/>
      <c r="E174" s="193"/>
      <c r="F174" s="193"/>
      <c r="G174" s="194"/>
    </row>
    <row r="175" spans="3:7" ht="22.5" customHeight="1" thickBot="1" x14ac:dyDescent="0.4">
      <c r="C175" s="115" t="s">
        <v>259</v>
      </c>
      <c r="D175" s="116">
        <f>'1) Tableau budgétaire 1'!D172</f>
        <v>0</v>
      </c>
      <c r="E175" s="116">
        <f>'1) Tableau budgétaire 1'!E172</f>
        <v>0</v>
      </c>
      <c r="F175" s="116">
        <f>'1) Tableau budgétaire 1'!F172</f>
        <v>0</v>
      </c>
      <c r="G175" s="117">
        <f t="shared" ref="G175:G183" si="15">SUM(D175:F175)</f>
        <v>0</v>
      </c>
    </row>
    <row r="176" spans="3:7" ht="15.75" customHeight="1" x14ac:dyDescent="0.35">
      <c r="C176" s="118" t="s">
        <v>230</v>
      </c>
      <c r="D176" s="119"/>
      <c r="E176" s="120"/>
      <c r="F176" s="120"/>
      <c r="G176" s="121">
        <f t="shared" si="15"/>
        <v>0</v>
      </c>
    </row>
    <row r="177" spans="3:7" ht="15.75" customHeight="1" x14ac:dyDescent="0.35">
      <c r="C177" s="122" t="s">
        <v>231</v>
      </c>
      <c r="D177" s="123"/>
      <c r="E177" s="27"/>
      <c r="F177" s="27"/>
      <c r="G177" s="124">
        <f t="shared" si="15"/>
        <v>0</v>
      </c>
    </row>
    <row r="178" spans="3:7" ht="15.75" customHeight="1" x14ac:dyDescent="0.35">
      <c r="C178" s="122" t="s">
        <v>232</v>
      </c>
      <c r="D178" s="123"/>
      <c r="E178" s="123"/>
      <c r="F178" s="123"/>
      <c r="G178" s="124">
        <f t="shared" si="15"/>
        <v>0</v>
      </c>
    </row>
    <row r="179" spans="3:7" ht="15.75" customHeight="1" x14ac:dyDescent="0.35">
      <c r="C179" s="125" t="s">
        <v>233</v>
      </c>
      <c r="D179" s="123"/>
      <c r="E179" s="123"/>
      <c r="F179" s="123"/>
      <c r="G179" s="124">
        <f t="shared" si="15"/>
        <v>0</v>
      </c>
    </row>
    <row r="180" spans="3:7" ht="15.75" customHeight="1" x14ac:dyDescent="0.35">
      <c r="C180" s="122" t="s">
        <v>234</v>
      </c>
      <c r="D180" s="123"/>
      <c r="E180" s="123"/>
      <c r="F180" s="123"/>
      <c r="G180" s="124">
        <f t="shared" si="15"/>
        <v>0</v>
      </c>
    </row>
    <row r="181" spans="3:7" ht="15.75" customHeight="1" x14ac:dyDescent="0.35">
      <c r="C181" s="122" t="s">
        <v>235</v>
      </c>
      <c r="D181" s="123"/>
      <c r="E181" s="123"/>
      <c r="F181" s="123"/>
      <c r="G181" s="124">
        <f t="shared" si="15"/>
        <v>0</v>
      </c>
    </row>
    <row r="182" spans="3:7" ht="15.75" customHeight="1" x14ac:dyDescent="0.35">
      <c r="C182" s="122" t="s">
        <v>236</v>
      </c>
      <c r="D182" s="123"/>
      <c r="E182" s="123"/>
      <c r="F182" s="123"/>
      <c r="G182" s="124">
        <f t="shared" si="15"/>
        <v>0</v>
      </c>
    </row>
    <row r="183" spans="3:7" ht="15.75" customHeight="1" x14ac:dyDescent="0.35">
      <c r="C183" s="126" t="s">
        <v>237</v>
      </c>
      <c r="D183" s="127">
        <f>SUM(D176:D182)</f>
        <v>0</v>
      </c>
      <c r="E183" s="127">
        <f>SUM(E176:E182)</f>
        <v>0</v>
      </c>
      <c r="F183" s="127">
        <f>SUM(F176:F182)</f>
        <v>0</v>
      </c>
      <c r="G183" s="124">
        <f t="shared" si="15"/>
        <v>0</v>
      </c>
    </row>
    <row r="184" spans="3:7" ht="15.75" customHeight="1" x14ac:dyDescent="0.35"/>
    <row r="185" spans="3:7" ht="15.75" customHeight="1" x14ac:dyDescent="0.35">
      <c r="C185" s="192" t="s">
        <v>260</v>
      </c>
      <c r="D185" s="193"/>
      <c r="E185" s="193"/>
      <c r="F185" s="193"/>
      <c r="G185" s="194"/>
    </row>
    <row r="186" spans="3:7" ht="36" customHeight="1" thickBot="1" x14ac:dyDescent="0.4">
      <c r="C186" s="115" t="s">
        <v>261</v>
      </c>
      <c r="D186" s="116">
        <f>'1) Tableau budgétaire 1'!D179</f>
        <v>584880</v>
      </c>
      <c r="E186" s="116">
        <f>'1) Tableau budgétaire 1'!E179</f>
        <v>150000</v>
      </c>
      <c r="F186" s="116">
        <f>'1) Tableau budgétaire 1'!F179</f>
        <v>0</v>
      </c>
      <c r="G186" s="117">
        <f t="shared" ref="G186:G194" si="16">SUM(D186:F186)</f>
        <v>734880</v>
      </c>
    </row>
    <row r="187" spans="3:7" ht="15.75" customHeight="1" x14ac:dyDescent="0.35">
      <c r="C187" s="118" t="s">
        <v>230</v>
      </c>
      <c r="D187" s="119">
        <v>414330</v>
      </c>
      <c r="E187" s="120">
        <v>80000</v>
      </c>
      <c r="F187" s="120"/>
      <c r="G187" s="121">
        <f t="shared" si="16"/>
        <v>494330</v>
      </c>
    </row>
    <row r="188" spans="3:7" ht="15.75" customHeight="1" x14ac:dyDescent="0.35">
      <c r="C188" s="122" t="s">
        <v>231</v>
      </c>
      <c r="D188" s="123">
        <v>3500</v>
      </c>
      <c r="E188" s="27">
        <v>5000</v>
      </c>
      <c r="F188" s="27"/>
      <c r="G188" s="124">
        <f t="shared" si="16"/>
        <v>8500</v>
      </c>
    </row>
    <row r="189" spans="3:7" ht="15.75" customHeight="1" x14ac:dyDescent="0.35">
      <c r="C189" s="122" t="s">
        <v>232</v>
      </c>
      <c r="D189" s="123">
        <v>12000</v>
      </c>
      <c r="E189" s="123">
        <v>0</v>
      </c>
      <c r="F189" s="123"/>
      <c r="G189" s="124">
        <f t="shared" si="16"/>
        <v>12000</v>
      </c>
    </row>
    <row r="190" spans="3:7" ht="15.75" customHeight="1" x14ac:dyDescent="0.35">
      <c r="C190" s="125" t="s">
        <v>233</v>
      </c>
      <c r="D190" s="123">
        <v>22000</v>
      </c>
      <c r="E190" s="123">
        <v>10000</v>
      </c>
      <c r="F190" s="123"/>
      <c r="G190" s="124">
        <f t="shared" si="16"/>
        <v>32000</v>
      </c>
    </row>
    <row r="191" spans="3:7" ht="15.75" customHeight="1" x14ac:dyDescent="0.35">
      <c r="C191" s="122" t="s">
        <v>234</v>
      </c>
      <c r="D191" s="123">
        <v>57550</v>
      </c>
      <c r="E191" s="123">
        <v>5000</v>
      </c>
      <c r="F191" s="123"/>
      <c r="G191" s="124">
        <f t="shared" si="16"/>
        <v>62550</v>
      </c>
    </row>
    <row r="192" spans="3:7" ht="15.75" customHeight="1" x14ac:dyDescent="0.35">
      <c r="C192" s="122" t="s">
        <v>235</v>
      </c>
      <c r="D192" s="123">
        <v>0</v>
      </c>
      <c r="E192" s="123">
        <v>0</v>
      </c>
      <c r="F192" s="123"/>
      <c r="G192" s="124">
        <f t="shared" si="16"/>
        <v>0</v>
      </c>
    </row>
    <row r="193" spans="3:13" ht="15.75" customHeight="1" x14ac:dyDescent="0.35">
      <c r="C193" s="122" t="s">
        <v>236</v>
      </c>
      <c r="D193" s="123">
        <v>75500</v>
      </c>
      <c r="E193" s="123">
        <v>50000</v>
      </c>
      <c r="F193" s="123"/>
      <c r="G193" s="124">
        <f t="shared" si="16"/>
        <v>125500</v>
      </c>
    </row>
    <row r="194" spans="3:13" ht="15.75" customHeight="1" x14ac:dyDescent="0.35">
      <c r="C194" s="126" t="s">
        <v>237</v>
      </c>
      <c r="D194" s="127">
        <f>SUM(D187:D193)</f>
        <v>584880</v>
      </c>
      <c r="E194" s="127">
        <f>SUM(E187:E193)</f>
        <v>150000</v>
      </c>
      <c r="F194" s="127">
        <f>SUM(F187:F193)</f>
        <v>0</v>
      </c>
      <c r="G194" s="124">
        <f t="shared" si="16"/>
        <v>734880</v>
      </c>
    </row>
    <row r="195" spans="3:13" ht="15.75" customHeight="1" thickBot="1" x14ac:dyDescent="0.4"/>
    <row r="196" spans="3:13" ht="19.5" customHeight="1" thickBot="1" x14ac:dyDescent="0.4">
      <c r="C196" s="189" t="s">
        <v>210</v>
      </c>
      <c r="D196" s="190"/>
      <c r="E196" s="190"/>
      <c r="F196" s="190"/>
      <c r="G196" s="191"/>
    </row>
    <row r="197" spans="3:13" ht="51.75" customHeight="1" x14ac:dyDescent="0.35">
      <c r="C197" s="142"/>
      <c r="D197" s="61" t="str">
        <f>'1) Tableau budgétaire 1'!D5</f>
        <v>Organisation recipiendiaire 1 (budget en USD) 
OIM</v>
      </c>
      <c r="E197" s="61" t="str">
        <f>'1) Tableau budgétaire 1'!E5</f>
        <v>Organisation recipiendiaire 2 (budget en USD) 
UNHCR</v>
      </c>
      <c r="F197" s="61" t="str">
        <f>'1) Tableau budgétaire 1'!F5</f>
        <v>Organisation recipiendiaire 3 (budget en USD)</v>
      </c>
      <c r="G197" s="143" t="s">
        <v>210</v>
      </c>
    </row>
    <row r="198" spans="3:13" ht="19.5" customHeight="1" x14ac:dyDescent="0.35">
      <c r="C198" s="144" t="s">
        <v>230</v>
      </c>
      <c r="D198" s="145">
        <f t="shared" ref="D198:F204" si="17">SUM(D176,D165,D154,D143,D131,D120,D109,D98,D86,D75,D64,D53,D41,D30,D19,D8,D187)</f>
        <v>435630</v>
      </c>
      <c r="E198" s="145" t="e">
        <f>SUM(E176,E165,E154,E143,E131,E120,E109,E98,E86,E75,E64,#REF!,E41,E30,E19,E8,E187)</f>
        <v>#REF!</v>
      </c>
      <c r="F198" s="145">
        <f t="shared" si="17"/>
        <v>0</v>
      </c>
      <c r="G198" s="146" t="e">
        <f t="shared" ref="G198:G205" si="18">SUM(D198:F198)</f>
        <v>#REF!</v>
      </c>
    </row>
    <row r="199" spans="3:13" ht="34.5" customHeight="1" x14ac:dyDescent="0.35">
      <c r="C199" s="147" t="s">
        <v>231</v>
      </c>
      <c r="D199" s="148">
        <f t="shared" si="17"/>
        <v>338250</v>
      </c>
      <c r="E199" s="148">
        <f>SUM(E177,E166,E155,E144,E132,E121,E110,E99,E87,E76,E65,E53,E42,E31,E20,E9,E188)</f>
        <v>101800</v>
      </c>
      <c r="F199" s="148">
        <f t="shared" si="17"/>
        <v>0</v>
      </c>
      <c r="G199" s="149">
        <f t="shared" si="18"/>
        <v>440050</v>
      </c>
    </row>
    <row r="200" spans="3:13" ht="48" customHeight="1" x14ac:dyDescent="0.35">
      <c r="C200" s="147" t="s">
        <v>232</v>
      </c>
      <c r="D200" s="148">
        <f t="shared" si="17"/>
        <v>39850</v>
      </c>
      <c r="E200" s="148">
        <f t="shared" si="17"/>
        <v>7500</v>
      </c>
      <c r="F200" s="148">
        <f t="shared" si="17"/>
        <v>0</v>
      </c>
      <c r="G200" s="149">
        <f t="shared" si="18"/>
        <v>47350</v>
      </c>
    </row>
    <row r="201" spans="3:13" ht="33" customHeight="1" x14ac:dyDescent="0.35">
      <c r="C201" s="150" t="s">
        <v>233</v>
      </c>
      <c r="D201" s="148">
        <f t="shared" si="17"/>
        <v>263350</v>
      </c>
      <c r="E201" s="148">
        <f t="shared" si="17"/>
        <v>442800</v>
      </c>
      <c r="F201" s="148">
        <f t="shared" si="17"/>
        <v>0</v>
      </c>
      <c r="G201" s="149">
        <f t="shared" si="18"/>
        <v>706150</v>
      </c>
    </row>
    <row r="202" spans="3:13" ht="21" customHeight="1" x14ac:dyDescent="0.35">
      <c r="C202" s="147" t="s">
        <v>234</v>
      </c>
      <c r="D202" s="148">
        <f t="shared" si="17"/>
        <v>88550</v>
      </c>
      <c r="E202" s="148">
        <f t="shared" si="17"/>
        <v>134600</v>
      </c>
      <c r="F202" s="148">
        <f t="shared" si="17"/>
        <v>0</v>
      </c>
      <c r="G202" s="149">
        <f t="shared" si="18"/>
        <v>223150</v>
      </c>
      <c r="H202" s="42"/>
      <c r="I202" s="42"/>
      <c r="J202" s="42"/>
      <c r="K202" s="42"/>
      <c r="L202" s="42"/>
      <c r="M202" s="151"/>
    </row>
    <row r="203" spans="3:13" ht="39.75" customHeight="1" x14ac:dyDescent="0.35">
      <c r="C203" s="147" t="s">
        <v>235</v>
      </c>
      <c r="D203" s="148">
        <f t="shared" si="17"/>
        <v>403353.5</v>
      </c>
      <c r="E203" s="148">
        <f t="shared" si="17"/>
        <v>152000</v>
      </c>
      <c r="F203" s="148">
        <f t="shared" si="17"/>
        <v>0</v>
      </c>
      <c r="G203" s="149">
        <f t="shared" si="18"/>
        <v>555353.5</v>
      </c>
      <c r="H203" s="42"/>
      <c r="I203" s="42"/>
      <c r="J203" s="42"/>
      <c r="K203" s="42"/>
      <c r="L203" s="42"/>
      <c r="M203" s="151"/>
    </row>
    <row r="204" spans="3:13" ht="39.75" customHeight="1" x14ac:dyDescent="0.35">
      <c r="C204" s="147" t="s">
        <v>236</v>
      </c>
      <c r="D204" s="145">
        <f t="shared" si="17"/>
        <v>157931.5</v>
      </c>
      <c r="E204" s="145">
        <f t="shared" si="17"/>
        <v>115300</v>
      </c>
      <c r="F204" s="145">
        <f t="shared" si="17"/>
        <v>0</v>
      </c>
      <c r="G204" s="149">
        <f t="shared" si="18"/>
        <v>273231.5</v>
      </c>
      <c r="H204" s="42"/>
      <c r="I204" s="42"/>
      <c r="J204" s="42"/>
      <c r="K204" s="42"/>
      <c r="L204" s="42"/>
      <c r="M204" s="151"/>
    </row>
    <row r="205" spans="3:13" ht="22.5" customHeight="1" x14ac:dyDescent="0.35">
      <c r="C205" s="64" t="s">
        <v>211</v>
      </c>
      <c r="D205" s="152">
        <f>SUM(D198:D204)</f>
        <v>1726915</v>
      </c>
      <c r="E205" s="152" t="e">
        <f>SUM(E198:E204)</f>
        <v>#REF!</v>
      </c>
      <c r="F205" s="152">
        <f>SUM(F198:F204)</f>
        <v>0</v>
      </c>
      <c r="G205" s="153" t="e">
        <f t="shared" si="18"/>
        <v>#REF!</v>
      </c>
      <c r="H205" s="42"/>
      <c r="I205" s="42"/>
      <c r="J205" s="42"/>
      <c r="K205" s="42"/>
      <c r="L205" s="42"/>
      <c r="M205" s="151"/>
    </row>
    <row r="206" spans="3:13" ht="26.25" customHeight="1" thickBot="1" x14ac:dyDescent="0.4">
      <c r="C206" s="64" t="s">
        <v>212</v>
      </c>
      <c r="D206" s="154">
        <f>D205*0.07</f>
        <v>120884.05000000002</v>
      </c>
      <c r="E206" s="154" t="e">
        <f t="shared" ref="E206:G206" si="19">E205*0.07</f>
        <v>#REF!</v>
      </c>
      <c r="F206" s="154">
        <f t="shared" si="19"/>
        <v>0</v>
      </c>
      <c r="G206" s="155" t="e">
        <f t="shared" si="19"/>
        <v>#REF!</v>
      </c>
      <c r="H206" s="73"/>
      <c r="I206" s="73"/>
      <c r="J206" s="73"/>
      <c r="K206" s="73"/>
      <c r="L206" s="156"/>
      <c r="M206" s="129"/>
    </row>
    <row r="207" spans="3:13" ht="23.25" customHeight="1" thickBot="1" x14ac:dyDescent="0.4">
      <c r="C207" s="157" t="s">
        <v>262</v>
      </c>
      <c r="D207" s="158">
        <f>SUM(D205:D206)</f>
        <v>1847799.05</v>
      </c>
      <c r="E207" s="158" t="e">
        <f t="shared" ref="E207:G207" si="20">SUM(E205:E206)</f>
        <v>#REF!</v>
      </c>
      <c r="F207" s="158">
        <f t="shared" si="20"/>
        <v>0</v>
      </c>
      <c r="G207" s="159" t="e">
        <f t="shared" si="20"/>
        <v>#REF!</v>
      </c>
      <c r="H207" s="73"/>
      <c r="I207" s="73"/>
      <c r="J207" s="73"/>
      <c r="K207" s="73"/>
      <c r="L207" s="156"/>
      <c r="M207" s="129"/>
    </row>
    <row r="208" spans="3:13" ht="15.75" customHeight="1" x14ac:dyDescent="0.35">
      <c r="L208" s="160"/>
    </row>
    <row r="209" spans="3:13" ht="15.75" customHeight="1" x14ac:dyDescent="0.35">
      <c r="H209" s="85"/>
      <c r="I209" s="85"/>
      <c r="L209" s="160"/>
    </row>
    <row r="210" spans="3:13" ht="15.75" customHeight="1" x14ac:dyDescent="0.35">
      <c r="H210" s="85"/>
      <c r="I210" s="85"/>
    </row>
    <row r="211" spans="3:13" ht="40.5" customHeight="1" x14ac:dyDescent="0.35">
      <c r="H211" s="85"/>
      <c r="I211" s="85"/>
      <c r="L211" s="161"/>
    </row>
    <row r="212" spans="3:13" ht="24.75" customHeight="1" x14ac:dyDescent="0.35">
      <c r="H212" s="85"/>
      <c r="I212" s="85"/>
      <c r="L212" s="161"/>
    </row>
    <row r="213" spans="3:13" ht="41.25" customHeight="1" x14ac:dyDescent="0.35">
      <c r="H213" s="162"/>
      <c r="I213" s="85"/>
      <c r="L213" s="161"/>
    </row>
    <row r="214" spans="3:13" ht="51.75" customHeight="1" x14ac:dyDescent="0.35">
      <c r="H214" s="162"/>
      <c r="I214" s="85"/>
      <c r="L214" s="161"/>
    </row>
    <row r="215" spans="3:13" ht="42" customHeight="1" x14ac:dyDescent="0.35">
      <c r="H215" s="85"/>
      <c r="I215" s="85"/>
      <c r="L215" s="161"/>
    </row>
    <row r="216" spans="3:13" s="129" customFormat="1" ht="42" customHeight="1" x14ac:dyDescent="0.35">
      <c r="C216" s="111"/>
      <c r="G216" s="111"/>
      <c r="H216" s="111"/>
      <c r="I216" s="85"/>
      <c r="J216" s="111"/>
      <c r="K216" s="111"/>
      <c r="L216" s="161"/>
      <c r="M216" s="111"/>
    </row>
    <row r="217" spans="3:13" s="129" customFormat="1" ht="42" customHeight="1" x14ac:dyDescent="0.35">
      <c r="C217" s="111"/>
      <c r="G217" s="111"/>
      <c r="H217" s="111"/>
      <c r="I217" s="85"/>
      <c r="J217" s="111"/>
      <c r="K217" s="111"/>
      <c r="L217" s="111"/>
      <c r="M217" s="111"/>
    </row>
    <row r="218" spans="3:13" s="129" customFormat="1" ht="63.75" customHeight="1" x14ac:dyDescent="0.35">
      <c r="C218" s="111"/>
      <c r="G218" s="111"/>
      <c r="H218" s="111"/>
      <c r="I218" s="160"/>
      <c r="J218" s="111"/>
      <c r="K218" s="111"/>
      <c r="L218" s="111"/>
      <c r="M218" s="111"/>
    </row>
    <row r="219" spans="3:13" s="129" customFormat="1" ht="42" customHeight="1" x14ac:dyDescent="0.35">
      <c r="C219" s="111"/>
      <c r="G219" s="111"/>
      <c r="H219" s="111"/>
      <c r="I219" s="111"/>
      <c r="J219" s="111"/>
      <c r="K219" s="111"/>
      <c r="L219" s="111"/>
      <c r="M219" s="160"/>
    </row>
    <row r="220" spans="3:13" ht="23.25" customHeight="1" x14ac:dyDescent="0.35"/>
    <row r="221" spans="3:13" ht="27.75" customHeight="1" x14ac:dyDescent="0.35"/>
    <row r="222" spans="3:13" ht="55.5" customHeight="1" x14ac:dyDescent="0.35"/>
    <row r="223" spans="3:13" ht="57.75" customHeight="1" x14ac:dyDescent="0.35"/>
    <row r="224" spans="3:13" ht="21.75" customHeight="1" x14ac:dyDescent="0.35"/>
    <row r="225" spans="14:14" ht="49.5" customHeight="1" x14ac:dyDescent="0.35"/>
    <row r="226" spans="14:14" ht="28.5" customHeight="1" x14ac:dyDescent="0.35"/>
    <row r="227" spans="14:14" ht="28.5" customHeight="1" x14ac:dyDescent="0.35"/>
    <row r="228" spans="14:14" ht="28.5" customHeight="1" x14ac:dyDescent="0.35"/>
    <row r="229" spans="14:14" ht="23.25" customHeight="1" x14ac:dyDescent="0.35">
      <c r="N229" s="160"/>
    </row>
    <row r="230" spans="14:14" ht="43.5" customHeight="1" x14ac:dyDescent="0.35">
      <c r="N230" s="160"/>
    </row>
    <row r="231" spans="14:14" ht="55.5" customHeight="1" x14ac:dyDescent="0.35"/>
    <row r="232" spans="14:14" ht="42.75" customHeight="1" x14ac:dyDescent="0.35">
      <c r="N232" s="160"/>
    </row>
    <row r="233" spans="14:14" ht="21.75" customHeight="1" x14ac:dyDescent="0.35">
      <c r="N233" s="160"/>
    </row>
    <row r="234" spans="14:14" ht="21.75" customHeight="1" x14ac:dyDescent="0.35">
      <c r="N234" s="160"/>
    </row>
    <row r="235" spans="14:14" ht="23.25" customHeight="1" x14ac:dyDescent="0.35"/>
    <row r="236" spans="14:14" ht="23.25" customHeight="1" x14ac:dyDescent="0.35"/>
    <row r="237" spans="14:14" ht="21.75" customHeight="1" x14ac:dyDescent="0.35"/>
    <row r="238" spans="14:14" ht="16.5" customHeight="1" x14ac:dyDescent="0.35"/>
    <row r="239" spans="14:14" ht="29.25" customHeight="1" x14ac:dyDescent="0.35"/>
    <row r="240" spans="14:14" ht="24.75" customHeight="1" x14ac:dyDescent="0.35"/>
    <row r="241" ht="33" customHeight="1" x14ac:dyDescent="0.35"/>
    <row r="243" ht="15" customHeight="1" x14ac:dyDescent="0.35"/>
    <row r="244" ht="25.5" customHeight="1" x14ac:dyDescent="0.35"/>
  </sheetData>
  <sheetProtection sheet="1" insertColumns="0" insertRows="0" deleteRows="0"/>
  <mergeCells count="24">
    <mergeCell ref="C84:G84"/>
    <mergeCell ref="C1:F1"/>
    <mergeCell ref="C2:F2"/>
    <mergeCell ref="B5:G5"/>
    <mergeCell ref="C6:G6"/>
    <mergeCell ref="C17:G17"/>
    <mergeCell ref="C28:G28"/>
    <mergeCell ref="C39:G39"/>
    <mergeCell ref="B50:G50"/>
    <mergeCell ref="C51:G51"/>
    <mergeCell ref="C62:G62"/>
    <mergeCell ref="C73:G73"/>
    <mergeCell ref="C196:G196"/>
    <mergeCell ref="B95:G95"/>
    <mergeCell ref="C96:G96"/>
    <mergeCell ref="C107:G107"/>
    <mergeCell ref="C118:G118"/>
    <mergeCell ref="C129:G129"/>
    <mergeCell ref="B140:G140"/>
    <mergeCell ref="C141:G141"/>
    <mergeCell ref="C152:G152"/>
    <mergeCell ref="C163:G163"/>
    <mergeCell ref="C174:G174"/>
    <mergeCell ref="C185:G185"/>
  </mergeCells>
  <conditionalFormatting sqref="G15">
    <cfRule type="cellIs" dxfId="17" priority="18" operator="notEqual">
      <formula>$G$7</formula>
    </cfRule>
  </conditionalFormatting>
  <conditionalFormatting sqref="G26">
    <cfRule type="cellIs" dxfId="16" priority="17" operator="notEqual">
      <formula>$G$18</formula>
    </cfRule>
  </conditionalFormatting>
  <conditionalFormatting sqref="G37">
    <cfRule type="cellIs" dxfId="15" priority="16" operator="notEqual">
      <formula>$G$29</formula>
    </cfRule>
  </conditionalFormatting>
  <conditionalFormatting sqref="G48">
    <cfRule type="cellIs" dxfId="14" priority="15" operator="notEqual">
      <formula>$G$40</formula>
    </cfRule>
  </conditionalFormatting>
  <conditionalFormatting sqref="G60">
    <cfRule type="cellIs" dxfId="13" priority="14" operator="notEqual">
      <formula>$G$52</formula>
    </cfRule>
  </conditionalFormatting>
  <conditionalFormatting sqref="G71">
    <cfRule type="cellIs" dxfId="12" priority="13" operator="notEqual">
      <formula>$G$63</formula>
    </cfRule>
  </conditionalFormatting>
  <conditionalFormatting sqref="G82">
    <cfRule type="cellIs" dxfId="11" priority="12" operator="notEqual">
      <formula>$G$74</formula>
    </cfRule>
  </conditionalFormatting>
  <conditionalFormatting sqref="G93">
    <cfRule type="cellIs" dxfId="10" priority="11" operator="notEqual">
      <formula>$G$85</formula>
    </cfRule>
  </conditionalFormatting>
  <conditionalFormatting sqref="G105">
    <cfRule type="cellIs" dxfId="9" priority="10" operator="notEqual">
      <formula>$G$97</formula>
    </cfRule>
  </conditionalFormatting>
  <conditionalFormatting sqref="G116">
    <cfRule type="cellIs" dxfId="8" priority="9" operator="notEqual">
      <formula>$G$108</formula>
    </cfRule>
  </conditionalFormatting>
  <conditionalFormatting sqref="G127">
    <cfRule type="cellIs" dxfId="7" priority="8" operator="notEqual">
      <formula>$G$119</formula>
    </cfRule>
  </conditionalFormatting>
  <conditionalFormatting sqref="G138">
    <cfRule type="cellIs" dxfId="6" priority="7" operator="notEqual">
      <formula>$G$130</formula>
    </cfRule>
  </conditionalFormatting>
  <conditionalFormatting sqref="G150">
    <cfRule type="cellIs" dxfId="5" priority="6" operator="notEqual">
      <formula>$G$142</formula>
    </cfRule>
  </conditionalFormatting>
  <conditionalFormatting sqref="G161">
    <cfRule type="cellIs" dxfId="4" priority="5" operator="notEqual">
      <formula>$G$153</formula>
    </cfRule>
  </conditionalFormatting>
  <conditionalFormatting sqref="G172">
    <cfRule type="cellIs" dxfId="3" priority="4" operator="notEqual">
      <formula>$G$153</formula>
    </cfRule>
  </conditionalFormatting>
  <conditionalFormatting sqref="G183">
    <cfRule type="cellIs" dxfId="2" priority="3" operator="notEqual">
      <formula>$G$175</formula>
    </cfRule>
  </conditionalFormatting>
  <conditionalFormatting sqref="G194">
    <cfRule type="cellIs" dxfId="1" priority="2" operator="notEqual">
      <formula>$G$186</formula>
    </cfRule>
  </conditionalFormatting>
  <dataValidations count="8">
    <dataValidation allowBlank="1" showInputMessage="1" showErrorMessage="1" prompt="Output totals must match the original total from Table 1, and will show as red if not. " sqref="G15" xr:uid="{A6C6EE94-9458-4971-8668-C1320D1AE13A}"/>
    <dataValidation allowBlank="1" showInputMessage="1" showErrorMessage="1" prompt="Includes all related staff and temporary staff costs including base salary, post adjustment and all staff entitlements." sqref="C176 C8 C19 C30 C41 C53 C64 C75 C86 C98 C109 C120 C131 C143 C154 C165 C187 C198" xr:uid="{86203D35-0D42-4EC0-8794-124DD5F4C6D2}"/>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6F1A5248-9BBC-4100-877D-34AC17010438}"/>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02107D3E-D7EC-49C2-A794-D14350DC15E2}"/>
    <dataValidation allowBlank="1" showInputMessage="1" showErrorMessage="1" prompt="Includes staff and non-staff travel paid for by the organization directly related to a project." sqref="C180 C12 C23 C34 C45 C57 C68 C79 C90 C102 C113 C124 C135 C147 C158 C169 C191 C202" xr:uid="{593A32A8-4EA4-4A0F-AE86-51390FD27646}"/>
    <dataValidation allowBlank="1" showInputMessage="1" showErrorMessage="1" prompt="Services contracted by an organization which follow the normal procurement processes." sqref="C179 C11 C22 C33 C44 C56 C67 C78 C89 C101 C112 C123 C134 C146 C157 C168 C190 C201" xr:uid="{27B1A07E-FC1A-4311-9813-EF3F2E0008A5}"/>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74D056AC-061E-4FCF-84CC-38CDB1C76AAA}"/>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8495B58A-E421-4F85-A695-6C865328654D}"/>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433D795F-0B2F-4CB4-85C2-B10EE71B222F}">
            <xm:f>'1) Tableau budgétaire 1'!$G$191</xm:f>
            <x14:dxf>
              <font>
                <color rgb="FF9C0006"/>
              </font>
              <fill>
                <patternFill>
                  <bgColor rgb="FFFFC7CE"/>
                </patternFill>
              </fill>
            </x14:dxf>
          </x14:cfRule>
          <xm:sqref>G207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b886aaa-2ace-43d1-8504-81239637f55f" ContentTypeId="0x01010052DE85A6ADF5C64AB1DD21656C4C38BB"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DocumentType xmlns="f9695bc1-6109-4dcd-a27a-f8a0370b00e2">Annual Report</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MPTF_00006_01049</ProjectId>
    <FundCode xmlns="f9695bc1-6109-4dcd-a27a-f8a0370b00e2">MPTF_00006</FundCode>
    <Comments xmlns="f9695bc1-6109-4dcd-a27a-f8a0370b00e2">Annual finance report</Comments>
    <Active xmlns="f9695bc1-6109-4dcd-a27a-f8a0370b00e2">Yes</Active>
    <DocumentDate xmlns="b1528a4b-5ccb-40f7-a09e-43427183cd95">2024-12-05T08:00:00+00:00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12F2005C-51B8-4470-AB8E-047C9AA26B90}"/>
</file>

<file path=customXml/itemProps2.xml><?xml version="1.0" encoding="utf-8"?>
<ds:datastoreItem xmlns:ds="http://schemas.openxmlformats.org/officeDocument/2006/customXml" ds:itemID="{6CB525BF-C0EE-4FA1-9F4D-61C81D3C10D9}">
  <ds:schemaRefs>
    <ds:schemaRef ds:uri="Microsoft.SharePoint.Taxonomy.ContentTypeSync"/>
  </ds:schemaRefs>
</ds:datastoreItem>
</file>

<file path=customXml/itemProps3.xml><?xml version="1.0" encoding="utf-8"?>
<ds:datastoreItem xmlns:ds="http://schemas.openxmlformats.org/officeDocument/2006/customXml" ds:itemID="{B680C0E3-7746-4136-B66D-4519EF04E47E}">
  <ds:schemaRefs>
    <ds:schemaRef ds:uri="http://schemas.microsoft.com/sharepoint/v3/contenttype/forms"/>
  </ds:schemaRefs>
</ds:datastoreItem>
</file>

<file path=customXml/itemProps4.xml><?xml version="1.0" encoding="utf-8"?>
<ds:datastoreItem xmlns:ds="http://schemas.openxmlformats.org/officeDocument/2006/customXml" ds:itemID="{95BC3C8E-585E-4FF2-B11A-C086325A306D}">
  <ds:schemaRefs>
    <ds:schemaRef ds:uri="http://schemas.microsoft.com/office/2006/metadata/properties"/>
    <ds:schemaRef ds:uri="http://schemas.microsoft.com/office/infopath/2007/PartnerControls"/>
    <ds:schemaRef ds:uri="4a635383-2f95-4fab-8961-774f195aff21"/>
    <ds:schemaRef ds:uri="30bc5925-0212-4db7-a02a-b9a363b93940"/>
    <ds:schemaRef ds:uri="e81e2c38-9487-48a0-8f55-b8a98745bb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Tableau budgétaire 1</vt:lpstr>
      <vt:lpstr>2) Tableau budgétaire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PB.0108_PBF Protection_OIM_UNHCR_Annex D 19.11_Compile.xlsx</dc:title>
  <dc:subject/>
  <dc:creator/>
  <cp:keywords/>
  <dc:description/>
  <cp:lastModifiedBy/>
  <cp:revision>1</cp:revision>
  <dcterms:created xsi:type="dcterms:W3CDTF">2017-06-14T05:58:54Z</dcterms:created>
  <dcterms:modified xsi:type="dcterms:W3CDTF">2024-11-19T09:11:42Z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SCOGDocID">
    <vt:r8>11025</vt:r8>
  </property>
  <property fmtid="{D5CDD505-2E9C-101B-9397-08002B2CF9AE}" pid="3" name="DMSSCCorpOwner">
    <vt:lpwstr>672;#MAC-PRISM|5dda9705-3e16-4aaa-b01f-71a37528de2f</vt:lpwstr>
  </property>
  <property fmtid="{D5CDD505-2E9C-101B-9397-08002B2CF9AE}" pid="4" name="DMSSCTrackingNotes">
    <vt:lpwstr/>
  </property>
  <property fmtid="{D5CDD505-2E9C-101B-9397-08002B2CF9AE}" pid="5" name="DMSSCProjectCode">
    <vt:lpwstr/>
  </property>
  <property fmtid="{D5CDD505-2E9C-101B-9397-08002B2CF9AE}" pid="6" name="DMSSCEndorsingDate">
    <vt:lpwstr>2014-12-02T08:00:00Z</vt:lpwstr>
  </property>
  <property fmtid="{D5CDD505-2E9C-101B-9397-08002B2CF9AE}" pid="7" name="DMSSCDocumentNo">
    <vt:lpwstr/>
  </property>
  <property fmtid="{D5CDD505-2E9C-101B-9397-08002B2CF9AE}" pid="8" name="DMSSCProjectManager">
    <vt:lpwstr/>
  </property>
  <property fmtid="{D5CDD505-2E9C-101B-9397-08002B2CF9AE}" pid="9" name="DMSSCExpectedProjectEndDate">
    <vt:lpwstr>2016-12-31T08:00:00Z</vt:lpwstr>
  </property>
  <property fmtid="{D5CDD505-2E9C-101B-9397-08002B2CF9AE}" pid="10" name="DMSSCProjectStatus">
    <vt:i4>2</vt:i4>
  </property>
  <property fmtid="{D5CDD505-2E9C-101B-9397-08002B2CF9AE}" pid="11" name="ContentTypeId">
    <vt:lpwstr>0x010100A20E1B0FB969FA4DB37D3562DA9CC146</vt:lpwstr>
  </property>
  <property fmtid="{D5CDD505-2E9C-101B-9397-08002B2CF9AE}" pid="12" name="DMSSCLanguage">
    <vt:lpwstr>34;#English|4fdb6f7f-87a6-4bdf-a113-af22aa89e0ff</vt:lpwstr>
  </property>
  <property fmtid="{D5CDD505-2E9C-101B-9397-08002B2CF9AE}" pid="13" name="DMSSCKeywords">
    <vt:lpwstr/>
  </property>
  <property fmtid="{D5CDD505-2E9C-101B-9397-08002B2CF9AE}" pid="14" name="DMSSCEndorsingUnit">
    <vt:lpwstr/>
  </property>
  <property fmtid="{D5CDD505-2E9C-101B-9397-08002B2CF9AE}" pid="15" name="_dlc_DocIdItemGuid">
    <vt:lpwstr>10b7265d-1b9a-45f4-a8a1-72ffcc84b1d3</vt:lpwstr>
  </property>
  <property fmtid="{D5CDD505-2E9C-101B-9397-08002B2CF9AE}" pid="16" name="DMSSCProjectTrackingNo">
    <vt:lpwstr/>
  </property>
  <property fmtid="{D5CDD505-2E9C-101B-9397-08002B2CF9AE}" pid="17" name="DMSSCSubjects">
    <vt:lpwstr/>
  </property>
  <property fmtid="{D5CDD505-2E9C-101B-9397-08002B2CF9AE}" pid="18" name="DMSSCProjectBudgetUSD">
    <vt:i4>74730</vt:i4>
  </property>
  <property fmtid="{D5CDD505-2E9C-101B-9397-08002B2CF9AE}" pid="19" name="ddac3149ce8245138484f838be7fcc7e">
    <vt:lpwstr/>
  </property>
  <property fmtid="{D5CDD505-2E9C-101B-9397-08002B2CF9AE}" pid="20" name="DMSSCProjectStartDate">
    <vt:lpwstr>2015-01-01T08:00:00Z</vt:lpwstr>
  </property>
  <property fmtid="{D5CDD505-2E9C-101B-9397-08002B2CF9AE}" pid="21" name="ProjectPhase_SC">
    <vt:lpwstr/>
  </property>
  <property fmtid="{D5CDD505-2E9C-101B-9397-08002B2CF9AE}" pid="22" name="ProjectStage_SC">
    <vt:lpwstr/>
  </property>
  <property fmtid="{D5CDD505-2E9C-101B-9397-08002B2CF9AE}" pid="23" name="MSIP_Label_65b15e2b-c6d2-488b-8aea-978109a77633_Enabled">
    <vt:lpwstr>true</vt:lpwstr>
  </property>
  <property fmtid="{D5CDD505-2E9C-101B-9397-08002B2CF9AE}" pid="24" name="MSIP_Label_65b15e2b-c6d2-488b-8aea-978109a77633_SetDate">
    <vt:lpwstr>2021-10-30T12:54:08Z</vt:lpwstr>
  </property>
  <property fmtid="{D5CDD505-2E9C-101B-9397-08002B2CF9AE}" pid="25" name="MSIP_Label_65b15e2b-c6d2-488b-8aea-978109a77633_Method">
    <vt:lpwstr>Privileged</vt:lpwstr>
  </property>
  <property fmtid="{D5CDD505-2E9C-101B-9397-08002B2CF9AE}" pid="26" name="MSIP_Label_65b15e2b-c6d2-488b-8aea-978109a77633_Name">
    <vt:lpwstr>IOMLb0010IN123173</vt:lpwstr>
  </property>
  <property fmtid="{D5CDD505-2E9C-101B-9397-08002B2CF9AE}" pid="27" name="MSIP_Label_65b15e2b-c6d2-488b-8aea-978109a77633_SiteId">
    <vt:lpwstr>1588262d-23fb-43b4-bd6e-bce49c8e6186</vt:lpwstr>
  </property>
  <property fmtid="{D5CDD505-2E9C-101B-9397-08002B2CF9AE}" pid="28" name="MSIP_Label_65b15e2b-c6d2-488b-8aea-978109a77633_ActionId">
    <vt:lpwstr>daf32f70-7882-417d-8a48-7250cef99154</vt:lpwstr>
  </property>
  <property fmtid="{D5CDD505-2E9C-101B-9397-08002B2CF9AE}" pid="29" name="MSIP_Label_65b15e2b-c6d2-488b-8aea-978109a77633_ContentBits">
    <vt:lpwstr>0</vt:lpwstr>
  </property>
  <property fmtid="{D5CDD505-2E9C-101B-9397-08002B2CF9AE}" pid="30" name="MediaServiceImageTags">
    <vt:lpwstr/>
  </property>
</Properties>
</file>