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RF Project end report\NEW\"/>
    </mc:Choice>
  </mc:AlternateContent>
  <bookViews>
    <workbookView xWindow="0" yWindow="0" windowWidth="25200" windowHeight="1176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9" i="1"/>
  <c r="E71" i="1" l="1"/>
  <c r="C14" i="2" l="1"/>
  <c r="C15" i="2" s="1"/>
  <c r="B14" i="2"/>
  <c r="B15" i="2" s="1"/>
  <c r="J15" i="2" s="1"/>
  <c r="J13" i="2"/>
  <c r="J12" i="2"/>
  <c r="J11" i="2"/>
  <c r="J10" i="2"/>
  <c r="J9" i="2"/>
  <c r="J8" i="2"/>
  <c r="J7" i="2"/>
  <c r="J14" i="2" l="1"/>
  <c r="B16" i="2"/>
  <c r="J16" i="2" s="1"/>
  <c r="C16" i="2"/>
</calcChain>
</file>

<file path=xl/sharedStrings.xml><?xml version="1.0" encoding="utf-8"?>
<sst xmlns="http://schemas.openxmlformats.org/spreadsheetml/2006/main" count="112" uniqueCount="105">
  <si>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</si>
  <si>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</si>
  <si>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</si>
  <si>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</si>
  <si>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</si>
  <si>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</si>
  <si>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</si>
  <si>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</si>
  <si>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</si>
  <si>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</si>
  <si>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</si>
  <si>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</si>
  <si>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</si>
  <si>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</si>
  <si>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</si>
  <si>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</si>
  <si>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</si>
  <si>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</si>
  <si>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</si>
  <si>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</si>
  <si>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</si>
  <si>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</si>
  <si>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</si>
  <si>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</si>
  <si>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</si>
  <si>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</si>
  <si>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</si>
  <si>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</si>
  <si>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</si>
  <si>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</si>
  <si>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</si>
  <si>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</si>
  <si>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</si>
  <si>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</si>
  <si>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</si>
  <si>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</si>
  <si>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</si>
  <si>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</si>
  <si>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</si>
  <si>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</si>
  <si>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</si>
  <si>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</si>
  <si>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</si>
  <si>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</si>
  <si>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</si>
  <si>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</si>
  <si>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</si>
  <si>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</si>
  <si>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</si>
  <si>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</si>
  <si>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</si>
  <si>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</si>
  <si>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</si>
  <si>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</si>
  <si>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</si>
  <si>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</si>
  <si>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</si>
  <si>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</si>
  <si>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</si>
  <si>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</si>
  <si>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</si>
  <si>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</si>
  <si>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</si>
  <si>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</si>
  <si>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</si>
  <si>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</si>
  <si>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</si>
  <si>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</si>
  <si>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</si>
  <si>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</si>
  <si>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</si>
  <si>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</si>
  <si>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</si>
  <si>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</si>
  <si>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</si>
  <si>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</si>
  <si>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</si>
  <si>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</si>
  <si>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</si>
  <si>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</si>
  <si>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</si>
  <si>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Consultations</t>
  </si>
  <si>
    <t>Truth Commission, database for missing persons</t>
  </si>
  <si>
    <t>Output 1.4:</t>
  </si>
  <si>
    <t>Strengthening OHCHR’s Office</t>
  </si>
  <si>
    <t xml:space="preserve">OUTCOME 1: A National Consultation process that captures diverse views and opinions of different stakeholders in SL society on truth, justice, reparation and guarantees of non-recurrence. </t>
  </si>
  <si>
    <t>Support on transitional justice policy</t>
  </si>
  <si>
    <t>TOTAL $ FOR OUTCOME 1: $ 874,572</t>
  </si>
  <si>
    <t>SUB-TOTAL PROJECT BUDGET: $934,580</t>
  </si>
  <si>
    <t>TOTAL PROJECT BUDGET: 1,000,000</t>
  </si>
  <si>
    <t>Indirect support costs (7%): $ 65,420</t>
  </si>
  <si>
    <t>Training Cost (includes M&amp;E budget)</t>
  </si>
  <si>
    <t xml:space="preserve">Grand total expenditure + commitments </t>
  </si>
  <si>
    <t xml:space="preserve">Indirect support costs (7%) </t>
  </si>
  <si>
    <t>OUTCOME 2: Sri Lankan stakeholders obtain a basic knowledge and understanding of transitional justice processes that will put them in a position to implement Human Rights Council Resolution 30/1 of 2015 (linked to outcome 1).</t>
  </si>
  <si>
    <t>Expenditure: $139,479 Commitments: $0</t>
  </si>
  <si>
    <t>Total expenditure  (up-to-date) + commitments</t>
  </si>
  <si>
    <t>Amounts provided under outcome/output/activity formulation have been referred from the para II Budget impact – Table 1: Indicative Project Activity Budget of the signed 2018 no-cost extension PBF agreement.
Please note- the remaining funds indicated in the 2018 no-cost extension PBF agreement was $73,366.59; Due to the inability to track real time figures (e.g. salaries and other expenses of international and national staff), there was a significant increase reflected on the balance according to the 2017 expenditure report, which was received in January 2018. The actual balance indicated as of December 2017 was $159,417.</t>
  </si>
  <si>
    <r>
      <t xml:space="preserve">Budget by recipient organization in USD - </t>
    </r>
    <r>
      <rPr>
        <sz val="12"/>
        <color rgb="FFFF0000"/>
        <rFont val="Times New Roman"/>
        <family val="1"/>
      </rPr>
      <t xml:space="preserve">Please add a new column for each recipient organization            </t>
    </r>
    <r>
      <rPr>
        <b/>
        <sz val="12"/>
        <rFont val="Times New Roman"/>
        <family val="1"/>
      </rPr>
      <t>( amounts referred are from para II Budget impact – Table 1: Indicative Project Activity Budget of the signed 2018 no-cost extension PBF agreement.)</t>
    </r>
  </si>
  <si>
    <t xml:space="preserve">TOTAL $ FOR OUTCOME 2: $ 60,008  </t>
  </si>
  <si>
    <t>Expenditure: $ 612,745 Commitments: $ 30,286</t>
  </si>
  <si>
    <t>Expenditure: $11,893  Commitments: $0</t>
  </si>
  <si>
    <t>Expenditure:$ 49,907  Commitments: $30,000</t>
  </si>
  <si>
    <t>Expenditure: $5,001    Commitments: $123</t>
  </si>
  <si>
    <t>Expected Balance as at project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</si>
</sst>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2" xfId="0" applyFont="1" applyBorder="1" applyAlignment="1">
      <alignment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4" borderId="10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4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1" fillId="0" borderId="0" xfId="1" applyFont="1" applyBorder="1" applyAlignment="1">
      <alignment vertical="center" wrapText="1"/>
    </xf>
    <xf numFmtId="0" fontId="11" fillId="0" borderId="0" xfId="0" applyFont="1"/>
    <xf numFmtId="44" fontId="1" fillId="5" borderId="0" xfId="1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4" fontId="2" fillId="5" borderId="4" xfId="0" applyNumberFormat="1" applyFont="1" applyFill="1" applyBorder="1" applyAlignment="1">
      <alignment vertical="center" wrapText="1"/>
    </xf>
    <xf numFmtId="9" fontId="2" fillId="5" borderId="4" xfId="0" applyNumberFormat="1" applyFont="1" applyFill="1" applyBorder="1" applyAlignment="1">
      <alignment vertical="center" wrapText="1"/>
    </xf>
    <xf numFmtId="8" fontId="2" fillId="5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4" fontId="1" fillId="0" borderId="4" xfId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5" borderId="0" xfId="0" applyFont="1" applyFill="1" applyAlignment="1">
      <alignment horizontal="left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topLeftCell="C61" zoomScale="80" zoomScaleNormal="100" zoomScaleSheetLayoutView="80" workbookViewId="0">
      <selection activeCell="D71" sqref="D71"/>
    </sheetView>
  </sheetViews>
  <sheetFormatPr defaultRowHeight="14.5" x14ac:dyDescent="0.35"/>
  <cols>
    <col min="1" max="1" width="35.6328125" customWidth="1"/>
    <col min="2" max="2" width="55.81640625" customWidth="1"/>
    <col min="3" max="3" width="25.54296875" customWidth="1"/>
    <col min="4" max="4" width="36.453125" customWidth="1"/>
    <col min="5" max="5" width="31.6328125" customWidth="1"/>
    <col min="6" max="7" width="33.81640625" customWidth="1"/>
    <col min="8" max="8" width="22.7265625" customWidth="1"/>
    <col min="9" max="11" width="28.7265625" customWidth="1"/>
    <col min="12" max="12" width="34.1796875" customWidth="1"/>
  </cols>
  <sheetData>
    <row r="1" spans="1:7" ht="21" x14ac:dyDescent="0.5">
      <c r="A1" s="15" t="s">
        <v>0</v>
      </c>
      <c r="B1" s="14"/>
    </row>
    <row r="2" spans="1:7" ht="15.5" x14ac:dyDescent="0.35">
      <c r="A2" s="5"/>
      <c r="B2" s="5"/>
    </row>
    <row r="3" spans="1:7" ht="15.5" x14ac:dyDescent="0.35">
      <c r="A3" s="5" t="s">
        <v>74</v>
      </c>
      <c r="B3" s="5"/>
    </row>
    <row r="5" spans="1:7" ht="15.5" x14ac:dyDescent="0.35">
      <c r="A5" s="5" t="s">
        <v>79</v>
      </c>
    </row>
    <row r="6" spans="1:7" ht="15" thickBot="1" x14ac:dyDescent="0.4"/>
    <row r="7" spans="1:7" ht="149" customHeight="1" thickBot="1" x14ac:dyDescent="0.4">
      <c r="A7" s="1" t="s">
        <v>1</v>
      </c>
      <c r="B7" s="2" t="s">
        <v>2</v>
      </c>
      <c r="C7" s="2" t="s">
        <v>98</v>
      </c>
      <c r="D7" s="2" t="s">
        <v>55</v>
      </c>
      <c r="E7" s="16" t="s">
        <v>80</v>
      </c>
      <c r="F7" s="2" t="s">
        <v>56</v>
      </c>
      <c r="G7" s="27"/>
    </row>
    <row r="8" spans="1:7" ht="21.5" customHeight="1" thickBot="1" x14ac:dyDescent="0.4">
      <c r="A8" s="48" t="s">
        <v>85</v>
      </c>
      <c r="B8" s="49"/>
      <c r="C8" s="49"/>
      <c r="D8" s="49"/>
      <c r="E8" s="49"/>
      <c r="F8" s="50"/>
      <c r="G8" s="28"/>
    </row>
    <row r="9" spans="1:7" ht="31.5" thickBot="1" x14ac:dyDescent="0.4">
      <c r="A9" s="36" t="s">
        <v>3</v>
      </c>
      <c r="B9" s="37" t="s">
        <v>81</v>
      </c>
      <c r="C9" s="38">
        <v>82170</v>
      </c>
      <c r="D9" s="37"/>
      <c r="E9" s="38" t="s">
        <v>95</v>
      </c>
      <c r="F9" s="38"/>
      <c r="G9" s="29"/>
    </row>
    <row r="10" spans="1:7" ht="42" customHeight="1" thickBot="1" x14ac:dyDescent="0.4">
      <c r="A10" s="39" t="s">
        <v>4</v>
      </c>
      <c r="B10" s="37" t="s">
        <v>84</v>
      </c>
      <c r="C10" s="38">
        <v>792402</v>
      </c>
      <c r="D10" s="37"/>
      <c r="E10" s="38" t="s">
        <v>100</v>
      </c>
      <c r="F10" s="38"/>
      <c r="G10" s="31"/>
    </row>
    <row r="11" spans="1:7" ht="42" customHeight="1" thickBot="1" x14ac:dyDescent="0.4">
      <c r="A11" s="39" t="s">
        <v>5</v>
      </c>
      <c r="B11" s="37"/>
      <c r="C11" s="37"/>
      <c r="D11" s="37"/>
      <c r="E11" s="37"/>
      <c r="F11" s="37"/>
      <c r="G11" s="27"/>
    </row>
    <row r="12" spans="1:7" ht="16" thickBot="1" x14ac:dyDescent="0.4">
      <c r="A12" s="39" t="s">
        <v>6</v>
      </c>
      <c r="B12" s="37"/>
      <c r="C12" s="37"/>
      <c r="D12" s="37"/>
      <c r="E12" s="37"/>
      <c r="F12" s="37"/>
      <c r="G12" s="27"/>
    </row>
    <row r="13" spans="1:7" ht="16" thickBot="1" x14ac:dyDescent="0.4">
      <c r="A13" s="36" t="s">
        <v>7</v>
      </c>
      <c r="B13" s="37"/>
      <c r="C13" s="37"/>
      <c r="D13" s="37"/>
      <c r="E13" s="37"/>
      <c r="F13" s="37"/>
      <c r="G13" s="27"/>
    </row>
    <row r="14" spans="1:7" ht="16" thickBot="1" x14ac:dyDescent="0.4">
      <c r="A14" s="39" t="s">
        <v>8</v>
      </c>
      <c r="B14" s="37"/>
      <c r="C14" s="37"/>
      <c r="D14" s="37"/>
      <c r="E14" s="37"/>
      <c r="F14" s="37"/>
      <c r="G14" s="27"/>
    </row>
    <row r="15" spans="1:7" ht="16" thickBot="1" x14ac:dyDescent="0.4">
      <c r="A15" s="39" t="s">
        <v>9</v>
      </c>
      <c r="B15" s="37"/>
      <c r="C15" s="37"/>
      <c r="D15" s="37"/>
      <c r="E15" s="37"/>
      <c r="F15" s="37"/>
      <c r="G15" s="27"/>
    </row>
    <row r="16" spans="1:7" ht="16" thickBot="1" x14ac:dyDescent="0.4">
      <c r="A16" s="39" t="s">
        <v>10</v>
      </c>
      <c r="B16" s="37"/>
      <c r="C16" s="37"/>
      <c r="D16" s="37"/>
      <c r="E16" s="37"/>
      <c r="F16" s="37"/>
      <c r="G16" s="27"/>
    </row>
    <row r="17" spans="1:7" ht="16" thickBot="1" x14ac:dyDescent="0.4">
      <c r="A17" s="36" t="s">
        <v>11</v>
      </c>
      <c r="B17" s="37"/>
      <c r="C17" s="37"/>
      <c r="D17" s="37"/>
      <c r="E17" s="37"/>
      <c r="F17" s="37"/>
      <c r="G17" s="27"/>
    </row>
    <row r="18" spans="1:7" ht="16" thickBot="1" x14ac:dyDescent="0.4">
      <c r="A18" s="39" t="s">
        <v>12</v>
      </c>
      <c r="B18" s="37"/>
      <c r="C18" s="37"/>
      <c r="D18" s="37"/>
      <c r="E18" s="37"/>
      <c r="F18" s="37"/>
      <c r="G18" s="27"/>
    </row>
    <row r="19" spans="1:7" ht="16" thickBot="1" x14ac:dyDescent="0.4">
      <c r="A19" s="39" t="s">
        <v>13</v>
      </c>
      <c r="B19" s="37"/>
      <c r="C19" s="37"/>
      <c r="D19" s="37"/>
      <c r="E19" s="37"/>
      <c r="F19" s="37"/>
      <c r="G19" s="27"/>
    </row>
    <row r="20" spans="1:7" ht="16" thickBot="1" x14ac:dyDescent="0.4">
      <c r="A20" s="39" t="s">
        <v>14</v>
      </c>
      <c r="B20" s="37"/>
      <c r="C20" s="37"/>
      <c r="D20" s="37"/>
      <c r="E20" s="37"/>
      <c r="F20" s="37"/>
      <c r="G20" s="27"/>
    </row>
    <row r="21" spans="1:7" ht="16" thickBot="1" x14ac:dyDescent="0.4">
      <c r="A21" s="36" t="s">
        <v>83</v>
      </c>
      <c r="B21" s="37"/>
      <c r="C21" s="37"/>
      <c r="D21" s="37"/>
      <c r="E21" s="40"/>
      <c r="F21" s="37"/>
      <c r="G21" s="27"/>
    </row>
    <row r="22" spans="1:7" ht="15.5" thickBot="1" x14ac:dyDescent="0.4">
      <c r="A22" s="45" t="s">
        <v>87</v>
      </c>
      <c r="B22" s="46"/>
      <c r="C22" s="46"/>
      <c r="D22" s="46"/>
      <c r="E22" s="46"/>
      <c r="F22" s="47"/>
      <c r="G22" s="28"/>
    </row>
    <row r="23" spans="1:7" ht="15.5" thickBot="1" x14ac:dyDescent="0.4">
      <c r="A23" s="45" t="s">
        <v>94</v>
      </c>
      <c r="B23" s="46"/>
      <c r="C23" s="46"/>
      <c r="D23" s="46"/>
      <c r="E23" s="46"/>
      <c r="F23" s="47"/>
      <c r="G23" s="28"/>
    </row>
    <row r="24" spans="1:7" ht="31.5" thickBot="1" x14ac:dyDescent="0.4">
      <c r="A24" s="36" t="s">
        <v>15</v>
      </c>
      <c r="B24" s="37" t="s">
        <v>86</v>
      </c>
      <c r="C24" s="38">
        <v>3416</v>
      </c>
      <c r="D24" s="37"/>
      <c r="E24" s="38" t="s">
        <v>101</v>
      </c>
      <c r="F24" s="37"/>
      <c r="G24" s="27"/>
    </row>
    <row r="25" spans="1:7" ht="16" thickBot="1" x14ac:dyDescent="0.4">
      <c r="A25" s="39" t="s">
        <v>16</v>
      </c>
      <c r="B25" s="37"/>
      <c r="C25" s="37"/>
      <c r="D25" s="37"/>
      <c r="E25" s="37"/>
      <c r="F25" s="37"/>
      <c r="G25" s="27"/>
    </row>
    <row r="26" spans="1:7" ht="16" thickBot="1" x14ac:dyDescent="0.4">
      <c r="A26" s="39" t="s">
        <v>17</v>
      </c>
      <c r="B26" s="37"/>
      <c r="C26" s="37"/>
      <c r="D26" s="37"/>
      <c r="E26" s="37"/>
      <c r="F26" s="37"/>
      <c r="G26" s="27"/>
    </row>
    <row r="27" spans="1:7" ht="16" thickBot="1" x14ac:dyDescent="0.4">
      <c r="A27" s="39" t="s">
        <v>18</v>
      </c>
      <c r="B27" s="37"/>
      <c r="C27" s="37"/>
      <c r="D27" s="37"/>
      <c r="E27" s="37"/>
      <c r="F27" s="37"/>
      <c r="G27" s="27"/>
    </row>
    <row r="28" spans="1:7" ht="31.5" thickBot="1" x14ac:dyDescent="0.4">
      <c r="A28" s="36" t="s">
        <v>19</v>
      </c>
      <c r="B28" s="37" t="s">
        <v>91</v>
      </c>
      <c r="C28" s="38">
        <v>50000</v>
      </c>
      <c r="D28" s="37"/>
      <c r="E28" s="38" t="s">
        <v>102</v>
      </c>
      <c r="F28" s="37"/>
      <c r="G28" s="27"/>
    </row>
    <row r="29" spans="1:7" ht="16" thickBot="1" x14ac:dyDescent="0.4">
      <c r="A29" s="39" t="s">
        <v>20</v>
      </c>
      <c r="B29" s="37"/>
      <c r="C29" s="37"/>
      <c r="D29" s="37"/>
      <c r="E29" s="37"/>
      <c r="F29" s="37"/>
      <c r="G29" s="27"/>
    </row>
    <row r="30" spans="1:7" ht="16" thickBot="1" x14ac:dyDescent="0.4">
      <c r="A30" s="39" t="s">
        <v>21</v>
      </c>
      <c r="B30" s="37"/>
      <c r="C30" s="37"/>
      <c r="D30" s="37"/>
      <c r="E30" s="37"/>
      <c r="F30" s="37"/>
      <c r="G30" s="27"/>
    </row>
    <row r="31" spans="1:7" ht="16" thickBot="1" x14ac:dyDescent="0.4">
      <c r="A31" s="39" t="s">
        <v>22</v>
      </c>
      <c r="B31" s="37"/>
      <c r="C31" s="37"/>
      <c r="D31" s="37"/>
      <c r="E31" s="37"/>
      <c r="F31" s="37"/>
      <c r="G31" s="27"/>
    </row>
    <row r="32" spans="1:7" ht="31.5" thickBot="1" x14ac:dyDescent="0.4">
      <c r="A32" s="36" t="s">
        <v>23</v>
      </c>
      <c r="B32" s="37" t="s">
        <v>82</v>
      </c>
      <c r="C32" s="38">
        <v>6592</v>
      </c>
      <c r="D32" s="37"/>
      <c r="E32" s="38" t="s">
        <v>103</v>
      </c>
      <c r="F32" s="37"/>
      <c r="G32" s="27"/>
    </row>
    <row r="33" spans="1:7" ht="16" thickBot="1" x14ac:dyDescent="0.4">
      <c r="A33" s="39" t="s">
        <v>24</v>
      </c>
      <c r="B33" s="37"/>
      <c r="C33" s="37"/>
      <c r="D33" s="37"/>
      <c r="E33" s="37"/>
      <c r="F33" s="37"/>
      <c r="G33" s="27"/>
    </row>
    <row r="34" spans="1:7" ht="31.5" customHeight="1" thickBot="1" x14ac:dyDescent="0.4">
      <c r="A34" s="39" t="s">
        <v>25</v>
      </c>
      <c r="B34" s="37"/>
      <c r="C34" s="37"/>
      <c r="D34" s="37"/>
      <c r="E34" s="37"/>
      <c r="F34" s="37"/>
      <c r="G34" s="27"/>
    </row>
    <row r="35" spans="1:7" ht="16" thickBot="1" x14ac:dyDescent="0.4">
      <c r="A35" s="39" t="s">
        <v>26</v>
      </c>
      <c r="B35" s="37"/>
      <c r="C35" s="37"/>
      <c r="D35" s="37"/>
      <c r="E35" s="37"/>
      <c r="F35" s="37"/>
      <c r="G35" s="27"/>
    </row>
    <row r="36" spans="1:7" ht="15.5" thickBot="1" x14ac:dyDescent="0.4">
      <c r="A36" s="45" t="s">
        <v>99</v>
      </c>
      <c r="B36" s="46"/>
      <c r="C36" s="46"/>
      <c r="D36" s="46"/>
      <c r="E36" s="46"/>
      <c r="F36" s="47"/>
      <c r="G36" s="28"/>
    </row>
    <row r="37" spans="1:7" ht="16" thickBot="1" x14ac:dyDescent="0.4">
      <c r="A37" s="45" t="s">
        <v>27</v>
      </c>
      <c r="B37" s="46"/>
      <c r="C37" s="46"/>
      <c r="D37" s="47"/>
      <c r="E37" s="41"/>
      <c r="F37" s="37"/>
      <c r="G37" s="27"/>
    </row>
    <row r="38" spans="1:7" ht="16" thickBot="1" x14ac:dyDescent="0.4">
      <c r="A38" s="36" t="s">
        <v>28</v>
      </c>
      <c r="B38" s="37"/>
      <c r="C38" s="37"/>
      <c r="D38" s="37"/>
      <c r="E38" s="37"/>
      <c r="F38" s="37"/>
      <c r="G38" s="27"/>
    </row>
    <row r="39" spans="1:7" ht="16" thickBot="1" x14ac:dyDescent="0.4">
      <c r="A39" s="39" t="s">
        <v>29</v>
      </c>
      <c r="B39" s="37"/>
      <c r="C39" s="37"/>
      <c r="D39" s="37"/>
      <c r="E39" s="37"/>
      <c r="F39" s="37"/>
      <c r="G39" s="27"/>
    </row>
    <row r="40" spans="1:7" ht="16" thickBot="1" x14ac:dyDescent="0.4">
      <c r="A40" s="39" t="s">
        <v>30</v>
      </c>
      <c r="B40" s="37"/>
      <c r="C40" s="37"/>
      <c r="D40" s="37"/>
      <c r="E40" s="37"/>
      <c r="F40" s="37"/>
      <c r="G40" s="27"/>
    </row>
    <row r="41" spans="1:7" ht="16" thickBot="1" x14ac:dyDescent="0.4">
      <c r="A41" s="39" t="s">
        <v>31</v>
      </c>
      <c r="B41" s="37"/>
      <c r="C41" s="37"/>
      <c r="D41" s="37"/>
      <c r="E41" s="37"/>
      <c r="F41" s="37"/>
      <c r="G41" s="27"/>
    </row>
    <row r="42" spans="1:7" ht="16" thickBot="1" x14ac:dyDescent="0.4">
      <c r="A42" s="36" t="s">
        <v>32</v>
      </c>
      <c r="B42" s="37"/>
      <c r="C42" s="37"/>
      <c r="D42" s="37"/>
      <c r="E42" s="37"/>
      <c r="F42" s="37"/>
      <c r="G42" s="27"/>
    </row>
    <row r="43" spans="1:7" ht="16" thickBot="1" x14ac:dyDescent="0.4">
      <c r="A43" s="39" t="s">
        <v>33</v>
      </c>
      <c r="B43" s="37"/>
      <c r="C43" s="37"/>
      <c r="D43" s="37"/>
      <c r="E43" s="37"/>
      <c r="F43" s="37"/>
      <c r="G43" s="27"/>
    </row>
    <row r="44" spans="1:7" ht="16" thickBot="1" x14ac:dyDescent="0.4">
      <c r="A44" s="39" t="s">
        <v>34</v>
      </c>
      <c r="B44" s="37"/>
      <c r="C44" s="37"/>
      <c r="D44" s="37"/>
      <c r="E44" s="37"/>
      <c r="F44" s="37"/>
      <c r="G44" s="27"/>
    </row>
    <row r="45" spans="1:7" ht="16" thickBot="1" x14ac:dyDescent="0.4">
      <c r="A45" s="39" t="s">
        <v>35</v>
      </c>
      <c r="B45" s="37"/>
      <c r="C45" s="37"/>
      <c r="D45" s="37"/>
      <c r="E45" s="37"/>
      <c r="F45" s="37"/>
      <c r="G45" s="27"/>
    </row>
    <row r="46" spans="1:7" ht="16" thickBot="1" x14ac:dyDescent="0.4">
      <c r="A46" s="36" t="s">
        <v>36</v>
      </c>
      <c r="B46" s="37"/>
      <c r="C46" s="37"/>
      <c r="D46" s="37"/>
      <c r="E46" s="37"/>
      <c r="F46" s="37"/>
      <c r="G46" s="27"/>
    </row>
    <row r="47" spans="1:7" ht="16" thickBot="1" x14ac:dyDescent="0.4">
      <c r="A47" s="39" t="s">
        <v>37</v>
      </c>
      <c r="B47" s="37"/>
      <c r="C47" s="37"/>
      <c r="D47" s="37"/>
      <c r="E47" s="37"/>
      <c r="F47" s="37"/>
      <c r="G47" s="27"/>
    </row>
    <row r="48" spans="1:7" ht="16" thickBot="1" x14ac:dyDescent="0.4">
      <c r="A48" s="39" t="s">
        <v>38</v>
      </c>
      <c r="B48" s="37"/>
      <c r="C48" s="37"/>
      <c r="D48" s="37"/>
      <c r="E48" s="37"/>
      <c r="F48" s="37"/>
      <c r="G48" s="27"/>
    </row>
    <row r="49" spans="1:7" ht="16" thickBot="1" x14ac:dyDescent="0.4">
      <c r="A49" s="39" t="s">
        <v>39</v>
      </c>
      <c r="B49" s="37"/>
      <c r="C49" s="37"/>
      <c r="D49" s="37"/>
      <c r="E49" s="37"/>
      <c r="F49" s="37"/>
      <c r="G49" s="27"/>
    </row>
    <row r="50" spans="1:7" ht="15.5" thickBot="1" x14ac:dyDescent="0.4">
      <c r="A50" s="45" t="s">
        <v>40</v>
      </c>
      <c r="B50" s="46"/>
      <c r="C50" s="46"/>
      <c r="D50" s="46"/>
      <c r="E50" s="46"/>
      <c r="F50" s="47"/>
      <c r="G50" s="28"/>
    </row>
    <row r="51" spans="1:7" ht="15.5" thickBot="1" x14ac:dyDescent="0.4">
      <c r="A51" s="45" t="s">
        <v>41</v>
      </c>
      <c r="B51" s="46"/>
      <c r="C51" s="46"/>
      <c r="D51" s="46"/>
      <c r="E51" s="46"/>
      <c r="F51" s="47"/>
      <c r="G51" s="28"/>
    </row>
    <row r="52" spans="1:7" ht="16" thickBot="1" x14ac:dyDescent="0.4">
      <c r="A52" s="36" t="s">
        <v>42</v>
      </c>
      <c r="B52" s="37"/>
      <c r="C52" s="37"/>
      <c r="D52" s="37"/>
      <c r="E52" s="37"/>
      <c r="F52" s="37"/>
      <c r="G52" s="27"/>
    </row>
    <row r="53" spans="1:7" ht="16" thickBot="1" x14ac:dyDescent="0.4">
      <c r="A53" s="39" t="s">
        <v>43</v>
      </c>
      <c r="B53" s="37"/>
      <c r="C53" s="37"/>
      <c r="D53" s="37"/>
      <c r="E53" s="37"/>
      <c r="F53" s="37"/>
      <c r="G53" s="27"/>
    </row>
    <row r="54" spans="1:7" ht="16" thickBot="1" x14ac:dyDescent="0.4">
      <c r="A54" s="39" t="s">
        <v>44</v>
      </c>
      <c r="B54" s="37"/>
      <c r="C54" s="37"/>
      <c r="D54" s="37"/>
      <c r="E54" s="37"/>
      <c r="F54" s="37"/>
      <c r="G54" s="27"/>
    </row>
    <row r="55" spans="1:7" ht="16" thickBot="1" x14ac:dyDescent="0.4">
      <c r="A55" s="39" t="s">
        <v>45</v>
      </c>
      <c r="B55" s="37"/>
      <c r="C55" s="37"/>
      <c r="D55" s="37"/>
      <c r="E55" s="37"/>
      <c r="F55" s="37"/>
      <c r="G55" s="27"/>
    </row>
    <row r="56" spans="1:7" ht="16" thickBot="1" x14ac:dyDescent="0.4">
      <c r="A56" s="36" t="s">
        <v>46</v>
      </c>
      <c r="B56" s="37"/>
      <c r="C56" s="37"/>
      <c r="D56" s="37"/>
      <c r="E56" s="37"/>
      <c r="F56" s="37"/>
      <c r="G56" s="27"/>
    </row>
    <row r="57" spans="1:7" ht="16" thickBot="1" x14ac:dyDescent="0.4">
      <c r="A57" s="39" t="s">
        <v>47</v>
      </c>
      <c r="B57" s="37"/>
      <c r="C57" s="37"/>
      <c r="D57" s="37"/>
      <c r="E57" s="37"/>
      <c r="F57" s="37"/>
      <c r="G57" s="27"/>
    </row>
    <row r="58" spans="1:7" ht="16" thickBot="1" x14ac:dyDescent="0.4">
      <c r="A58" s="39" t="s">
        <v>48</v>
      </c>
      <c r="B58" s="37"/>
      <c r="C58" s="37"/>
      <c r="D58" s="37"/>
      <c r="E58" s="37"/>
      <c r="F58" s="37"/>
      <c r="G58" s="27"/>
    </row>
    <row r="59" spans="1:7" ht="16" thickBot="1" x14ac:dyDescent="0.4">
      <c r="A59" s="39" t="s">
        <v>49</v>
      </c>
      <c r="B59" s="37"/>
      <c r="C59" s="37"/>
      <c r="D59" s="37"/>
      <c r="E59" s="37"/>
      <c r="F59" s="37"/>
      <c r="G59" s="27"/>
    </row>
    <row r="60" spans="1:7" ht="16" thickBot="1" x14ac:dyDescent="0.4">
      <c r="A60" s="36" t="s">
        <v>50</v>
      </c>
      <c r="B60" s="37"/>
      <c r="C60" s="37"/>
      <c r="D60" s="37"/>
      <c r="E60" s="37"/>
      <c r="F60" s="37"/>
      <c r="G60" s="27"/>
    </row>
    <row r="61" spans="1:7" ht="16" thickBot="1" x14ac:dyDescent="0.4">
      <c r="A61" s="39" t="s">
        <v>51</v>
      </c>
      <c r="B61" s="37"/>
      <c r="C61" s="37"/>
      <c r="D61" s="37"/>
      <c r="E61" s="37"/>
      <c r="F61" s="37"/>
      <c r="G61" s="27"/>
    </row>
    <row r="62" spans="1:7" ht="16" thickBot="1" x14ac:dyDescent="0.4">
      <c r="A62" s="39" t="s">
        <v>52</v>
      </c>
      <c r="B62" s="37"/>
      <c r="C62" s="37"/>
      <c r="D62" s="37"/>
      <c r="E62" s="37"/>
      <c r="F62" s="37"/>
      <c r="G62" s="27"/>
    </row>
    <row r="63" spans="1:7" ht="16" thickBot="1" x14ac:dyDescent="0.4">
      <c r="A63" s="39" t="s">
        <v>53</v>
      </c>
      <c r="B63" s="37"/>
      <c r="C63" s="37"/>
      <c r="D63" s="37"/>
      <c r="E63" s="37"/>
      <c r="F63" s="37"/>
      <c r="G63" s="27"/>
    </row>
    <row r="64" spans="1:7" ht="15.5" thickBot="1" x14ac:dyDescent="0.4">
      <c r="A64" s="45" t="s">
        <v>54</v>
      </c>
      <c r="B64" s="46"/>
      <c r="C64" s="46"/>
      <c r="D64" s="46"/>
      <c r="E64" s="46"/>
      <c r="F64" s="47"/>
      <c r="G64" s="28"/>
    </row>
    <row r="65" spans="1:7" ht="51.75" customHeight="1" thickBot="1" x14ac:dyDescent="0.4">
      <c r="A65" s="42" t="s">
        <v>75</v>
      </c>
      <c r="B65" s="43"/>
      <c r="C65" s="43"/>
      <c r="D65" s="43"/>
      <c r="E65" s="43"/>
      <c r="F65" s="43"/>
      <c r="G65" s="28"/>
    </row>
    <row r="66" spans="1:7" ht="50" customHeight="1" thickBot="1" x14ac:dyDescent="0.4">
      <c r="A66" s="42" t="s">
        <v>76</v>
      </c>
      <c r="B66" s="43"/>
      <c r="C66" s="43"/>
      <c r="D66" s="43"/>
      <c r="E66" s="43"/>
      <c r="F66" s="43"/>
      <c r="G66" s="28"/>
    </row>
    <row r="67" spans="1:7" ht="16" thickBot="1" x14ac:dyDescent="0.4">
      <c r="A67" s="4" t="s">
        <v>77</v>
      </c>
      <c r="B67" s="26"/>
      <c r="C67" s="3"/>
      <c r="D67" s="3"/>
      <c r="E67" s="3"/>
      <c r="F67" s="3"/>
      <c r="G67" s="27"/>
    </row>
    <row r="68" spans="1:7" ht="35.5" customHeight="1" thickBot="1" x14ac:dyDescent="0.4">
      <c r="A68" s="20" t="s">
        <v>88</v>
      </c>
      <c r="B68" s="21"/>
      <c r="C68" s="21"/>
      <c r="D68" s="32" t="s">
        <v>96</v>
      </c>
      <c r="E68" s="33">
        <v>879434</v>
      </c>
      <c r="F68" s="22"/>
      <c r="G68" s="28"/>
    </row>
    <row r="69" spans="1:7" ht="36" customHeight="1" thickBot="1" x14ac:dyDescent="0.4">
      <c r="A69" s="23" t="s">
        <v>90</v>
      </c>
      <c r="B69" s="24"/>
      <c r="C69" s="24"/>
      <c r="D69" s="34" t="s">
        <v>93</v>
      </c>
      <c r="E69" s="35">
        <f>E68*0.07</f>
        <v>61560.380000000005</v>
      </c>
      <c r="F69" s="25"/>
      <c r="G69" s="27"/>
    </row>
    <row r="70" spans="1:7" ht="36" customHeight="1" thickBot="1" x14ac:dyDescent="0.4">
      <c r="A70" s="20" t="s">
        <v>89</v>
      </c>
      <c r="B70" s="21"/>
      <c r="C70" s="21"/>
      <c r="D70" s="32" t="s">
        <v>92</v>
      </c>
      <c r="E70" s="33">
        <f>SUM(E68:E69)</f>
        <v>940994.38</v>
      </c>
      <c r="F70" s="22"/>
      <c r="G70" s="28"/>
    </row>
    <row r="71" spans="1:7" ht="15.5" thickBot="1" x14ac:dyDescent="0.4">
      <c r="D71" s="32" t="s">
        <v>104</v>
      </c>
      <c r="E71" s="33">
        <f>1000000-E70</f>
        <v>59005.619999999995</v>
      </c>
    </row>
    <row r="72" spans="1:7" s="30" customFormat="1" ht="129.5" customHeight="1" x14ac:dyDescent="0.55000000000000004">
      <c r="A72" s="44" t="s">
        <v>97</v>
      </c>
      <c r="B72" s="44"/>
      <c r="C72" s="44"/>
      <c r="D72" s="44"/>
      <c r="E72" s="44"/>
      <c r="F72" s="44"/>
      <c r="G72" s="44"/>
    </row>
    <row r="76" spans="1:7" ht="25.5" customHeight="1" x14ac:dyDescent="0.35"/>
  </sheetData>
  <mergeCells count="9">
    <mergeCell ref="A72:G72"/>
    <mergeCell ref="A51:F51"/>
    <mergeCell ref="A64:F64"/>
    <mergeCell ref="A50:F50"/>
    <mergeCell ref="A8:F8"/>
    <mergeCell ref="A22:F22"/>
    <mergeCell ref="A23:F23"/>
    <mergeCell ref="A36:F36"/>
    <mergeCell ref="A37:D37"/>
  </mergeCells>
  <pageMargins left="0.7" right="0.7" top="0.75" bottom="0.75" header="0.3" footer="0.3"/>
  <pageSetup scale="74" orientation="landscape" r:id="rId1"/>
  <rowBreaks count="2" manualBreakCount="2">
    <brk id="36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3" workbookViewId="0">
      <selection activeCell="M18" sqref="M18"/>
    </sheetView>
  </sheetViews>
  <sheetFormatPr defaultRowHeight="14.5" x14ac:dyDescent="0.35"/>
  <cols>
    <col min="1" max="1" width="15.54296875" customWidth="1"/>
    <col min="10" max="10" width="11.7265625" customWidth="1"/>
  </cols>
  <sheetData>
    <row r="1" spans="1:10" ht="15.5" x14ac:dyDescent="0.35">
      <c r="A1" s="5" t="s">
        <v>78</v>
      </c>
      <c r="B1" s="5"/>
      <c r="C1" s="5"/>
      <c r="D1" s="5"/>
    </row>
    <row r="2" spans="1:10" x14ac:dyDescent="0.35">
      <c r="A2" s="13"/>
      <c r="B2" s="13"/>
      <c r="C2" s="13"/>
      <c r="D2" s="13"/>
    </row>
    <row r="3" spans="1:10" x14ac:dyDescent="0.35">
      <c r="A3" s="13" t="s">
        <v>74</v>
      </c>
      <c r="B3" s="13"/>
      <c r="C3" s="13"/>
      <c r="D3" s="13"/>
    </row>
    <row r="4" spans="1:10" ht="15" thickBot="1" x14ac:dyDescent="0.4"/>
    <row r="5" spans="1:10" ht="26.5" thickBot="1" x14ac:dyDescent="0.4">
      <c r="A5" s="53" t="s">
        <v>57</v>
      </c>
      <c r="B5" s="51" t="s">
        <v>58</v>
      </c>
      <c r="C5" s="52"/>
      <c r="D5" s="51" t="s">
        <v>58</v>
      </c>
      <c r="E5" s="52"/>
      <c r="F5" s="51" t="s">
        <v>58</v>
      </c>
      <c r="G5" s="52"/>
      <c r="H5" s="12" t="s">
        <v>71</v>
      </c>
      <c r="I5" s="12" t="s">
        <v>73</v>
      </c>
      <c r="J5" s="53" t="s">
        <v>72</v>
      </c>
    </row>
    <row r="6" spans="1:10" ht="26.5" thickBot="1" x14ac:dyDescent="0.4">
      <c r="A6" s="54"/>
      <c r="B6" s="6" t="s">
        <v>60</v>
      </c>
      <c r="C6" s="6" t="s">
        <v>61</v>
      </c>
      <c r="D6" s="6" t="s">
        <v>60</v>
      </c>
      <c r="E6" s="6" t="s">
        <v>61</v>
      </c>
      <c r="F6" s="6" t="s">
        <v>60</v>
      </c>
      <c r="G6" s="6" t="s">
        <v>61</v>
      </c>
      <c r="H6" s="6"/>
      <c r="I6" s="6"/>
      <c r="J6" s="54"/>
    </row>
    <row r="7" spans="1:10" ht="26.5" thickBot="1" x14ac:dyDescent="0.4">
      <c r="A7" s="7" t="s">
        <v>62</v>
      </c>
      <c r="B7" s="17">
        <v>357988</v>
      </c>
      <c r="C7" s="17">
        <v>179224</v>
      </c>
      <c r="D7" s="8"/>
      <c r="E7" s="8"/>
      <c r="F7" s="8"/>
      <c r="G7" s="8"/>
      <c r="H7" s="8"/>
      <c r="I7" s="8"/>
      <c r="J7" s="18">
        <f>SUM(B7:C7)</f>
        <v>537212</v>
      </c>
    </row>
    <row r="8" spans="1:10" ht="39.5" thickBot="1" x14ac:dyDescent="0.4">
      <c r="A8" s="7" t="s">
        <v>63</v>
      </c>
      <c r="B8" s="17">
        <v>1500</v>
      </c>
      <c r="C8" s="17"/>
      <c r="D8" s="9"/>
      <c r="E8" s="8"/>
      <c r="F8" s="8"/>
      <c r="G8" s="8"/>
      <c r="H8" s="8"/>
      <c r="I8" s="8"/>
      <c r="J8" s="18">
        <f>SUM(B8:C8)</f>
        <v>1500</v>
      </c>
    </row>
    <row r="9" spans="1:10" ht="65.5" thickBot="1" x14ac:dyDescent="0.4">
      <c r="A9" s="7" t="s">
        <v>64</v>
      </c>
      <c r="B9" s="17">
        <v>6500</v>
      </c>
      <c r="C9" s="17"/>
      <c r="D9" s="8"/>
      <c r="E9" s="8"/>
      <c r="F9" s="8"/>
      <c r="G9" s="8"/>
      <c r="H9" s="8"/>
      <c r="I9" s="8"/>
      <c r="J9" s="18">
        <f>SUM(B9:C9)</f>
        <v>6500</v>
      </c>
    </row>
    <row r="10" spans="1:10" ht="26.5" thickBot="1" x14ac:dyDescent="0.4">
      <c r="A10" s="7" t="s">
        <v>65</v>
      </c>
      <c r="B10" s="17">
        <v>50437</v>
      </c>
      <c r="C10" s="17">
        <v>19863</v>
      </c>
      <c r="D10" s="8"/>
      <c r="E10" s="8"/>
      <c r="F10" s="8"/>
      <c r="G10" s="8"/>
      <c r="H10" s="8"/>
      <c r="I10" s="8"/>
      <c r="J10" s="18">
        <f t="shared" ref="J10:J15" si="0">SUM(B10:C10)</f>
        <v>70300</v>
      </c>
    </row>
    <row r="11" spans="1:10" ht="15" thickBot="1" x14ac:dyDescent="0.4">
      <c r="A11" s="7" t="s">
        <v>66</v>
      </c>
      <c r="B11" s="17">
        <v>121233</v>
      </c>
      <c r="C11" s="17">
        <v>-19641</v>
      </c>
      <c r="D11" s="8"/>
      <c r="E11" s="8"/>
      <c r="F11" s="8"/>
      <c r="G11" s="8"/>
      <c r="H11" s="8"/>
      <c r="I11" s="8"/>
      <c r="J11" s="18">
        <f t="shared" si="0"/>
        <v>101592</v>
      </c>
    </row>
    <row r="12" spans="1:10" ht="39.5" thickBot="1" x14ac:dyDescent="0.4">
      <c r="A12" s="7" t="s">
        <v>67</v>
      </c>
      <c r="B12" s="17">
        <v>163277</v>
      </c>
      <c r="C12" s="17">
        <v>54199</v>
      </c>
      <c r="D12" s="8"/>
      <c r="E12" s="8"/>
      <c r="F12" s="8"/>
      <c r="G12" s="8"/>
      <c r="H12" s="8"/>
      <c r="I12" s="8"/>
      <c r="J12" s="18">
        <f t="shared" si="0"/>
        <v>217476</v>
      </c>
    </row>
    <row r="13" spans="1:10" ht="39.5" thickBot="1" x14ac:dyDescent="0.4">
      <c r="A13" s="7" t="s">
        <v>68</v>
      </c>
      <c r="B13" s="17"/>
      <c r="C13" s="17"/>
      <c r="D13" s="8"/>
      <c r="E13" s="8"/>
      <c r="F13" s="8"/>
      <c r="G13" s="8"/>
      <c r="H13" s="8"/>
      <c r="I13" s="8"/>
      <c r="J13" s="18">
        <f t="shared" si="0"/>
        <v>0</v>
      </c>
    </row>
    <row r="14" spans="1:10" ht="26.5" thickBot="1" x14ac:dyDescent="0.4">
      <c r="A14" s="10" t="s">
        <v>69</v>
      </c>
      <c r="B14" s="19">
        <f>SUM(B7:B13)</f>
        <v>700935</v>
      </c>
      <c r="C14" s="19">
        <f>SUM(C7:C13)</f>
        <v>233645</v>
      </c>
      <c r="D14" s="11"/>
      <c r="E14" s="11"/>
      <c r="F14" s="11"/>
      <c r="G14" s="11"/>
      <c r="H14" s="11"/>
      <c r="I14" s="11"/>
      <c r="J14" s="18">
        <f t="shared" si="0"/>
        <v>934580</v>
      </c>
    </row>
    <row r="15" spans="1:10" ht="26.5" thickBot="1" x14ac:dyDescent="0.4">
      <c r="A15" s="7" t="s">
        <v>70</v>
      </c>
      <c r="B15" s="17">
        <f>B14*7/100</f>
        <v>49065.45</v>
      </c>
      <c r="C15" s="17">
        <f>C14*7/100</f>
        <v>16355.15</v>
      </c>
      <c r="D15" s="8"/>
      <c r="E15" s="8"/>
      <c r="F15" s="8"/>
      <c r="G15" s="8"/>
      <c r="H15" s="8"/>
      <c r="I15" s="8"/>
      <c r="J15" s="18">
        <f t="shared" si="0"/>
        <v>65420.6</v>
      </c>
    </row>
    <row r="16" spans="1:10" ht="15" thickBot="1" x14ac:dyDescent="0.4">
      <c r="A16" s="10" t="s">
        <v>59</v>
      </c>
      <c r="B16" s="19">
        <f>SUM(B14:B15)</f>
        <v>750000.45</v>
      </c>
      <c r="C16" s="19">
        <f>SUM(C14:C15)</f>
        <v>250000.15</v>
      </c>
      <c r="D16" s="11"/>
      <c r="E16" s="11"/>
      <c r="F16" s="11"/>
      <c r="G16" s="11"/>
      <c r="H16" s="11"/>
      <c r="I16" s="11"/>
      <c r="J16" s="18">
        <f>SUM(B16:C16)</f>
        <v>1000000.6</v>
      </c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User</cp:lastModifiedBy>
  <cp:lastPrinted>2017-12-11T22:51:21Z</cp:lastPrinted>
  <dcterms:created xsi:type="dcterms:W3CDTF">2017-11-15T21:17:43Z</dcterms:created>
  <dcterms:modified xsi:type="dcterms:W3CDTF">2018-06-15T07:15:34Z</dcterms:modified>
</cp:coreProperties>
</file>