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gramme\PBF\ReportSemesterJun2019\UNHCR_UNDP_FAO_UNFPA\"/>
    </mc:Choice>
  </mc:AlternateContent>
  <xr:revisionPtr revIDLastSave="0" documentId="13_ncr:1_{BB9A62CF-66E4-4A76-A802-145DA75ED494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Sheet1!$A$7:$F$54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" l="1"/>
  <c r="C54" i="1"/>
  <c r="E53" i="1" l="1"/>
  <c r="C53" i="1"/>
  <c r="C52" i="1" l="1"/>
  <c r="E52" i="1"/>
</calcChain>
</file>

<file path=xl/sharedStrings.xml><?xml version="1.0" encoding="utf-8"?>
<sst xmlns="http://schemas.openxmlformats.org/spreadsheetml/2006/main" count="98" uniqueCount="90">
  <si>
    <t>CATEGORIES</t>
  </si>
  <si>
    <t>TOTAL</t>
  </si>
  <si>
    <t>Tranche 1 (70%)</t>
  </si>
  <si>
    <t>Tranche 2 (30%)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</si>
  <si>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</si>
  <si>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</si>
  <si>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</si>
  <si>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</si>
  <si>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</si>
  <si>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</si>
  <si>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</si>
  <si>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</si>
  <si>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</si>
  <si>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 xml:space="preserve">Resultat 1: </t>
  </si>
  <si>
    <t xml:space="preserve">Resultat 2: 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</si>
  <si>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</si>
  <si>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</si>
  <si>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</si>
  <si>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</si>
  <si>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</si>
  <si>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</si>
  <si>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</si>
  <si>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</si>
  <si>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</si>
  <si>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</si>
  <si>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</si>
  <si>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</si>
  <si>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</si>
  <si>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</si>
  <si>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</si>
  <si>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</si>
  <si>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</si>
  <si>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</si>
  <si>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</si>
  <si>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</si>
  <si>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</si>
  <si>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</si>
  <si>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</si>
  <si>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</si>
  <si>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</si>
  <si>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</si>
  <si>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</si>
  <si>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</si>
  <si>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</si>
  <si>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</si>
  <si>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</si>
  <si>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>Agence Recipiendiaire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</si>
  <si>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</si>
  <si>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</si>
  <si>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</si>
  <si>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</si>
  <si>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</si>
  <si>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</si>
  <si>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</si>
  <si>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</si>
  <si>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</si>
  <si>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</si>
  <si>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</si>
  <si>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</si>
  <si>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</si>
  <si>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</si>
  <si>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</si>
  <si>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Activite 1.2.4:</t>
  </si>
  <si>
    <t>Activite 1.2.5:</t>
  </si>
  <si>
    <t xml:space="preserve">Couts indirects (7%): </t>
  </si>
  <si>
    <t>UNFPA</t>
  </si>
  <si>
    <t>UNDP</t>
  </si>
  <si>
    <t>UNHCR</t>
  </si>
  <si>
    <r>
      <rPr>
        <b/>
        <sz val="12"/>
        <color theme="1"/>
        <rFont val="Times New Roman"/>
        <family val="1"/>
      </rPr>
      <t>UNDP:</t>
    </r>
    <r>
      <rPr>
        <sz val="12"/>
        <color theme="1"/>
        <rFont val="Times New Roman"/>
        <family val="1"/>
      </rPr>
      <t xml:space="preserve"> Rehabilitation or cinstruction or maintenance of community infrastructure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</si>
  <si>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Support to Vulnerable returnee women and other identified vulnerable groups from the host community for soci-economic reintegration</t>
    </r>
  </si>
  <si>
    <r>
      <rPr>
        <b/>
        <sz val="12"/>
        <color theme="1"/>
        <rFont val="Times New Roman"/>
        <family val="1"/>
      </rPr>
      <t xml:space="preserve">UNDP: </t>
    </r>
    <r>
      <rPr>
        <sz val="12"/>
        <color theme="1"/>
        <rFont val="Times New Roman"/>
        <family val="1"/>
      </rPr>
      <t>Creation of social enterprises and small businesses</t>
    </r>
  </si>
  <si>
    <r>
      <rPr>
        <b/>
        <sz val="12"/>
        <color theme="1"/>
        <rFont val="Times New Roman"/>
        <family val="1"/>
      </rPr>
      <t xml:space="preserve">UNDP: </t>
    </r>
    <r>
      <rPr>
        <sz val="12"/>
        <color theme="1"/>
        <rFont val="Times New Roman"/>
        <family val="1"/>
      </rPr>
      <t>Youth capacity is strengthened for community engagement</t>
    </r>
  </si>
  <si>
    <r>
      <rPr>
        <b/>
        <sz val="12"/>
        <color theme="1"/>
        <rFont val="Times New Roman"/>
        <family val="1"/>
      </rPr>
      <t>UNDP:</t>
    </r>
    <r>
      <rPr>
        <sz val="12"/>
        <color theme="1"/>
        <rFont val="Times New Roman"/>
        <family val="1"/>
      </rPr>
      <t xml:space="preserve"> Data collection on legal assistance and incidents/trends</t>
    </r>
  </si>
  <si>
    <r>
      <rPr>
        <b/>
        <sz val="12"/>
        <color theme="1"/>
        <rFont val="Times New Roman"/>
        <family val="1"/>
      </rPr>
      <t>UNDP:</t>
    </r>
    <r>
      <rPr>
        <sz val="12"/>
        <color theme="1"/>
        <rFont val="Times New Roman"/>
        <family val="1"/>
      </rPr>
      <t xml:space="preserve"> Alternative dispute resolution</t>
    </r>
  </si>
  <si>
    <r>
      <rPr>
        <b/>
        <sz val="12"/>
        <color theme="1"/>
        <rFont val="Times New Roman"/>
        <family val="1"/>
      </rPr>
      <t>UNDP:</t>
    </r>
    <r>
      <rPr>
        <sz val="12"/>
        <color theme="1"/>
        <rFont val="Times New Roman"/>
        <family val="1"/>
      </rPr>
      <t xml:space="preserve"> Legal Aid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</si>
  <si>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Capacity of social services enhanced for effective access</t>
    </r>
  </si>
  <si>
    <r>
      <rPr>
        <b/>
        <sz val="12"/>
        <color theme="1"/>
        <rFont val="Times New Roman"/>
        <family val="1"/>
      </rPr>
      <t>UNHCR</t>
    </r>
    <r>
      <rPr>
        <sz val="12"/>
        <color theme="1"/>
        <rFont val="Times New Roman"/>
        <family val="1"/>
      </rPr>
      <t>: Community structures and local authorities trained</t>
    </r>
  </si>
  <si>
    <r>
      <rPr>
        <b/>
        <sz val="12"/>
        <color theme="1"/>
        <rFont val="Times New Roman"/>
        <family val="1"/>
      </rPr>
      <t xml:space="preserve">UNFPA: </t>
    </r>
    <r>
      <rPr>
        <sz val="12"/>
        <color theme="1"/>
        <rFont val="Times New Roman"/>
        <family val="1"/>
      </rPr>
      <t>GBV prevention and case management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</si>
  <si>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Community sensitized and informed on services 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</si>
  <si>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Participatory Assessment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</si>
  <si>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Protection Monitoring and referrals conducted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</si>
  <si>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Border police supported</t>
    </r>
  </si>
  <si>
    <r>
      <rPr>
        <b/>
        <sz val="12"/>
        <color theme="1"/>
        <rFont val="Times New Roman"/>
        <family val="1"/>
      </rPr>
      <t>UNHCR:</t>
    </r>
    <r>
      <rPr>
        <sz val="12"/>
        <color theme="1"/>
        <rFont val="Times New Roman"/>
        <family val="1"/>
      </rPr>
      <t xml:space="preserve"> Border Monitoring strengthened</t>
    </r>
  </si>
  <si>
    <r>
      <rPr>
        <b/>
        <sz val="12"/>
        <color theme="1"/>
        <rFont val="Times New Roman"/>
        <family val="1"/>
      </rPr>
      <t>UNFPA:</t>
    </r>
    <r>
      <rPr>
        <sz val="12"/>
        <color theme="1"/>
        <rFont val="Times New Roman"/>
        <family val="1"/>
      </rPr>
      <t xml:space="preserve"> Training of community mediators and support to community dialogues</t>
    </r>
  </si>
  <si>
    <t>Taux global des depenses</t>
  </si>
  <si>
    <t>FAO a introduit une demande d'extension pour utiliser les fonds qui restent disponibles</t>
  </si>
  <si>
    <t>FAO</t>
  </si>
  <si>
    <r>
      <rPr>
        <b/>
        <sz val="12"/>
        <rFont val="Times New Roman"/>
        <family val="1"/>
      </rPr>
      <t xml:space="preserve">FAO: </t>
    </r>
    <r>
      <rPr>
        <sz val="12"/>
        <rFont val="Times New Roman"/>
        <family val="1"/>
      </rPr>
      <t>Distribuer aux ménages vulnérables, des kits d’intrants agricoles à travers les foires aux semences</t>
    </r>
  </si>
  <si>
    <r>
      <rPr>
        <b/>
        <sz val="12"/>
        <rFont val="Times New Roman"/>
        <family val="1"/>
      </rPr>
      <t>FAO:</t>
    </r>
    <r>
      <rPr>
        <sz val="12"/>
        <rFont val="Times New Roman"/>
        <family val="1"/>
      </rPr>
      <t xml:space="preserve"> Distribuer aux ménages vulnérables des kits de démarrage des activités génératrices de revenus (myciculture, apiculture, pisciculture)</t>
    </r>
  </si>
  <si>
    <r>
      <rPr>
        <b/>
        <sz val="12"/>
        <rFont val="Times New Roman"/>
        <family val="1"/>
      </rPr>
      <t>FAO:</t>
    </r>
    <r>
      <rPr>
        <sz val="12"/>
        <rFont val="Times New Roman"/>
        <family val="1"/>
      </rPr>
      <t xml:space="preserve"> Assurer la formation &amp; suivi-accompagnement des bénéficiaires sur la gestion des activités génératrices de revenus (myciculture, apiculture, pisciculture)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</si>
</sst>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164" fontId="1" fillId="0" borderId="4" xfId="1" applyFont="1" applyBorder="1" applyAlignment="1">
      <alignment vertical="center" wrapText="1"/>
    </xf>
    <xf numFmtId="3" fontId="1" fillId="0" borderId="4" xfId="0" applyNumberFormat="1" applyFont="1" applyBorder="1" applyAlignment="1">
      <alignment vertical="top" wrapText="1"/>
    </xf>
    <xf numFmtId="164" fontId="0" fillId="0" borderId="0" xfId="0" applyNumberFormat="1"/>
    <xf numFmtId="164" fontId="0" fillId="0" borderId="0" xfId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3" fontId="0" fillId="0" borderId="0" xfId="0" applyNumberFormat="1"/>
    <xf numFmtId="164" fontId="2" fillId="0" borderId="14" xfId="1" applyFont="1" applyBorder="1" applyAlignment="1">
      <alignment vertical="top" wrapText="1"/>
    </xf>
    <xf numFmtId="164" fontId="1" fillId="0" borderId="14" xfId="1" applyFont="1" applyBorder="1" applyAlignment="1">
      <alignment vertical="center" wrapText="1"/>
    </xf>
    <xf numFmtId="9" fontId="1" fillId="0" borderId="4" xfId="2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BreakPreview" zoomScaleNormal="100" zoomScaleSheetLayoutView="100" workbookViewId="0">
      <selection activeCell="H31" sqref="H31"/>
    </sheetView>
  </sheetViews>
  <sheetFormatPr defaultRowHeight="14.5" x14ac:dyDescent="0.35"/>
  <cols>
    <col min="1" max="1" width="24" customWidth="1"/>
    <col min="2" max="2" width="24.7265625" customWidth="1"/>
    <col min="3" max="3" width="25.54296875" customWidth="1"/>
    <col min="4" max="5" width="22.54296875" customWidth="1"/>
    <col min="6" max="6" width="20.81640625" customWidth="1"/>
  </cols>
  <sheetData>
    <row r="1" spans="1:6" ht="21" x14ac:dyDescent="0.5">
      <c r="A1" s="14" t="s">
        <v>6</v>
      </c>
      <c r="B1" s="13"/>
    </row>
    <row r="2" spans="1:6" ht="15.5" x14ac:dyDescent="0.35">
      <c r="A2" s="6"/>
      <c r="B2" s="6"/>
    </row>
    <row r="3" spans="1:6" ht="15.5" x14ac:dyDescent="0.35">
      <c r="A3" s="6" t="s">
        <v>7</v>
      </c>
      <c r="B3" s="6"/>
    </row>
    <row r="5" spans="1:6" ht="15.5" x14ac:dyDescent="0.35">
      <c r="A5" s="6" t="s">
        <v>8</v>
      </c>
    </row>
    <row r="6" spans="1:6" ht="15" thickBot="1" x14ac:dyDescent="0.4"/>
    <row r="7" spans="1:6" ht="95.5" customHeight="1" thickBot="1" x14ac:dyDescent="0.4">
      <c r="A7" s="1" t="s">
        <v>9</v>
      </c>
      <c r="B7" s="2" t="s">
        <v>10</v>
      </c>
      <c r="C7" s="2" t="s">
        <v>60</v>
      </c>
      <c r="D7" s="2" t="s">
        <v>11</v>
      </c>
      <c r="E7" s="18" t="s">
        <v>61</v>
      </c>
      <c r="F7" s="2" t="s">
        <v>12</v>
      </c>
    </row>
    <row r="8" spans="1:6" ht="15.5" thickBot="1" x14ac:dyDescent="0.4">
      <c r="A8" s="37" t="s">
        <v>13</v>
      </c>
      <c r="B8" s="38"/>
      <c r="C8" s="38"/>
      <c r="D8" s="38"/>
      <c r="E8" s="38"/>
      <c r="F8" s="39"/>
    </row>
    <row r="9" spans="1:6" ht="16" thickBot="1" x14ac:dyDescent="0.4">
      <c r="A9" s="3" t="s">
        <v>15</v>
      </c>
      <c r="B9" s="4"/>
      <c r="C9" s="4"/>
      <c r="D9" s="30"/>
      <c r="E9" s="4"/>
      <c r="F9" s="4"/>
    </row>
    <row r="10" spans="1:6" ht="31.5" thickBot="1" x14ac:dyDescent="0.4">
      <c r="A10" s="5" t="s">
        <v>21</v>
      </c>
      <c r="B10" s="4" t="s">
        <v>82</v>
      </c>
      <c r="C10" s="19">
        <v>44313</v>
      </c>
      <c r="D10" s="30"/>
      <c r="E10" s="19">
        <v>44313</v>
      </c>
      <c r="F10" s="19"/>
    </row>
    <row r="11" spans="1:6" ht="31.5" thickBot="1" x14ac:dyDescent="0.4">
      <c r="A11" s="5" t="s">
        <v>22</v>
      </c>
      <c r="B11" s="4" t="s">
        <v>81</v>
      </c>
      <c r="C11" s="19">
        <v>18228</v>
      </c>
      <c r="D11" s="30"/>
      <c r="E11" s="19">
        <v>18228</v>
      </c>
      <c r="F11" s="19"/>
    </row>
    <row r="12" spans="1:6" ht="47" thickBot="1" x14ac:dyDescent="0.4">
      <c r="A12" s="5" t="s">
        <v>23</v>
      </c>
      <c r="B12" s="4" t="s">
        <v>80</v>
      </c>
      <c r="C12" s="19">
        <v>156339</v>
      </c>
      <c r="D12" s="30"/>
      <c r="E12" s="19">
        <v>156339</v>
      </c>
      <c r="F12" s="19"/>
    </row>
    <row r="13" spans="1:6" ht="16" thickBot="1" x14ac:dyDescent="0.4">
      <c r="A13" s="3" t="s">
        <v>16</v>
      </c>
      <c r="B13" s="4"/>
      <c r="C13" s="19"/>
      <c r="D13" s="30"/>
      <c r="E13" s="19"/>
      <c r="F13" s="19"/>
    </row>
    <row r="14" spans="1:6" ht="31.5" thickBot="1" x14ac:dyDescent="0.4">
      <c r="A14" s="26" t="s">
        <v>24</v>
      </c>
      <c r="B14" s="1" t="s">
        <v>79</v>
      </c>
      <c r="C14" s="19">
        <v>1248</v>
      </c>
      <c r="D14" s="30"/>
      <c r="E14" s="19">
        <v>1248</v>
      </c>
      <c r="F14" s="19"/>
    </row>
    <row r="15" spans="1:6" ht="47" thickBot="1" x14ac:dyDescent="0.4">
      <c r="A15" s="40" t="s">
        <v>25</v>
      </c>
      <c r="B15" s="5" t="s">
        <v>78</v>
      </c>
      <c r="C15" s="19">
        <v>3145.21</v>
      </c>
      <c r="D15" s="30"/>
      <c r="E15" s="19">
        <v>3145.21</v>
      </c>
      <c r="F15" s="19"/>
    </row>
    <row r="16" spans="1:6" ht="31.5" thickBot="1" x14ac:dyDescent="0.4">
      <c r="A16" s="41"/>
      <c r="B16" s="5" t="s">
        <v>77</v>
      </c>
      <c r="C16" s="19">
        <v>83185.2</v>
      </c>
      <c r="D16" s="30">
        <v>0.6</v>
      </c>
      <c r="E16" s="19">
        <v>43052</v>
      </c>
      <c r="F16" s="19"/>
    </row>
    <row r="17" spans="1:6" ht="47" thickBot="1" x14ac:dyDescent="0.4">
      <c r="A17" s="5" t="s">
        <v>26</v>
      </c>
      <c r="B17" s="4" t="s">
        <v>76</v>
      </c>
      <c r="C17" s="19">
        <v>27476.13</v>
      </c>
      <c r="D17" s="30">
        <v>0.4</v>
      </c>
      <c r="E17" s="19">
        <v>27476.13</v>
      </c>
      <c r="F17" s="19"/>
    </row>
    <row r="18" spans="1:6" ht="47" thickBot="1" x14ac:dyDescent="0.4">
      <c r="A18" s="42" t="s">
        <v>62</v>
      </c>
      <c r="B18" s="4" t="s">
        <v>75</v>
      </c>
      <c r="C18" s="19">
        <v>16774</v>
      </c>
      <c r="D18" s="30"/>
      <c r="E18" s="19">
        <v>16774</v>
      </c>
      <c r="F18" s="19"/>
    </row>
    <row r="19" spans="1:6" ht="62.5" thickBot="1" x14ac:dyDescent="0.4">
      <c r="A19" s="43"/>
      <c r="B19" s="4" t="s">
        <v>83</v>
      </c>
      <c r="C19" s="19">
        <v>72494.799999999988</v>
      </c>
      <c r="D19" s="30"/>
      <c r="E19" s="19">
        <v>60000</v>
      </c>
      <c r="F19" s="19"/>
    </row>
    <row r="20" spans="1:6" ht="16" thickBot="1" x14ac:dyDescent="0.4">
      <c r="A20" s="43"/>
      <c r="B20" s="4" t="s">
        <v>74</v>
      </c>
      <c r="C20" s="19">
        <v>68800</v>
      </c>
      <c r="D20" s="30"/>
      <c r="E20" s="4">
        <v>34250</v>
      </c>
      <c r="F20" s="4"/>
    </row>
    <row r="21" spans="1:6" ht="31.5" thickBot="1" x14ac:dyDescent="0.4">
      <c r="A21" s="43"/>
      <c r="B21" s="4" t="s">
        <v>73</v>
      </c>
      <c r="C21" s="19">
        <v>31200</v>
      </c>
      <c r="D21" s="30"/>
      <c r="E21" s="4">
        <v>0</v>
      </c>
      <c r="F21" s="4"/>
    </row>
    <row r="22" spans="1:6" ht="47" thickBot="1" x14ac:dyDescent="0.4">
      <c r="A22" s="44"/>
      <c r="B22" s="4" t="s">
        <v>72</v>
      </c>
      <c r="C22" s="19">
        <v>20000</v>
      </c>
      <c r="D22" s="30"/>
      <c r="E22" s="4">
        <v>0</v>
      </c>
      <c r="F22" s="4"/>
    </row>
    <row r="23" spans="1:6" ht="16" thickBot="1" x14ac:dyDescent="0.4">
      <c r="A23" s="5" t="s">
        <v>63</v>
      </c>
      <c r="B23" s="4"/>
      <c r="C23" s="19"/>
      <c r="D23" s="30"/>
      <c r="E23" s="4"/>
      <c r="F23" s="4"/>
    </row>
    <row r="24" spans="1:6" ht="16" thickBot="1" x14ac:dyDescent="0.4">
      <c r="A24" s="3" t="s">
        <v>17</v>
      </c>
      <c r="B24" s="4"/>
      <c r="C24" s="4"/>
      <c r="D24" s="30"/>
      <c r="E24" s="4"/>
      <c r="F24" s="4"/>
    </row>
    <row r="25" spans="1:6" ht="16" thickBot="1" x14ac:dyDescent="0.4">
      <c r="A25" s="5" t="s">
        <v>27</v>
      </c>
      <c r="B25" s="4"/>
      <c r="C25" s="4"/>
      <c r="D25" s="30"/>
      <c r="E25" s="4"/>
      <c r="F25" s="20"/>
    </row>
    <row r="26" spans="1:6" ht="16" thickBot="1" x14ac:dyDescent="0.4">
      <c r="A26" s="5" t="s">
        <v>28</v>
      </c>
      <c r="B26" s="4"/>
      <c r="C26" s="4"/>
      <c r="D26" s="30"/>
      <c r="E26" s="4"/>
      <c r="F26" s="4"/>
    </row>
    <row r="27" spans="1:6" ht="16" thickBot="1" x14ac:dyDescent="0.4">
      <c r="A27" s="5" t="s">
        <v>29</v>
      </c>
      <c r="B27" s="4"/>
      <c r="C27" s="4"/>
      <c r="D27" s="30"/>
      <c r="E27" s="4"/>
      <c r="F27" s="4"/>
    </row>
    <row r="28" spans="1:6" ht="15.5" thickBot="1" x14ac:dyDescent="0.4">
      <c r="A28" s="37" t="s">
        <v>57</v>
      </c>
      <c r="B28" s="38"/>
      <c r="C28" s="38"/>
      <c r="D28" s="38"/>
      <c r="E28" s="38"/>
      <c r="F28" s="39"/>
    </row>
    <row r="29" spans="1:6" ht="15.5" thickBot="1" x14ac:dyDescent="0.4">
      <c r="A29" s="37" t="s">
        <v>14</v>
      </c>
      <c r="B29" s="38"/>
      <c r="C29" s="38"/>
      <c r="D29" s="38"/>
      <c r="E29" s="38"/>
      <c r="F29" s="39"/>
    </row>
    <row r="30" spans="1:6" ht="16" thickBot="1" x14ac:dyDescent="0.4">
      <c r="A30" s="3" t="s">
        <v>18</v>
      </c>
      <c r="B30" s="4"/>
      <c r="C30" s="4"/>
      <c r="D30" s="30"/>
      <c r="E30" s="4"/>
      <c r="F30" s="4"/>
    </row>
    <row r="31" spans="1:6" ht="78" thickBot="1" x14ac:dyDescent="0.4">
      <c r="A31" s="5" t="s">
        <v>30</v>
      </c>
      <c r="B31" s="31" t="s">
        <v>87</v>
      </c>
      <c r="C31" s="19">
        <v>6339</v>
      </c>
      <c r="D31" s="30"/>
      <c r="E31" s="19">
        <v>0</v>
      </c>
      <c r="F31" s="19" t="s">
        <v>85</v>
      </c>
    </row>
    <row r="32" spans="1:6" ht="93.5" thickBot="1" x14ac:dyDescent="0.4">
      <c r="A32" s="5" t="s">
        <v>31</v>
      </c>
      <c r="B32" s="32" t="s">
        <v>88</v>
      </c>
      <c r="C32" s="19">
        <v>58800</v>
      </c>
      <c r="D32" s="30"/>
      <c r="E32" s="19">
        <v>0</v>
      </c>
      <c r="F32" s="19"/>
    </row>
    <row r="33" spans="1:6" ht="109" thickBot="1" x14ac:dyDescent="0.4">
      <c r="A33" s="5" t="s">
        <v>32</v>
      </c>
      <c r="B33" s="31" t="s">
        <v>89</v>
      </c>
      <c r="C33" s="19">
        <v>10000</v>
      </c>
      <c r="D33" s="30"/>
      <c r="E33" s="19">
        <v>0</v>
      </c>
      <c r="F33" s="19"/>
    </row>
    <row r="34" spans="1:6" ht="16" thickBot="1" x14ac:dyDescent="0.4">
      <c r="A34" s="3" t="s">
        <v>19</v>
      </c>
      <c r="B34" s="4"/>
      <c r="C34" s="4"/>
      <c r="D34" s="30"/>
      <c r="E34" s="4"/>
      <c r="F34" s="4"/>
    </row>
    <row r="35" spans="1:6" ht="62.5" thickBot="1" x14ac:dyDescent="0.4">
      <c r="A35" s="5" t="s">
        <v>33</v>
      </c>
      <c r="B35" s="4" t="s">
        <v>68</v>
      </c>
      <c r="C35" s="19">
        <v>30000</v>
      </c>
      <c r="D35" s="30"/>
      <c r="E35" s="20">
        <v>28149.119999999999</v>
      </c>
      <c r="F35" s="4"/>
    </row>
    <row r="36" spans="1:6" ht="109" thickBot="1" x14ac:dyDescent="0.4">
      <c r="A36" s="42" t="s">
        <v>34</v>
      </c>
      <c r="B36" s="4" t="s">
        <v>69</v>
      </c>
      <c r="C36" s="19">
        <v>125000</v>
      </c>
      <c r="D36" s="30"/>
      <c r="E36" s="19">
        <v>125000</v>
      </c>
      <c r="F36" s="19"/>
    </row>
    <row r="37" spans="1:6" ht="47" thickBot="1" x14ac:dyDescent="0.4">
      <c r="A37" s="44"/>
      <c r="B37" s="4" t="s">
        <v>70</v>
      </c>
      <c r="C37" s="21">
        <v>46181</v>
      </c>
      <c r="D37" s="30"/>
      <c r="E37" s="4">
        <v>16831.150000000001</v>
      </c>
      <c r="F37" s="4"/>
    </row>
    <row r="38" spans="1:6" ht="47" thickBot="1" x14ac:dyDescent="0.4">
      <c r="A38" s="5" t="s">
        <v>35</v>
      </c>
      <c r="B38" s="4" t="s">
        <v>71</v>
      </c>
      <c r="C38" s="19">
        <v>22000</v>
      </c>
      <c r="D38" s="30"/>
      <c r="E38" s="4">
        <v>5000</v>
      </c>
      <c r="F38" s="4"/>
    </row>
    <row r="39" spans="1:6" ht="16" thickBot="1" x14ac:dyDescent="0.4">
      <c r="A39" s="3" t="s">
        <v>20</v>
      </c>
      <c r="B39" s="4"/>
      <c r="C39" s="4"/>
      <c r="D39" s="30"/>
      <c r="E39" s="4"/>
      <c r="F39" s="4"/>
    </row>
    <row r="40" spans="1:6" ht="16" thickBot="1" x14ac:dyDescent="0.4">
      <c r="A40" s="5" t="s">
        <v>36</v>
      </c>
      <c r="B40" s="4"/>
      <c r="C40" s="4"/>
      <c r="D40" s="30"/>
      <c r="E40" s="4"/>
      <c r="F40" s="4"/>
    </row>
    <row r="41" spans="1:6" ht="48" customHeight="1" thickBot="1" x14ac:dyDescent="0.4">
      <c r="A41" s="5" t="s">
        <v>37</v>
      </c>
      <c r="B41" s="4"/>
      <c r="C41" s="4"/>
      <c r="D41" s="30"/>
      <c r="E41" s="4"/>
      <c r="F41" s="4"/>
    </row>
    <row r="42" spans="1:6" ht="16" thickBot="1" x14ac:dyDescent="0.4">
      <c r="A42" s="5" t="s">
        <v>38</v>
      </c>
      <c r="B42" s="4"/>
      <c r="C42" s="4"/>
      <c r="D42" s="30"/>
      <c r="E42" s="4"/>
      <c r="F42" s="4"/>
    </row>
    <row r="43" spans="1:6" ht="15.5" thickBot="1" x14ac:dyDescent="0.4">
      <c r="A43" s="37" t="s">
        <v>58</v>
      </c>
      <c r="B43" s="38"/>
      <c r="C43" s="38"/>
      <c r="D43" s="38"/>
      <c r="E43" s="38"/>
      <c r="F43" s="39"/>
    </row>
    <row r="44" spans="1:6" ht="45.75" customHeight="1" thickBot="1" x14ac:dyDescent="0.4">
      <c r="A44" s="42" t="s">
        <v>39</v>
      </c>
      <c r="B44" s="4" t="s">
        <v>65</v>
      </c>
      <c r="C44" s="20">
        <v>20312</v>
      </c>
      <c r="D44" s="30">
        <v>0.33300000000000002</v>
      </c>
      <c r="E44" s="20">
        <v>20312</v>
      </c>
      <c r="F44" s="20"/>
    </row>
    <row r="45" spans="1:6" ht="50.25" customHeight="1" thickBot="1" x14ac:dyDescent="0.4">
      <c r="A45" s="44"/>
      <c r="B45" s="4" t="s">
        <v>66</v>
      </c>
      <c r="C45" s="20">
        <v>59837.64</v>
      </c>
      <c r="D45" s="30"/>
      <c r="E45" s="4">
        <v>25065.8</v>
      </c>
      <c r="F45" s="4"/>
    </row>
    <row r="46" spans="1:6" ht="50.25" customHeight="1" thickBot="1" x14ac:dyDescent="0.4">
      <c r="A46" s="40" t="s">
        <v>40</v>
      </c>
      <c r="B46" s="1" t="s">
        <v>66</v>
      </c>
      <c r="C46" s="20">
        <v>45000</v>
      </c>
      <c r="D46" s="30"/>
      <c r="E46" s="4">
        <v>31787.42</v>
      </c>
      <c r="F46" s="4"/>
    </row>
    <row r="47" spans="1:6" ht="50.25" customHeight="1" thickBot="1" x14ac:dyDescent="0.4">
      <c r="A47" s="45"/>
      <c r="B47" s="5" t="s">
        <v>65</v>
      </c>
      <c r="C47" s="19">
        <v>15000</v>
      </c>
      <c r="D47" s="30"/>
      <c r="E47" s="19">
        <v>15000</v>
      </c>
      <c r="F47" s="19"/>
    </row>
    <row r="48" spans="1:6" ht="78.5" customHeight="1" thickBot="1" x14ac:dyDescent="0.4">
      <c r="A48" s="41"/>
      <c r="B48" s="5" t="s">
        <v>86</v>
      </c>
      <c r="C48" s="19">
        <v>43985</v>
      </c>
      <c r="D48" s="30"/>
      <c r="E48" s="19">
        <v>0</v>
      </c>
      <c r="F48" s="19"/>
    </row>
    <row r="49" spans="1:6" ht="50.25" customHeight="1" thickBot="1" x14ac:dyDescent="0.4">
      <c r="A49" s="42" t="s">
        <v>41</v>
      </c>
      <c r="B49" s="4" t="s">
        <v>67</v>
      </c>
      <c r="C49" s="19">
        <v>27477</v>
      </c>
      <c r="D49" s="30"/>
      <c r="E49" s="19">
        <v>27477</v>
      </c>
      <c r="F49" s="19"/>
    </row>
    <row r="50" spans="1:6" ht="36" customHeight="1" thickBot="1" x14ac:dyDescent="0.4">
      <c r="A50" s="44"/>
      <c r="B50" s="4" t="s">
        <v>66</v>
      </c>
      <c r="C50" s="4"/>
      <c r="D50" s="30"/>
      <c r="E50" s="4"/>
      <c r="F50" s="4"/>
    </row>
    <row r="51" spans="1:6" ht="36" customHeight="1" x14ac:dyDescent="0.35">
      <c r="A51" s="24"/>
      <c r="B51" s="25"/>
      <c r="C51" s="25"/>
      <c r="D51" s="25"/>
      <c r="E51" s="25"/>
      <c r="F51" s="25"/>
    </row>
    <row r="52" spans="1:6" ht="15.75" customHeight="1" x14ac:dyDescent="0.35">
      <c r="A52" s="35" t="s">
        <v>59</v>
      </c>
      <c r="B52" s="36"/>
      <c r="C52" s="28">
        <f>C54-C53</f>
        <v>984238.29906542052</v>
      </c>
      <c r="D52" s="28"/>
      <c r="E52" s="28">
        <f>E54-E53</f>
        <v>653689.56074766361</v>
      </c>
      <c r="F52" s="28"/>
    </row>
    <row r="53" spans="1:6" ht="15.5" x14ac:dyDescent="0.35">
      <c r="A53" s="33" t="s">
        <v>64</v>
      </c>
      <c r="B53" s="34"/>
      <c r="C53" s="29">
        <f>C54/107*7</f>
        <v>68896.680934579432</v>
      </c>
      <c r="D53" s="29"/>
      <c r="E53" s="29">
        <f>E54/107*7</f>
        <v>45758.269252336453</v>
      </c>
      <c r="F53" s="29"/>
    </row>
    <row r="54" spans="1:6" ht="15.75" customHeight="1" x14ac:dyDescent="0.35">
      <c r="A54" s="35" t="s">
        <v>42</v>
      </c>
      <c r="B54" s="36"/>
      <c r="C54" s="28">
        <f>SUM(C10:C12,C14:C18,C19:C22,C31:C34,C35:C36,C37:C38,C44:C47,C48,C49:C50)</f>
        <v>1053134.98</v>
      </c>
      <c r="D54" s="28"/>
      <c r="E54" s="28">
        <f>SUM(E10:E12,E14:E18,E19:E22,E31:E34,E35:E36,E37:E38,E44:E47,E48,E49:E50)</f>
        <v>699447.83000000007</v>
      </c>
      <c r="F54" s="28"/>
    </row>
    <row r="55" spans="1:6" ht="15.5" x14ac:dyDescent="0.35">
      <c r="A55" s="33" t="s">
        <v>84</v>
      </c>
      <c r="B55" s="34"/>
      <c r="C55" s="29"/>
      <c r="D55" s="29"/>
      <c r="E55" s="29"/>
      <c r="F55" s="29"/>
    </row>
    <row r="56" spans="1:6" x14ac:dyDescent="0.35">
      <c r="C56" s="27"/>
      <c r="D56" s="27"/>
      <c r="F56" s="27"/>
    </row>
    <row r="57" spans="1:6" x14ac:dyDescent="0.35">
      <c r="C57" s="23"/>
    </row>
    <row r="58" spans="1:6" x14ac:dyDescent="0.35">
      <c r="C58" s="22"/>
    </row>
    <row r="59" spans="1:6" ht="25.5" customHeight="1" x14ac:dyDescent="0.35">
      <c r="C59" s="22"/>
    </row>
    <row r="60" spans="1:6" x14ac:dyDescent="0.35">
      <c r="C60" s="22"/>
      <c r="D60" s="22"/>
    </row>
  </sheetData>
  <mergeCells count="14">
    <mergeCell ref="A55:B55"/>
    <mergeCell ref="A54:B54"/>
    <mergeCell ref="A8:F8"/>
    <mergeCell ref="A28:F28"/>
    <mergeCell ref="A29:F29"/>
    <mergeCell ref="A43:F43"/>
    <mergeCell ref="A15:A16"/>
    <mergeCell ref="A18:A22"/>
    <mergeCell ref="A36:A37"/>
    <mergeCell ref="A44:A45"/>
    <mergeCell ref="A49:A50"/>
    <mergeCell ref="A52:B52"/>
    <mergeCell ref="A53:B53"/>
    <mergeCell ref="A46:A48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7" max="16383" man="1"/>
    <brk id="45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view="pageBreakPreview" topLeftCell="A7" zoomScale="60" zoomScaleNormal="100" workbookViewId="0">
      <selection activeCell="N12" sqref="N12"/>
    </sheetView>
  </sheetViews>
  <sheetFormatPr defaultRowHeight="14.5" x14ac:dyDescent="0.35"/>
  <cols>
    <col min="1" max="1" width="15.54296875" customWidth="1"/>
  </cols>
  <sheetData>
    <row r="1" spans="1:10" ht="15.5" x14ac:dyDescent="0.35">
      <c r="A1" s="6" t="s">
        <v>43</v>
      </c>
      <c r="B1" s="6"/>
      <c r="C1" s="6"/>
      <c r="D1" s="6"/>
    </row>
    <row r="2" spans="1:10" x14ac:dyDescent="0.35">
      <c r="A2" s="12"/>
      <c r="B2" s="12"/>
      <c r="C2" s="12"/>
      <c r="D2" s="12"/>
    </row>
    <row r="3" spans="1:10" x14ac:dyDescent="0.35">
      <c r="A3" s="12" t="s">
        <v>44</v>
      </c>
      <c r="B3" s="12"/>
      <c r="C3" s="12"/>
      <c r="D3" s="12"/>
    </row>
    <row r="4" spans="1:10" ht="15" thickBot="1" x14ac:dyDescent="0.4"/>
    <row r="5" spans="1:10" ht="26.5" thickBot="1" x14ac:dyDescent="0.4">
      <c r="A5" s="48" t="s">
        <v>0</v>
      </c>
      <c r="B5" s="46" t="s">
        <v>45</v>
      </c>
      <c r="C5" s="47"/>
      <c r="D5" s="46" t="s">
        <v>46</v>
      </c>
      <c r="E5" s="47"/>
      <c r="F5" s="46" t="s">
        <v>46</v>
      </c>
      <c r="G5" s="47"/>
      <c r="H5" s="11" t="s">
        <v>4</v>
      </c>
      <c r="I5" s="11" t="s">
        <v>5</v>
      </c>
      <c r="J5" s="48" t="s">
        <v>47</v>
      </c>
    </row>
    <row r="6" spans="1:10" ht="26.5" thickBot="1" x14ac:dyDescent="0.4">
      <c r="A6" s="49"/>
      <c r="B6" s="7" t="s">
        <v>2</v>
      </c>
      <c r="C6" s="7" t="s">
        <v>3</v>
      </c>
      <c r="D6" s="7" t="s">
        <v>2</v>
      </c>
      <c r="E6" s="7" t="s">
        <v>3</v>
      </c>
      <c r="F6" s="7" t="s">
        <v>2</v>
      </c>
      <c r="G6" s="7" t="s">
        <v>3</v>
      </c>
      <c r="H6" s="7"/>
      <c r="I6" s="7"/>
      <c r="J6" s="49"/>
    </row>
    <row r="7" spans="1:10" ht="39" customHeight="1" thickBot="1" x14ac:dyDescent="0.4">
      <c r="A7" s="15" t="s">
        <v>48</v>
      </c>
      <c r="B7" s="8"/>
      <c r="C7" s="8"/>
      <c r="D7" s="8"/>
      <c r="E7" s="8"/>
      <c r="F7" s="8"/>
      <c r="G7" s="8"/>
      <c r="H7" s="8"/>
      <c r="I7" s="8"/>
      <c r="J7" s="8"/>
    </row>
    <row r="8" spans="1:10" ht="64.5" customHeight="1" thickBot="1" x14ac:dyDescent="0.4">
      <c r="A8" s="16" t="s">
        <v>49</v>
      </c>
      <c r="B8" s="8"/>
      <c r="C8" s="8"/>
      <c r="D8" s="9"/>
      <c r="E8" s="8"/>
      <c r="F8" s="8"/>
      <c r="G8" s="8"/>
      <c r="H8" s="8"/>
      <c r="I8" s="8"/>
      <c r="J8" s="8"/>
    </row>
    <row r="9" spans="1:10" ht="115.5" customHeight="1" thickBot="1" x14ac:dyDescent="0.4">
      <c r="A9" s="16" t="s">
        <v>50</v>
      </c>
      <c r="B9" s="8"/>
      <c r="C9" s="8"/>
      <c r="D9" s="8"/>
      <c r="E9" s="8"/>
      <c r="F9" s="8"/>
      <c r="G9" s="8"/>
      <c r="H9" s="8"/>
      <c r="I9" s="8"/>
      <c r="J9" s="8"/>
    </row>
    <row r="10" spans="1:10" ht="51.75" customHeight="1" thickBot="1" x14ac:dyDescent="0.4">
      <c r="A10" s="16" t="s">
        <v>51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6.5" thickBot="1" x14ac:dyDescent="0.4">
      <c r="A11" s="16" t="s">
        <v>52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77.25" customHeight="1" thickBot="1" x14ac:dyDescent="0.4">
      <c r="A12" s="16" t="s">
        <v>53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64.5" customHeight="1" thickBot="1" x14ac:dyDescent="0.4">
      <c r="A13" s="16" t="s">
        <v>54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39" customHeight="1" thickBot="1" x14ac:dyDescent="0.4">
      <c r="A14" s="17" t="s">
        <v>55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thickBot="1" x14ac:dyDescent="0.4">
      <c r="A15" s="16" t="s">
        <v>56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" thickBot="1" x14ac:dyDescent="0.4">
      <c r="A16" s="17" t="s">
        <v>1</v>
      </c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F22" sqref="F22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Jean-Nepomuscene Nzirubusa</cp:lastModifiedBy>
  <cp:lastPrinted>2019-06-17T09:50:00Z</cp:lastPrinted>
  <dcterms:created xsi:type="dcterms:W3CDTF">2017-11-15T21:17:43Z</dcterms:created>
  <dcterms:modified xsi:type="dcterms:W3CDTF">2019-06-21T08:31:58Z</dcterms:modified>
</cp:coreProperties>
</file>