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6"/>
  <workbookPr codeName="ThisWorkbook"/>
  <mc:AlternateContent xmlns:mc="http://schemas.openxmlformats.org/markup-compatibility/2006">
    <mc:Choice Requires="x15">
      <x15ac:absPath xmlns:x15ac="http://schemas.microsoft.com/office/spreadsheetml/2010/11/ac" url="C:\Users\ifoda.abdurazakova\Dropbox\My PC (W10LT-PC15BED9)\Desktop\Cambodia\COVID Fund\COVID 1st call\Reporting\"/>
    </mc:Choice>
  </mc:AlternateContent>
  <xr:revisionPtr revIDLastSave="2" documentId="8_{5F7422A2-9AA9-4B4F-A428-A2F48833E771}" xr6:coauthVersionLast="46" xr6:coauthVersionMax="46" xr10:uidLastSave="{84D6E788-22B6-4391-8CD2-6F1401552FED}"/>
  <bookViews>
    <workbookView xWindow="-110" yWindow="-110" windowWidth="19420" windowHeight="10420" tabRatio="848" firstSheet="8" activeTab="8" xr2:uid="{00000000-000D-0000-FFFF-FFFF00000000}"/>
  </bookViews>
  <sheets>
    <sheet name="OVERALL REPORTING INSTRUCTIONS" sheetId="16" r:id="rId1"/>
    <sheet name="General Information-Annual" sheetId="1" r:id="rId2"/>
    <sheet name="Narrative-Annual" sheetId="2" r:id="rId3"/>
    <sheet name="RBM-Annual" sheetId="3" r:id="rId4"/>
    <sheet name="Communication-Annual" sheetId="8" r:id="rId5"/>
    <sheet name="General Information-Final" sheetId="12" r:id="rId6"/>
    <sheet name="RBM-Final" sheetId="14" r:id="rId7"/>
    <sheet name="Narrative-Final" sheetId="13" r:id="rId8"/>
    <sheet name="Communication-Final" sheetId="15" r:id="rId9"/>
  </sheets>
  <externalReferences>
    <externalReference r:id="rId10"/>
  </externalReferences>
  <definedNames>
    <definedName name="_ftn1" localSheetId="3">'RBM-Annual'!$A$34</definedName>
    <definedName name="_ftn1" localSheetId="6">'RBM-Final'!$A$34</definedName>
    <definedName name="_ftn5" localSheetId="1">'General Information-Annual'!$A$18</definedName>
    <definedName name="_ftn5" localSheetId="5">'General Information-Final'!$A$18</definedName>
    <definedName name="_ftn6" localSheetId="1">'General Information-Annual'!$A$19</definedName>
    <definedName name="_ftn6" localSheetId="5">'General Information-Final'!$A$19</definedName>
    <definedName name="_ftnref1" localSheetId="3">'RBM-Annual'!$A$2</definedName>
    <definedName name="_ftnref1" localSheetId="6">'RBM-Final'!$A$2</definedName>
    <definedName name="_ftnref2" localSheetId="1">'General Information-Annual'!$A$4</definedName>
    <definedName name="_ftnref2" localSheetId="5">'General Information-Final'!$A$4</definedName>
    <definedName name="_ftnref3" localSheetId="1">'General Information-Annual'!#REF!</definedName>
    <definedName name="_ftnref3" localSheetId="5">'General Information-Final'!#REF!</definedName>
    <definedName name="_ftnref4" localSheetId="1">'General Information-Annual'!$D$3</definedName>
    <definedName name="_ftnref4" localSheetId="5">'General Information-Final'!$D$3</definedName>
    <definedName name="_ftnref5" localSheetId="1">'General Information-Annual'!$D$4</definedName>
    <definedName name="_ftnref5" localSheetId="5">'General Information-Final'!$D$4</definedName>
    <definedName name="_ftnref6" localSheetId="1">'General Information-Annual'!$D$5</definedName>
    <definedName name="_ftnref6" localSheetId="5">'General Information-Final'!$D$5</definedName>
    <definedName name="_Hlk51574655" localSheetId="7">'Narrative-Final'!$D$8</definedName>
    <definedName name="End">'General Information-Annual'!$A$18</definedName>
    <definedName name="Final_End">'General Information-Annual'!$A$19</definedName>
    <definedName name="ID">'General Information-Annual'!$A$16</definedName>
    <definedName name="Org_End">'General Information-Annual'!$A$18</definedName>
    <definedName name="_xlnm.Print_Area" localSheetId="0">'OVERALL REPORTING INSTRUCTIONS'!$B$1:$C$15</definedName>
    <definedName name="Start">'General Information-Annual'!$A$17</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6" i="14" l="1"/>
  <c r="B68" i="14"/>
</calcChain>
</file>

<file path=xl/sharedStrings.xml><?xml version="1.0" encoding="utf-8"?>
<sst xmlns="http://schemas.openxmlformats.org/spreadsheetml/2006/main" count="285" uniqueCount="161">
  <si>
    <t>OVERALL INSTRUCTIONS</t>
  </si>
  <si>
    <t>All questions/sections must be responded to before submitting to secretariat. Once the document is uploaded in the relevant folder (as per instruction below) please email the secretariat.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</si>
  <si>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</si>
  <si>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</si>
  <si>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</si>
  <si>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</si>
  <si>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</si>
  <si>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</si>
  <si>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</si>
  <si>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</si>
  <si>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</si>
  <si>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</si>
  <si>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Programme Title &amp; Project Number</t>
  </si>
  <si>
    <t>Programme Duration</t>
  </si>
  <si>
    <t>Programme Title:</t>
  </si>
  <si>
    <r>
      <t xml:space="preserve">Overall Duration </t>
    </r>
    <r>
      <rPr>
        <i/>
        <sz val="10"/>
        <color theme="1"/>
        <rFont val="Arial"/>
        <family val="2"/>
      </rPr>
      <t>(months)</t>
    </r>
  </si>
  <si>
    <r>
      <t xml:space="preserve">Programme Number </t>
    </r>
    <r>
      <rPr>
        <i/>
        <sz val="10"/>
        <color theme="1"/>
        <rFont val="Arial"/>
        <family val="2"/>
      </rPr>
      <t xml:space="preserve">(if applicable)  </t>
    </r>
  </si>
  <si>
    <t>Start Date (dd.mm.yyyy)</t>
  </si>
  <si>
    <t>MPTF Office Project Reference Number:</t>
  </si>
  <si>
    <t>Original End Date (dd.mm.yyyy)</t>
  </si>
  <si>
    <t>Country</t>
  </si>
  <si>
    <t>Current End date(dd.mm.yyyy)</t>
  </si>
  <si>
    <t>Recepient UN Organizations</t>
  </si>
  <si>
    <t>Implementing Partners</t>
  </si>
  <si>
    <t>Organizations that have received direct funding from the MPTF Office under this programme</t>
  </si>
  <si>
    <t>National counterparts (government, private, NGOs &amp; others) and other International Organizations</t>
  </si>
  <si>
    <t>Report Cleared By</t>
  </si>
  <si>
    <t>o   Name:</t>
  </si>
  <si>
    <t>o   Title:</t>
  </si>
  <si>
    <t>o   Email address:</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</si>
  <si>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</si>
  <si>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</si>
  <si>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</si>
  <si>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</si>
  <si>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</si>
  <si>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</si>
  <si>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</si>
  <si>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</si>
  <si>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</si>
  <si>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</si>
  <si>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t>Purpose (and Beneficiaries)</t>
  </si>
  <si>
    <t>Please include the number of direct and indirect beneficiaries reached. Please disaggregate the data by gender, age and any other groups</t>
  </si>
  <si>
    <t>Results: Outcome Level</t>
  </si>
  <si>
    <t>Please include outcome level results achieved</t>
  </si>
  <si>
    <t>Results: Output Level</t>
  </si>
  <si>
    <t>Please include output level results achieved</t>
  </si>
  <si>
    <t xml:space="preserve">Results: Challenges/Difficulties Encountered and Measures Taken </t>
  </si>
  <si>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</si>
  <si>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t>Results: Qualitative Assessment and Learning</t>
  </si>
  <si>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</si>
  <si>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</si>
  <si>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</si>
  <si>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t>Other Assessments or Evaluations (if applicable)</t>
  </si>
  <si>
    <t xml:space="preserve">Report on any assessments, evaluations or studies undertaken.
</t>
  </si>
  <si>
    <t xml:space="preserve">Programmatic Revisions (if applicable) </t>
  </si>
  <si>
    <t>Indicate any major adjustments in strategies, targets or key outcomes and outputs that took place</t>
  </si>
  <si>
    <t>Resources (Optional)</t>
  </si>
  <si>
    <t xml:space="preserve">• Provide any information on financial management, procurement and human resources. 
• Indicate if the Programme mobilized any additional resources or interventions from other partners.  </t>
  </si>
  <si>
    <r>
      <t>Achieved</t>
    </r>
    <r>
      <rPr>
        <b/>
        <sz val="11"/>
        <color theme="1"/>
        <rFont val="Arial"/>
        <family val="2"/>
      </rPr>
      <t xml:space="preserve"> Indicator Targets</t>
    </r>
  </si>
  <si>
    <t>Reasons for Variance with Planned Target (if any)</t>
  </si>
  <si>
    <t>Source of Verification</t>
  </si>
  <si>
    <t>Outcome 1[1]</t>
  </si>
  <si>
    <t>Indicator:</t>
  </si>
  <si>
    <t>Baseline:</t>
  </si>
  <si>
    <t>Planned Target:</t>
  </si>
  <si>
    <t>Output 1.1</t>
  </si>
  <si>
    <t>Indicator  1.1.1:</t>
  </si>
  <si>
    <t>Indicator 1.1.2:</t>
  </si>
  <si>
    <t>Output 1.2</t>
  </si>
  <si>
    <t>Indicator  1.2.1:</t>
  </si>
  <si>
    <t>Indicator 1.2.2:</t>
  </si>
  <si>
    <t>Please inlcude all three: Baseline, Planned Target and Achieved Targets</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</si>
  <si>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</si>
  <si>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</si>
  <si>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</si>
  <si>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Find MHPSS story in the below link:
https://www.who.int/cambodia/news/feature-stories/detail/who-rgc-and-partners-join-forces-to-offer-mental-health-support-to-migrant-workers-and-vulnerable-groups</t>
  </si>
  <si>
    <t>2. Upload here: Communications and Visibility (OPTIONAL)</t>
  </si>
  <si>
    <r>
      <t xml:space="preserve">Fund's Communication Guidelines is posted here: </t>
    </r>
    <r>
      <rPr>
        <sz val="8"/>
        <color theme="8" tint="-0.249977111117893"/>
        <rFont val="Arial"/>
        <family val="2"/>
      </rPr>
      <t>http://mptf.undp.org/document/download/25941</t>
    </r>
  </si>
  <si>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</si>
  <si>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</si>
  <si>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</si>
  <si>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</si>
  <si>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</si>
  <si>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</si>
  <si>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The UN COVID-19 Response and Recovery Multi Partner Trust Fund.</t>
  </si>
  <si>
    <t>6 Months</t>
  </si>
  <si>
    <t>01.07.2020</t>
  </si>
  <si>
    <t>31.12.2020</t>
  </si>
  <si>
    <t>CAMBODIA</t>
  </si>
  <si>
    <t>IOM, WHO, UNICEF, UNFPA</t>
  </si>
  <si>
    <t>Government: MOI, DoSVY;  ICS-SP,  TPO, World Vision, Caritas, MoH, Reproductive Health Association of Cambodia (RHAC), Royal University of Phnom Penh (RUPP), provincial authorities</t>
  </si>
  <si>
    <t>As per approval of the original project document by the relevant decision-making body/Steering Committee.</t>
  </si>
  <si>
    <t>Outcome 1[1]: Returning migrants and host communities are protected from the risk of a large-scale transmission of COVID-19 and benefit from the continuous provision of essential socio-economic services in target provinces.</t>
  </si>
  <si>
    <t>Report of Provincial Health Departments and Provincial Level Authorities and CSO’s
Monthly report from border points
Ministry of Social Affairs case management system
Project monitoring report
Survey</t>
  </si>
  <si>
    <r>
      <t xml:space="preserve">Indicator A: </t>
    </r>
    <r>
      <rPr>
        <sz val="11"/>
        <color theme="1"/>
        <rFont val="Arial"/>
        <family val="2"/>
      </rPr>
      <t xml:space="preserve">Number of returning migrants and host communities with immediate access to COVID-19 information and preventive measures  </t>
    </r>
  </si>
  <si>
    <t>322,809 (F=154,038)</t>
  </si>
  <si>
    <r>
      <t xml:space="preserve">Indicator B: </t>
    </r>
    <r>
      <rPr>
        <sz val="11"/>
        <color theme="1"/>
        <rFont val="Arial"/>
        <family val="2"/>
      </rPr>
      <t xml:space="preserve">Number of returning migrants and host communities reported improved access to MHPSS, GBV and maternal care support during the pandemic </t>
    </r>
  </si>
  <si>
    <t>7,319 (F=4,056)</t>
  </si>
  <si>
    <r>
      <t xml:space="preserve">Indicator C: </t>
    </r>
    <r>
      <rPr>
        <sz val="11"/>
        <color theme="1"/>
        <rFont val="Arial"/>
        <family val="2"/>
      </rPr>
      <t>Number of most vulnerable returning migrants, especially women/female-headed households, provided with economic reintegration package i.e. cash grants for small business opportunities to generate income.</t>
    </r>
  </si>
  <si>
    <t>Output 1.1: Returning migrants have improved access to COVID-19 information and prevention measures at POEs</t>
  </si>
  <si>
    <t xml:space="preserve">Monthly report from Provincial Health department </t>
  </si>
  <si>
    <r>
      <t xml:space="preserve">Indicator  1.1a: </t>
    </r>
    <r>
      <rPr>
        <sz val="11"/>
        <color theme="1"/>
        <rFont val="Arial"/>
        <family val="2"/>
      </rPr>
      <t>Number of returning migrants received information materials about COVID-19 at POE</t>
    </r>
  </si>
  <si>
    <t xml:space="preserve">86,252 (F=37,996) </t>
  </si>
  <si>
    <r>
      <t xml:space="preserve">Indicator  1.1b: </t>
    </r>
    <r>
      <rPr>
        <sz val="11"/>
        <color theme="1"/>
        <rFont val="Arial"/>
        <family val="2"/>
      </rPr>
      <t>Percentage of returning migrants screened at POE</t>
    </r>
  </si>
  <si>
    <r>
      <t xml:space="preserve">Indicator 1.1c: </t>
    </r>
    <r>
      <rPr>
        <sz val="11"/>
        <color theme="1"/>
        <rFont val="Arial"/>
        <family val="2"/>
      </rPr>
      <t>Number of returning migrants and families suspected COVID-19 cases referred to health care facility for diagnostics and quarantine at POE (disaggregated by sex)</t>
    </r>
  </si>
  <si>
    <t>5,799 (F:2,554)</t>
  </si>
  <si>
    <t>150 (70)</t>
  </si>
  <si>
    <t>700 (400)</t>
  </si>
  <si>
    <r>
      <t xml:space="preserve">Indicator 1.1d: </t>
    </r>
    <r>
      <rPr>
        <sz val="11"/>
        <color theme="1"/>
        <rFont val="Arial"/>
        <family val="2"/>
      </rPr>
      <t>Number of returning migrants referred for essential health services for the most vulnerable migrants at POE (disaggregated by sex)</t>
    </r>
  </si>
  <si>
    <t>6,108 (F=2,698)</t>
  </si>
  <si>
    <t>300 (200)</t>
  </si>
  <si>
    <r>
      <t xml:space="preserve">Indicator 1.1e: </t>
    </r>
    <r>
      <rPr>
        <sz val="11"/>
        <color theme="1"/>
        <rFont val="Arial"/>
        <family val="2"/>
      </rPr>
      <t>Number of hygiene kits provided to returning migrants and families at POE</t>
    </r>
  </si>
  <si>
    <t>2,150 (F=947)</t>
  </si>
  <si>
    <t>Distribution report 
Activity monitoring sheet</t>
  </si>
  <si>
    <t>Output 1.2: Returning migrants and host communities have improved access to MHPSS, GBV and maternal care support</t>
  </si>
  <si>
    <t>Monitoring report</t>
  </si>
  <si>
    <r>
      <t xml:space="preserve">Indicator 1.2a: </t>
    </r>
    <r>
      <rPr>
        <sz val="11"/>
        <color theme="1"/>
        <rFont val="Arial"/>
        <family val="2"/>
      </rPr>
      <t>Number of women, adolescent and youth reached through social media campaign on maternal care services.</t>
    </r>
  </si>
  <si>
    <t>8,543 (F=5,055)</t>
  </si>
  <si>
    <r>
      <t xml:space="preserve">Indicator 1.2b: </t>
    </r>
    <r>
      <rPr>
        <sz val="11"/>
        <color theme="1"/>
        <rFont val="Arial"/>
        <family val="2"/>
      </rPr>
      <t>Number of children, parents and caregivers reached by awareness raising activities and consultations on Mental Health and Psychosocial Support (MHPSS)</t>
    </r>
  </si>
  <si>
    <t>176,446 (F=74,395</t>
  </si>
  <si>
    <r>
      <t xml:space="preserve">Indicator 1.2c: </t>
    </r>
    <r>
      <rPr>
        <sz val="11"/>
        <color theme="1"/>
        <rFont val="Arial"/>
        <family val="2"/>
      </rPr>
      <t>Number of returning migrants and families with underlying high risk medical conditions at host communities are referred to/linked with appropriate services</t>
    </r>
  </si>
  <si>
    <t>309 (F=144)</t>
  </si>
  <si>
    <t xml:space="preserve">IOM screened returning migrant workers from POE, QC and community for 5, 482 ( 2,443 females) returning migrant workers, of which 309 returning migrant workers were suspected of TB and referred for further screening ( xray and sputum test). Note that underlying medical conditions especially TB. The target was not reached as the number of migrants worers with undelying high risk medical condition can only be screened or referred to upon the declaration of migrant workers during screening on symptoms. Health information were provided to returning migrant workers to access health center facilities when they reach their community if needing additional support on their health care. </t>
  </si>
  <si>
    <t>Distribution report</t>
  </si>
  <si>
    <r>
      <t xml:space="preserve">Indicator 1.2d: </t>
    </r>
    <r>
      <rPr>
        <sz val="11"/>
        <color theme="1"/>
        <rFont val="Arial"/>
        <family val="2"/>
      </rPr>
      <t>Number of women who received dignity kits at the community level</t>
    </r>
  </si>
  <si>
    <r>
      <t xml:space="preserve">Indicator 1.2e: </t>
    </r>
    <r>
      <rPr>
        <sz val="11"/>
        <color theme="1"/>
        <rFont val="Arial"/>
        <family val="2"/>
      </rPr>
      <t>Number of additional social workers deployed to monitor the situation of children in the three target provinces, focusing on the children of returning migrants</t>
    </r>
  </si>
  <si>
    <t>35 (F=14)</t>
  </si>
  <si>
    <t>Project and training report</t>
  </si>
  <si>
    <r>
      <t xml:space="preserve">Indicator 1.2f: </t>
    </r>
    <r>
      <rPr>
        <sz val="11"/>
        <color theme="1"/>
        <rFont val="Arial"/>
        <family val="2"/>
      </rPr>
      <t>Number of health professionals trained on MHPSS at Health Center level in three provinces and on GBV risk mitigation</t>
    </r>
  </si>
  <si>
    <t>575 (F=257)</t>
  </si>
  <si>
    <t>Output 1.3: Most vulnerable returning migrants, especially women/female-headed households benefit from the Individual Economic Reintegration Package to re-settle in host communities</t>
  </si>
  <si>
    <t>Project monitoring report
Activity monitoring sheet</t>
  </si>
  <si>
    <r>
      <t xml:space="preserve">Indicator  1.3a: </t>
    </r>
    <r>
      <rPr>
        <sz val="11"/>
        <color theme="1"/>
        <rFont val="Arial"/>
        <family val="2"/>
      </rPr>
      <t>. Availability of information related to Socio-Economic Impact of COVID-19 on the returning migrant workers to Cambodia, including policy recommendations to improve long-term multi-sectoral response to COVID-19</t>
    </r>
  </si>
  <si>
    <t>Yes</t>
  </si>
  <si>
    <t>Assessment report</t>
  </si>
  <si>
    <t>No</t>
  </si>
  <si>
    <r>
      <t xml:space="preserve">Indicator  1.3b: </t>
    </r>
    <r>
      <rPr>
        <sz val="11"/>
        <color theme="1"/>
        <rFont val="Arial"/>
        <family val="2"/>
      </rPr>
      <t>. Number of most vulnerable migrants identified who would benefit from individual economic reintegration package</t>
    </r>
  </si>
  <si>
    <t xml:space="preserve">From the consultations with returning migrants workers during the process, choices of different approach were provided for economic intergration and was  decided to increase their capital to invest on income generating activities as this will draw more profit and higher impact thus the number of targeted was slighly reduced as the focus was for higher impact to support on the income of the migratnts.  </t>
  </si>
  <si>
    <r>
      <t xml:space="preserve">Indicator  1.3c: </t>
    </r>
    <r>
      <rPr>
        <sz val="11"/>
        <color theme="1"/>
        <rFont val="Arial"/>
        <family val="2"/>
      </rPr>
      <t>. Number of business opportunities owned by most vulnerable returning migrants supported by the individual economic reintegration package</t>
    </r>
  </si>
  <si>
    <t>Due to some administrative delays in signing agreements with sub-grantees, especially with provincial authorities, the implementation of this activity didn't begin until November. In addition, majority of migrants selected agriculture and chicken raising as their income generation activities which take longer to generate  income. However, sub-grantees  revised their strategy to provide more adequate supplies (e.g. more mature chickens instead of chicks) to generate income in a shorter amount of time.</t>
  </si>
  <si>
    <r>
      <t xml:space="preserve">Indicator  1.3d: </t>
    </r>
    <r>
      <rPr>
        <sz val="11"/>
        <color theme="1"/>
        <rFont val="Arial"/>
        <family val="2"/>
      </rPr>
      <t>. Total amount of cash grants transferred to most vulnerable returning migrants for income generating activities.</t>
    </r>
  </si>
  <si>
    <t>As mentioned on 1.3c, the returining migrants during the consultations were given options to select specific approach for income generating activities or economic integration and majority of the target beneficiaries have selected based grants compared to business opportunities ( 1.3c) and under this indicator, the target reached was more than the proposed target which is 227 beneficiaries opted for this approach.</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</si>
  <si>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t>
    </r>
    <r>
      <rPr>
        <sz val="8"/>
        <color rgb="FFFF0000"/>
        <rFont val="Arial"/>
        <family val="2"/>
      </rPr>
      <t xml:space="preserve"> It should show how implementation was carried out in the context of COVID-19</t>
    </r>
    <r>
      <rPr>
        <sz val="8"/>
        <color theme="1"/>
        <rFont val="Arial"/>
        <family val="2"/>
      </rPr>
      <t>. (</t>
    </r>
    <r>
      <rPr>
        <b/>
        <sz val="8"/>
        <color theme="1"/>
        <rFont val="Arial"/>
        <family val="2"/>
      </rPr>
      <t>up to 500 words maximum</t>
    </r>
    <r>
      <rPr>
        <sz val="8"/>
        <color theme="1"/>
        <rFont val="Arial"/>
        <family val="2"/>
      </rPr>
      <t>)</t>
    </r>
  </si>
  <si>
    <t>As Cambodia avoided a large scale COVID-19 community transmission to date, the program has achieved its overall objective. Between June and December 2020, over 113,000 migrant workers returned to Cambodia, mainly from Thailand, following the COVID-19 related impact on their livelihood opportunities abroad. The joint program implemented by IOM, WHO, UNICEF and UNFPA under the MPTF COVID-19 Recovery Fund protected migrant communities from large-scale COVID-19 transmission and mitigated the socio-economic impact of COVID-19 in three target provinces: Siem Reap, Beantey Meanchey and Battambang. Fostering a whole-of-government and whole-of-society approach, the joint program strengthened multi-sectoral coordination at sub-national and national level, involving government and civil society actors in COVID-19 prevention and socio-economic recovery efforts. 
Through a joint implementation approach, the program delivered a comprehensive assistance package of multi-sectoral interventions to the returning migrants throughout the mobility continuum from the Points of Entry (POE), through quarantine facilities and to the home communities. The impact of the program is visible in the increased knowledge, information and utilization of essential health and MHPSS services, newly created economic opportunities for migrants and communities delivering daily income for their families and their increased resilience. 
As there has been no nationwide lockdown or mobility restrictions, the implementation took place without major delays with project staff following strict COVID-19 preventive measures. When schools re-opened in September 2020, many district authorities moved away from using school buildings as quarantine facilities and instead used home quarantine for returning migrants. This resulted in some program interventions shifting to the host communities, but allowed for a more synergized approach between the program partners to leverage the impact. Thanks to the joint implementation approach, the local Commune for Children and Women Committees were empowered to support 7,319 returning migrants and host communities on COVID-19 prevention, and  to provide improved access to essential health services, namely MHPSS support, maternal care support and GBV victims’ support at the community level. To respond effectively to the risk of violence and neglect, the joint program supported capacity building of 35 district social affairs and social welfare officers and 334 social service workers to monitor the situation of children, with particular attention to children of returning migrants. These interventions contributed to strengthening social cohesion, community empowerment, participation and a sense of ownership demonstrated not just by migrants and communities but also local authorities. 
The program has contributed to mitigating the socio-economic impact of COVID-19 by facilitating successful integration of returning migrants into their host communities and reducing their vulnerabilities through improved access to essential health services and information and socio-economic opportunities. Through a collaboration involving CSOs and local authorities, 744 most vulnerable migrants have accessed individual economic reintegration package, which consisted of short skill training and small grants to purchase equipment and materials (on average $250-350 per beneficiary), to support income generating activities such as chicken raising, vegetable growing or small business ownership. These activities are implemented in close consultation with beneficiaries to ensure the sustainability of the program and to generate income within 2-3 months from implementation.</t>
  </si>
  <si>
    <t>Please include the number of both direct and indirect beneficiaries reached. Please disaggregate the data by gender, age and any other groups</t>
  </si>
  <si>
    <t xml:space="preserve">322,809 (F:154,038) returning migrants and host communities accessed COVID-19 information and prevention measure since they arrive at Point of Entry, while staying at Quarantine Center until they reach community through village campaigns;
86,252 (F:37,996) returning migrants (F:1,839) screened for COVID-19 symptoms at PoE and screened;
309 (F: 144) of returning migrants were identified with suspected TB symptom and referred for further testing. At least 18 migrants confirmed positive TB and referred for treatment;
2,150 (F:947)  migrants who were referred for a quarantine received hygiene kits;
575 health professionals/social service workers and staff of quarantine centers trained on MHPSS and on GBV risk mitigation;
175,799 people (140,204 parents/caregivers (60,994 women) and 22,466 children (13129 girls) reached with key messages and counselling on Mental Health and Psychosocial Support; 
35 government social workers deployed to monitor the situation of children, focusing on the children of returning migrants, provide case management and facilitate referrals; 
8,543 (F=5,055) were provided with maternal care and GBV information and psychological support;
91 survivors of GBV were assisted;
3,600 women and girls of reproductive health age among the returning migrants and their communities received diginity kits;
744 returning migrants received cash transferred for income generating activities; </t>
  </si>
  <si>
    <t xml:space="preserve">a. The joint program supported 322,809 (F:154,038) returning migrants and host communities with immediate access to COVID-19 information and preventive measures since they arrive at Point of Entry, while staying at Quarantine Center until they reach community through village campaigns 
b. A total of 7,319 returning migrants and host communities reported improved access to MHPSS, GBV and maternal care support during the pandemic. Furthermore, 91 survivors of GBV were assisted.
c. Through the joint program, 744 most vulnerable returning migrants, especially women/female-headed households, were provided with economic reintegration package i.e. cash grants for small business opportunities to generate income.  </t>
  </si>
  <si>
    <t>1.1a. The joint program supported 86,252 (F:37,996) returning migrants who received information materials about COVID-19 at POE.
1.1b. 100% of returning migrants were screened for COVID-19 symptoms at POE. 
1.1c. Through the program interventions, 5,799 (F:2,554) returning migrants and families suspected of COVID-19 were referred to health care facility for diagnostics and quarantine at POE. 
1.1d. A total of 6,108 (F:2,698) returning migrants were referred for essential health at POE 
1.1e. The program supported 2,150 (F:947) returning migrants and families who were referred for quarantine through the provision of hygiene kits at POE 
1.2a. A total of 8,543 women, adolescents and youth were reached through social media campaign on maternal care services, supported by the joint program.
1.2b Awareness raising activities and consultations on Mental Health and Psychosocial Support (MHPSS) reached 175,799 children, parents and caregivers.
1.2c. A total of 309 (F:144) returning migrants and families with TB symptoms at host communities were referred to/linked with appropriate services.
1. 2d. To reduce vulnerabilities at community level, the program supported the distribution of dignity kits to 3,600 women and girls.
1.2e A total of 35 additional social workers were deployed to monitor the situation of children in the three target provinces, focusing on the children of returning migrants.
1.2f The program supported the training of 238 health professionals/ social service workers on MHPSS at Health Center level in three provinces and on GBV risk mitigation. 
1.3a. Through the assessment supported by the joint program, 5,060 (F: 3,989) stakeholders received information related to Socio-Economic Impact of COVID-19 on the returning migrant workers in Cambodia, including policy recommendations to improve long-term multi-sectoral response to COVID-19.
1.3b. A total of 744 most vulnerable migrants were identified who would benefit from individual economic reintegration package.
1.3c. Though the implementation of individual economic reintegration package, 182 most vulnerable returning migrants own business opportunities.
1.3d. A total of 727  most vulnerable returning migrants received cash grants  for income generating activities, supported by the joint program.</t>
  </si>
  <si>
    <t xml:space="preserve">During the program implementation Cambodia reported imported and clusters of COVID-19 cases, which resulted in the reduced risk of exposure and infection to direct implementors. By targeting vulnerable migrants and wider communities, and following the do-no-harm principles in supporting migrants, the joint program has avoided creating additional inter-communal tension. The project implementation has coincided with the rainy season in Cambodia, creating difficulties for direct implementors to reach remote locations where migrants live, especially to conduct the assessment of returning migrants. In October, flash floods affected 19 provinces in Cambodia, including the three target provinces targeted by this program, delaying the delivery of the skill training and income generating activities to November.  
 Despite the border with Thailand being officially closed, migrants continued to cross back to Thailand through unofficial border crossings. The willingness of migrants to re-migrate was one of the risk factors in the delivery of the individual economic reintegration package. To mitigate this risk, the beneficiary selection process prioritized beneficiaries’ motivation levels to commit medium and long-term to remain in their communities, and also ensured that proposed income generating activities correspond closely to the beneficiaries’ aspirations and internal motivation. For example, during one rapid needs’ assessment and beneficiary selection process, it was discovered that only limited numbers of beneficiaries were interested in the growing vegetables and frog farming, and instead the beneficiaries expressed their preference for chicken raising, which was then adopted as the main activity for implementation in their community. 
Instead of recruiting twenty new social workers, it was proposed to use the existing district social affairs and social welfare officers as social workers to conduct monitoring on retuning migrants and case management. This revised approach is more sustainable but as it is a system level change, it took longer than planned.
During the first three months of the program implementation, the schools which were converted into quarantine facilities for returning migrants, were reopened to learners in September. As the provincial authorities shifted to home quarantine system for returning migrants, the participating agencies assessed how they support returning migrants and communities by creating more synergies between the program interventions in the latter part of the program.
Positive parenting sessions offered to returning migrants targeted changing the behavior and attitude of the parents in rearing their child, and it helped the parents to manage anger and use non-violence means in their parenting style and stress management. The challenge encountered during the implementation was that mostly only women participated in these sessions. UNICEF is further working with partners to find ways to attract more men in positive parenting and increase the number of grandparents participating as well, as they are the ones who take care of their grandchildren when parents migrate.
Outreach activities conducted by Commune Council for Women and Children (CWCC) was the most appropriate medium for providing information to returning migrants alongside using audio and visual Information and Education Materials as some returning migrant workers turned out to be illiterate. </t>
  </si>
  <si>
    <t xml:space="preserve">Through the implementation of the programme, it has been recognized that working with existing government staff was found to be more acceptable by the government and UNICEF has revised its modality to accommodate this approach, which further strengthens the sustainability of the project. The social service workers at district and community levels who have been trained on MHPSS and parenting support as well as GBV risk mitigation need close monitoring on the implementation of knowledge and providing support to affected family and children. 
During the rapid needs’ assessment and beneficiary selection for the individual economic reintegration package, it was discovered that some income generating activities were preferred over others. For example, few migrant women were interested in the proposed handicraft activities. Most of the returning migrants did not own enough land for vegetable growing and some of them lacked skills and confidence run a small business, such as a grocery store or snack selling. Chicken raising was by far the most popular option pursued by migrants as an income generating activity.
Through the involvement of Commune Council for Women and Children (CCWC), whose members are mostly women, the local communities have been empowered to engage with gender issues and GBV support and risk mitigation, which increases the sustainability of the programme. During the rapid needs’ assessment and beneficiary selection, IOM has found that a multi-sectoral and multi-level approach involving provincial government team, district committee for women and children, agricultural officer, CCWC, village chief and village health support group, has encouraged beneficiaries to participate in the programme and resulted in the better understanding of the programme benefits and options on offer for reintegration opportunities among the beneficiaries. </t>
  </si>
  <si>
    <t>The joint program strengthened the collaboration with subnational authorities at the provincial, district, commune and village level and civil society organizations through participatory approach during beneficiary selection. 
IOM closely collaborated with the National Committee for Counter Trafficking (NCCT), provincial governors and Provincial Health Departments (PHD) of the three main provinces. Thanks to MPTF funding, IOM successfully delivered the program through an innovative model of sub-grantee implementation within the same province to both civil society organisations and the local government, which increased the coordination between these two actors and increased the government’s ownership of the project results.                                                                                                  
WHO has implemented MHPSS activities in collaboration with the Department of Mental Health and Substance Abuse (DMHSA) of the Ministry of Health and the Royal University of Phnom Penh (RUPP) of the MOEYS with strong support from Provincial Health Departments. WHO HQ and WPRO technical guidance on COVID-19 response and MHPSS has been an asset for the development and adaptation of capacity building and awareness raising materials for health professional and VHSGs at community level. Joint consolidated approach of WHO and UNICEF on MHPSS contributed to reaching most vulnerable populations. Because of the programme’s success in strengthening mental health services in an initial three provinces, it was expanded to eight additional provinces in close collaboration with the Ministry of Health and the Ministry of Education, Youth and Sport.
UNICEF has been working with both with the national government and provincial administration and NGO implementing partners to provide MHPSS to vulnerable children, parents and caregivers both at the community level and in quarantine and isolation facilities. UNICEF supported District Social Affairs and Social Welfare Office (DSASWO) and Departments of Social Affairs and District Administrations (DoSVY) to conduct case management for providing specialized services and referral to health, social welfare and justice services to children affected by COVID-19. To ensure adequate child protection response to children at risk of violence and neglect, as secondary impacts of COVID-19, UNICEF has been using additional grants from other donors to closely work with all the 35 offices of DSASWO and 3 provincial DoSVY offices who have been monitoring the situation of children in their respective geographic areas. UNICEF also works through the 3PC network, which has been establishing district level case referral process between NGOs and the district office/Provincial DoSVYs. In this way the project has been able to maximize other partnerships and resources. Furthermore, the MPTF funding support has created the opportunity to start the process of formalising the function of social work for existing civil servants as Job Description is in the process of being adopted by the Ministry of Social Affairs. Once approved, the job description will be adopted nationwide to the improve the delivery of social work services at sub-national level.
UNFPA collaborated with the local authorities such as district governors, police commissioners, and commune councilors to ensure migrants and host communities can access essential reproductive and maternal health services and GBV support.</t>
  </si>
  <si>
    <r>
      <t>As a result of an assessment undertaken as part of the program, a report on</t>
    </r>
    <r>
      <rPr>
        <i/>
        <sz val="10"/>
        <color theme="1"/>
        <rFont val="Arial"/>
        <family val="2"/>
      </rPr>
      <t xml:space="preserve"> Rapid Assessment on Social and Health Impact of COVID-19 on Returning Migrant Workers in Cambodia was launched in December</t>
    </r>
    <r>
      <rPr>
        <sz val="10"/>
        <color theme="1"/>
        <rFont val="Arial"/>
        <family val="2"/>
      </rPr>
      <t xml:space="preserve">. The report offers compelling evidence of the hardships and vulnerabilities faced by migrant workers who returned to Cambodia from abroad following the outbreak of the COVID-19 pandemic in the region.
The assessment, which covered over 1,000 respondents, demonstrated that:
Nearly 30% of migrant households have no income at all
Nearly 60% of migrants have no source of earnings in Cambodia More than 50% of migrant workers  have debts
Women migrant workers are more likely than men to have no money
Only 25% of migrants have IDPoor Card 
Over 50% of migrants have problems accessing health care due to lack of money or distance to health care providers
The report also provides wide-ranging recommendations for policy changes, highlighting several key areas for action. 
Firstly, it is of vital importance to provide ID Poor cards to migrant workers who meet the eligibility criteria. 
Secondly, migrant workers need support in accessing job or vocational training opportunities to enable them to reintegrate back into their communities and contribute to the economy. 
Thirdly, for those who wish to migrate abroad again, the administrative procedures should be simplified to encourage people to pursue safe and regular migration channels.  Note for further consideration: The need to support returning migrants remains a priority, both from the public health policy and socio-economic recovery point of view. The need has slightly shifted from the community level to the border areas, as all migrants are required to quarantine at the border (previously majority were quarantine on a provincial level or at home) and get tested for COVID-19 (previously screening only and testing only for quarantined migrants with suspected symptoms). Because of the stricter border regulations, there has been anecdotal information on increased numbers of migrants using unofficial points of entry to return to Cambodia, increasing the difficulty of disease surveillance measures. As migrants return to their host communities, they face the same challenges as before migration: lack of economic opportunities and indebtedness. This was further evidenced by the UN joint assessment (as part of the MPTF joint programme) on the vulnerabilities of returning migrants that more than 300,000 migrants will be returning by Q1. The joint program endeavored to come up with a model of interventions that would be tried and tested in selected provinces and districts, but there remains a need to replicate this program in other border areas. </t>
    </r>
  </si>
  <si>
    <t>Approximately USD 20,000 will be reprioritized from the Assessment line for the procurement of additional dignity kits for female migrants as UNFPA has received some contribution from other UN sister agencies for the above assessment. Thus, the remaining budget was reallocated to the more pressing need to support female migrant workers who continue to return to Cambodia from abroad through official and unauthorised points of entry.</t>
  </si>
  <si>
    <t xml:space="preserve">Interventions of UNICEF were implemented also with support of USAID and government of Japan funding in addition to other UNICEF resources. </t>
  </si>
  <si>
    <t xml:space="preserve">
UNICEF has developed a video on social worker during COVID-19 experience: https://youtu.be/JgedKX1G5K4</t>
  </si>
  <si>
    <t>Fund's Communication Guidelines is posted here: http://mptf.undp.org/document/download/25941</t>
  </si>
  <si>
    <t>UNFPA Cambodia in collaboration with RHAC has embarked on the orientation on essential Sexual Reproductive and Maternal Health, GBV services, and information among migrants in Battambang, Siem Reap, and Banteay Meanchey provinces with full ownership and involvement of all local authorities. (Link 1: https://bit.ly/344yHfd; Link 2: https://bit.ly/3hVVluS ) </t>
  </si>
  <si>
    <t>The United Nations in Cambodia includes UNFPA, UNICEF, IOM &amp; WHO under the lead of UNRC had a kick-off meeting with the Cambodia Government on a joint program of implementation of UN COVID-19 Response and Recovery Multi-Partner Trust Fund to ensure the program limited transmission and accessed to social services for returning migrants. (Link:https://bit.ly/3cwQKOZ) </t>
  </si>
  <si>
    <t>UNFPA joined IOM, WFP, NCCT, and local authorities visited the Kralanh Quarantine Center for Return Migrants from Thailand to help spread the message of personal hygiene, physical distancing and safety. Proud of our ongoing support to Cambodia's government in combating the COVID-19 pandemic. (Link: https://bit.ly/3cmTSN8) </t>
  </si>
  <si>
    <t xml:space="preserve">Through UNFPA FB Page, the posts related to #UNMPTF activities reached over 5,000 people with over 500 post engagements and 15 times posts shared.   </t>
  </si>
  <si>
    <t xml:space="preserve">UNFPA collaborates with RHAC to produce four types of IEC materials used by CCWC to educate villagers and migrant workers who return home. Those four types are Leaflet, X-Standee, and Sticker focus on MCH &amp; SRHR, and Poster focuses on MCH and GBV messages during the COVID-19 pandemic. The IEC Materials were distributed throughout the UNMPTF targeted provinces, boarder checkpoints and where the migrant workers and family populated.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</si>
</sst>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i/>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8"/>
      <name val="Arial"/>
      <family val="2"/>
    </font>
    <font>
      <sz val="8"/>
      <color theme="8" tint="-0.249977111117893"/>
      <name val="Arial"/>
      <family val="2"/>
    </font>
    <font>
      <sz val="11"/>
      <color theme="1"/>
      <name val="Calibri"/>
      <family val="2"/>
      <scheme val="minor"/>
    </font>
    <font>
      <b/>
      <sz val="11"/>
      <name val="Arial"/>
      <family val="2"/>
    </font>
    <font>
      <sz val="8"/>
      <color rgb="FFFF0000"/>
      <name val="Arial"/>
      <family val="2"/>
    </font>
    <font>
      <sz val="11"/>
      <color rgb="FF0070C0"/>
      <name val="Arial"/>
      <family val="2"/>
    </font>
    <font>
      <sz val="10"/>
      <color rgb="FF050505"/>
      <name val="Arial"/>
      <family val="2"/>
    </font>
  </fonts>
  <fills count="10">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rgb="FFFFC000"/>
        <bgColor indexed="64"/>
      </patternFill>
    </fill>
  </fills>
  <borders count="17">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rgb="FF000000"/>
      </right>
      <top/>
      <bottom/>
      <diagonal/>
    </border>
    <border>
      <left style="medium">
        <color theme="2" tint="-0.24994659260841701"/>
      </left>
      <right style="medium">
        <color theme="2" tint="-0.24994659260841701"/>
      </right>
      <top style="medium">
        <color theme="2" tint="-0.24994659260841701"/>
      </top>
      <bottom style="medium">
        <color theme="2" tint="-0.24994659260841701"/>
      </bottom>
      <diagonal/>
    </border>
  </borders>
  <cellStyleXfs count="3">
    <xf numFmtId="0" fontId="0" fillId="0" borderId="0"/>
    <xf numFmtId="0" fontId="1" fillId="0" borderId="0" applyNumberFormat="0" applyFill="0" applyBorder="0" applyAlignment="0" applyProtection="0"/>
    <xf numFmtId="9" fontId="22" fillId="0" borderId="0" applyFont="0" applyFill="0" applyBorder="0" applyAlignment="0" applyProtection="0"/>
  </cellStyleXfs>
  <cellXfs count="110">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12"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0" xfId="0" applyFont="1" applyAlignment="1">
      <alignment wrapText="1"/>
    </xf>
    <xf numFmtId="0" fontId="2" fillId="0" borderId="9"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2" borderId="4" xfId="1" applyFont="1" applyFill="1" applyBorder="1" applyAlignment="1">
      <alignment vertical="center" wrapText="1"/>
    </xf>
    <xf numFmtId="0" fontId="8" fillId="0" borderId="1"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4" xfId="0" applyFont="1" applyFill="1" applyBorder="1" applyAlignment="1">
      <alignment vertical="center" wrapText="1"/>
    </xf>
    <xf numFmtId="0" fontId="13" fillId="0" borderId="4"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13" fillId="0" borderId="0" xfId="0" applyFont="1" applyAlignment="1">
      <alignment horizontal="left" vertical="center" wrapText="1"/>
    </xf>
    <xf numFmtId="0" fontId="0" fillId="0" borderId="0" xfId="0" applyFont="1"/>
    <xf numFmtId="0" fontId="14" fillId="0" borderId="0" xfId="0" applyFont="1" applyAlignment="1">
      <alignment vertical="center" wrapText="1"/>
    </xf>
    <xf numFmtId="0" fontId="8" fillId="0" borderId="0" xfId="0" applyFont="1" applyAlignment="1">
      <alignment vertical="center" wrapText="1"/>
    </xf>
    <xf numFmtId="0" fontId="15" fillId="0" borderId="0" xfId="1" applyFont="1" applyAlignment="1">
      <alignment horizontal="left" vertical="center" wrapText="1"/>
    </xf>
    <xf numFmtId="0" fontId="0" fillId="0" borderId="0" xfId="0" applyFont="1" applyAlignment="1">
      <alignment wrapText="1"/>
    </xf>
    <xf numFmtId="0" fontId="16" fillId="0" borderId="0" xfId="1" applyFont="1" applyAlignment="1">
      <alignment vertical="center"/>
    </xf>
    <xf numFmtId="0" fontId="9" fillId="0" borderId="0" xfId="0" applyFont="1"/>
    <xf numFmtId="0" fontId="3" fillId="0" borderId="0" xfId="0" applyFont="1" applyBorder="1" applyAlignment="1">
      <alignment horizontal="center" vertical="center" wrapText="1"/>
    </xf>
    <xf numFmtId="0" fontId="0" fillId="0" borderId="14" xfId="0" applyBorder="1" applyAlignment="1"/>
    <xf numFmtId="0" fontId="0" fillId="0" borderId="0" xfId="0" applyBorder="1" applyAlignment="1"/>
    <xf numFmtId="0" fontId="0" fillId="0" borderId="10" xfId="0" applyBorder="1"/>
    <xf numFmtId="0" fontId="0" fillId="0" borderId="9" xfId="0" applyBorder="1" applyAlignment="1">
      <alignment wrapText="1"/>
    </xf>
    <xf numFmtId="0" fontId="0" fillId="0" borderId="9" xfId="0" applyBorder="1" applyAlignment="1">
      <alignment horizontal="left" wrapText="1"/>
    </xf>
    <xf numFmtId="0" fontId="0" fillId="0" borderId="11" xfId="0" applyBorder="1"/>
    <xf numFmtId="0" fontId="0" fillId="0" borderId="12" xfId="0" applyBorder="1"/>
    <xf numFmtId="0" fontId="17" fillId="5" borderId="7" xfId="0" applyFont="1" applyFill="1" applyBorder="1"/>
    <xf numFmtId="0" fontId="17" fillId="5" borderId="8" xfId="0" applyFont="1" applyFill="1" applyBorder="1"/>
    <xf numFmtId="0" fontId="0" fillId="0" borderId="9" xfId="0" applyBorder="1"/>
    <xf numFmtId="0" fontId="17" fillId="7" borderId="7" xfId="0" applyFont="1" applyFill="1" applyBorder="1"/>
    <xf numFmtId="0" fontId="17" fillId="7" borderId="8" xfId="0" applyFont="1" applyFill="1" applyBorder="1"/>
    <xf numFmtId="0" fontId="19"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8" fillId="2" borderId="4" xfId="0" applyFont="1" applyFill="1" applyBorder="1" applyAlignment="1">
      <alignment vertical="center" wrapText="1"/>
    </xf>
    <xf numFmtId="0" fontId="20" fillId="0" borderId="0" xfId="1" applyFont="1" applyAlignment="1">
      <alignment horizontal="left" vertical="center" wrapText="1"/>
    </xf>
    <xf numFmtId="0" fontId="9" fillId="0" borderId="0" xfId="0" applyFont="1" applyAlignment="1">
      <alignment vertical="center" wrapText="1"/>
    </xf>
    <xf numFmtId="0" fontId="2" fillId="0" borderId="0" xfId="0" applyFont="1" applyAlignment="1">
      <alignment vertical="top" wrapText="1"/>
    </xf>
    <xf numFmtId="0" fontId="3" fillId="0" borderId="0" xfId="0" applyFont="1" applyAlignment="1">
      <alignment horizontal="center" wrapText="1"/>
    </xf>
    <xf numFmtId="0" fontId="2" fillId="0" borderId="0" xfId="0" applyFont="1" applyFill="1" applyAlignment="1">
      <alignment wrapText="1"/>
    </xf>
    <xf numFmtId="0" fontId="2" fillId="0" borderId="0" xfId="0" applyFont="1" applyAlignment="1">
      <alignment horizontal="justify" vertical="center" wrapText="1"/>
    </xf>
    <xf numFmtId="0" fontId="8" fillId="8" borderId="0" xfId="0" applyFont="1" applyFill="1"/>
    <xf numFmtId="0" fontId="8" fillId="8" borderId="15" xfId="0" applyFont="1" applyFill="1" applyBorder="1" applyAlignment="1">
      <alignment vertical="center" wrapText="1"/>
    </xf>
    <xf numFmtId="0" fontId="16" fillId="8" borderId="0" xfId="1" applyFont="1" applyFill="1" applyAlignment="1">
      <alignment vertical="center"/>
    </xf>
    <xf numFmtId="0" fontId="12" fillId="8" borderId="16"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23" fillId="8" borderId="16" xfId="1" applyFont="1" applyFill="1" applyBorder="1" applyAlignment="1">
      <alignment vertical="center" wrapText="1"/>
    </xf>
    <xf numFmtId="0" fontId="8" fillId="8" borderId="16" xfId="0" applyFont="1" applyFill="1" applyBorder="1" applyAlignment="1">
      <alignment vertical="center" wrapText="1"/>
    </xf>
    <xf numFmtId="0" fontId="8" fillId="8" borderId="16" xfId="0" applyFont="1" applyFill="1" applyBorder="1" applyAlignment="1">
      <alignment vertical="center"/>
    </xf>
    <xf numFmtId="0" fontId="13" fillId="8" borderId="16" xfId="0" applyFont="1" applyFill="1" applyBorder="1" applyAlignment="1">
      <alignment vertical="center" wrapText="1"/>
    </xf>
    <xf numFmtId="3" fontId="8" fillId="8" borderId="16" xfId="0" applyNumberFormat="1" applyFont="1" applyFill="1" applyBorder="1" applyAlignment="1">
      <alignment horizontal="right" vertical="center"/>
    </xf>
    <xf numFmtId="3" fontId="8" fillId="8" borderId="16" xfId="0" applyNumberFormat="1" applyFont="1" applyFill="1" applyBorder="1" applyAlignment="1">
      <alignment vertical="center"/>
    </xf>
    <xf numFmtId="0" fontId="8" fillId="8" borderId="16" xfId="0" applyFont="1" applyFill="1" applyBorder="1" applyAlignment="1">
      <alignment horizontal="center" vertical="center"/>
    </xf>
    <xf numFmtId="9" fontId="8" fillId="8" borderId="16" xfId="2" applyFont="1" applyFill="1" applyBorder="1" applyAlignment="1">
      <alignment vertical="center" wrapText="1"/>
    </xf>
    <xf numFmtId="0" fontId="8" fillId="8" borderId="16" xfId="0" applyFont="1" applyFill="1" applyBorder="1" applyAlignment="1">
      <alignment horizontal="right" vertical="center" wrapText="1"/>
    </xf>
    <xf numFmtId="0" fontId="8" fillId="8" borderId="16" xfId="0" applyFont="1" applyFill="1" applyBorder="1"/>
    <xf numFmtId="0" fontId="8" fillId="8" borderId="16" xfId="0" applyFont="1" applyFill="1" applyBorder="1" applyAlignment="1">
      <alignment horizontal="right" vertical="center"/>
    </xf>
    <xf numFmtId="3" fontId="25" fillId="8" borderId="16" xfId="0" applyNumberFormat="1" applyFont="1" applyFill="1" applyBorder="1" applyAlignment="1">
      <alignment horizontal="right" vertical="center"/>
    </xf>
    <xf numFmtId="9" fontId="25" fillId="8" borderId="16" xfId="2" applyFont="1" applyFill="1" applyBorder="1" applyAlignment="1">
      <alignment vertical="center" wrapText="1"/>
    </xf>
    <xf numFmtId="0" fontId="2" fillId="8" borderId="0" xfId="0" applyFont="1" applyFill="1" applyAlignment="1">
      <alignment vertical="top" wrapText="1"/>
    </xf>
    <xf numFmtId="0" fontId="5" fillId="9" borderId="0" xfId="0" applyFont="1" applyFill="1" applyAlignment="1">
      <alignment wrapText="1"/>
    </xf>
    <xf numFmtId="0" fontId="0" fillId="9" borderId="0" xfId="0" applyFill="1" applyAlignment="1">
      <alignment wrapText="1"/>
    </xf>
    <xf numFmtId="0" fontId="26" fillId="9" borderId="0" xfId="0" applyFont="1" applyFill="1" applyAlignment="1">
      <alignment wrapText="1"/>
    </xf>
    <xf numFmtId="0" fontId="0" fillId="9" borderId="0" xfId="0" applyFont="1" applyFill="1" applyAlignment="1">
      <alignment wrapText="1"/>
    </xf>
    <xf numFmtId="0" fontId="5" fillId="8" borderId="0" xfId="0" applyFont="1" applyFill="1" applyAlignment="1">
      <alignment wrapText="1"/>
    </xf>
    <xf numFmtId="0" fontId="0" fillId="8" borderId="0" xfId="0" applyFill="1" applyAlignment="1">
      <alignment wrapText="1"/>
    </xf>
    <xf numFmtId="0" fontId="26" fillId="8" borderId="0" xfId="0" applyFont="1" applyFill="1" applyAlignment="1">
      <alignment wrapText="1"/>
    </xf>
    <xf numFmtId="0" fontId="0" fillId="8" borderId="0" xfId="0" applyFont="1" applyFill="1" applyAlignment="1">
      <alignment wrapText="1"/>
    </xf>
    <xf numFmtId="0" fontId="9" fillId="0" borderId="0" xfId="0" applyFont="1" applyAlignment="1">
      <alignment horizontal="left" vertical="center" wrapText="1"/>
    </xf>
    <xf numFmtId="0" fontId="2" fillId="0" borderId="10" xfId="0" applyFont="1" applyBorder="1" applyAlignment="1">
      <alignment vertical="center" wrapText="1"/>
    </xf>
    <xf numFmtId="0" fontId="8" fillId="2" borderId="3" xfId="0" applyFont="1" applyFill="1" applyBorder="1" applyAlignment="1">
      <alignment horizontal="justify" vertical="center" wrapText="1"/>
    </xf>
    <xf numFmtId="0" fontId="8" fillId="8" borderId="16" xfId="0" applyFont="1" applyFill="1" applyBorder="1" applyAlignment="1">
      <alignment horizontal="left" vertical="center" wrapText="1"/>
    </xf>
    <xf numFmtId="0" fontId="8" fillId="8" borderId="16" xfId="0" applyFont="1" applyFill="1" applyBorder="1" applyAlignment="1">
      <alignment horizontal="justify" vertical="center" wrapText="1"/>
    </xf>
    <xf numFmtId="0" fontId="18" fillId="6" borderId="7" xfId="0" applyFont="1" applyFill="1" applyBorder="1" applyAlignment="1">
      <alignment horizontal="center"/>
    </xf>
    <xf numFmtId="0" fontId="18" fillId="6" borderId="8" xfId="0" applyFont="1" applyFill="1" applyBorder="1" applyAlignment="1">
      <alignment horizont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13"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9" xfId="0" applyFont="1" applyBorder="1" applyAlignment="1">
      <alignment horizontal="left" vertical="center" wrapText="1"/>
    </xf>
    <xf numFmtId="0" fontId="2" fillId="0" borderId="12" xfId="0" applyFont="1" applyBorder="1" applyAlignment="1">
      <alignment horizontal="left" vertical="center" wrapText="1"/>
    </xf>
    <xf numFmtId="0" fontId="9" fillId="0" borderId="0" xfId="0" applyFont="1" applyAlignment="1">
      <alignment horizontal="left" vertical="center" wrapText="1"/>
    </xf>
    <xf numFmtId="0" fontId="8" fillId="2" borderId="6"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8" borderId="16" xfId="0" applyFont="1" applyFill="1" applyBorder="1" applyAlignment="1">
      <alignment horizontal="justify" vertical="center" wrapText="1"/>
    </xf>
    <xf numFmtId="0" fontId="8" fillId="8" borderId="16" xfId="0" applyFont="1" applyFill="1" applyBorder="1" applyAlignment="1">
      <alignment horizontal="left" vertical="center" wrapText="1"/>
    </xf>
    <xf numFmtId="0" fontId="8" fillId="8" borderId="4" xfId="0" applyFont="1" applyFill="1" applyBorder="1" applyAlignment="1">
      <alignment horizontal="left" vertical="center" wrapText="1"/>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5505165</xdr:colOff>
      <xdr:row>29</xdr:row>
      <xdr:rowOff>160762</xdr:rowOff>
    </xdr:to>
    <xdr:pic>
      <xdr:nvPicPr>
        <xdr:cNvPr id="3" name="Picture 2">
          <a:extLst>
            <a:ext uri="{FF2B5EF4-FFF2-40B4-BE49-F238E27FC236}">
              <a16:creationId xmlns:a16="http://schemas.microsoft.com/office/drawing/2014/main" id="{E3F8A3F8-DEA6-4C56-B45D-88823C725191}"/>
            </a:ext>
          </a:extLst>
        </xdr:cNvPr>
        <xdr:cNvPicPr>
          <a:picLocks noChangeAspect="1"/>
        </xdr:cNvPicPr>
      </xdr:nvPicPr>
      <xdr:blipFill>
        <a:blip xmlns:r="http://schemas.openxmlformats.org/officeDocument/2006/relationships" r:embed="rId1"/>
        <a:stretch>
          <a:fillRect/>
        </a:stretch>
      </xdr:blipFill>
      <xdr:spPr>
        <a:xfrm>
          <a:off x="0" y="4562475"/>
          <a:ext cx="5505165" cy="2700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341</xdr:rowOff>
    </xdr:from>
    <xdr:to>
      <xdr:col>0</xdr:col>
      <xdr:colOff>5502275</xdr:colOff>
      <xdr:row>21</xdr:row>
      <xdr:rowOff>508745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twoCellAnchor editAs="oneCell">
    <xdr:from>
      <xdr:col>0</xdr:col>
      <xdr:colOff>0</xdr:colOff>
      <xdr:row>18</xdr:row>
      <xdr:rowOff>0</xdr:rowOff>
    </xdr:from>
    <xdr:to>
      <xdr:col>0</xdr:col>
      <xdr:colOff>5505165</xdr:colOff>
      <xdr:row>22</xdr:row>
      <xdr:rowOff>91365</xdr:rowOff>
    </xdr:to>
    <xdr:pic>
      <xdr:nvPicPr>
        <xdr:cNvPr id="3" name="Picture 2">
          <a:extLst>
            <a:ext uri="{FF2B5EF4-FFF2-40B4-BE49-F238E27FC236}">
              <a16:creationId xmlns:a16="http://schemas.microsoft.com/office/drawing/2014/main" id="{7AC5273D-0AF4-4D7D-BBA8-15328A16CFB7}"/>
            </a:ext>
          </a:extLst>
        </xdr:cNvPr>
        <xdr:cNvPicPr>
          <a:picLocks noChangeAspect="1"/>
        </xdr:cNvPicPr>
      </xdr:nvPicPr>
      <xdr:blipFill>
        <a:blip xmlns:r="http://schemas.openxmlformats.org/officeDocument/2006/relationships" r:embed="rId2"/>
        <a:stretch>
          <a:fillRect/>
        </a:stretch>
      </xdr:blipFill>
      <xdr:spPr>
        <a:xfrm>
          <a:off x="0" y="3686175"/>
          <a:ext cx="5505165" cy="2827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TF"/>
      <sheetName val="MPTF BMC"/>
      <sheetName val="MPTF SR"/>
      <sheetName val="MPTF BTB"/>
      <sheetName val="MPTF Caritas"/>
      <sheetName val="MPTF WVC"/>
      <sheetName val="MPTF Total"/>
    </sheetNames>
    <sheetDataSet>
      <sheetData sheetId="0" refreshError="1"/>
      <sheetData sheetId="1" refreshError="1"/>
      <sheetData sheetId="2" refreshError="1"/>
      <sheetData sheetId="3" refreshError="1"/>
      <sheetData sheetId="4" refreshError="1"/>
      <sheetData sheetId="5" refreshError="1"/>
      <sheetData sheetId="6" refreshError="1">
        <row r="6">
          <cell r="E6">
            <v>744</v>
          </cell>
        </row>
        <row r="16">
          <cell r="E16">
            <v>727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AppData/Local/AppData/Local/Microsoft/Windows/INetCache/mwalkowiak/AppData/MWALKOWIAK/AppData/olga.aleshina/AppData/Local/Microsoft/covid19mptfcall1/Shared%20Documents/Forms/AllItems.aspx" TargetMode="External"/><Relationship Id="rId1" Type="http://schemas.openxmlformats.org/officeDocument/2006/relationships/hyperlink" Target="../../../../../../../../../../../../AppData/Local/AppData/Local/Microsoft/Windows/INetCache/mwalkowiak/AppData/MWALKOWIAK/AppData/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about:blank" TargetMode="External"/><Relationship Id="rId3" Type="http://schemas.openxmlformats.org/officeDocument/2006/relationships/hyperlink" Target="about:blank" TargetMode="External"/><Relationship Id="rId7"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hyperlink" Target="about:blank" TargetMode="External"/><Relationship Id="rId5" Type="http://schemas.openxmlformats.org/officeDocument/2006/relationships/hyperlink" Target="about:blank" TargetMode="External"/><Relationship Id="rId10" Type="http://schemas.openxmlformats.org/officeDocument/2006/relationships/drawing" Target="../drawings/drawing2.xml"/><Relationship Id="rId4" Type="http://schemas.openxmlformats.org/officeDocument/2006/relationships/hyperlink" Target="about:blank"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5"/>
  <sheetViews>
    <sheetView topLeftCell="A10" zoomScaleNormal="100" workbookViewId="0">
      <selection activeCell="C14" sqref="C14"/>
    </sheetView>
  </sheetViews>
  <sheetFormatPr defaultRowHeight="14.45"/>
  <cols>
    <col min="1" max="1" width="1.5703125" customWidth="1"/>
    <col min="2" max="2" width="1.85546875" bestFit="1" customWidth="1"/>
    <col min="3" max="3" width="113.5703125" customWidth="1"/>
  </cols>
  <sheetData>
    <row r="1" spans="2:3" ht="17.100000000000001">
      <c r="B1" s="89" t="s">
        <v>0</v>
      </c>
      <c r="C1" s="90"/>
    </row>
    <row r="2" spans="2:3" ht="29.1">
      <c r="B2" s="37">
        <v>1</v>
      </c>
      <c r="C2" s="38" t="s">
        <v>1</v>
      </c>
    </row>
    <row r="3" spans="2:3" ht="174">
      <c r="B3" s="37">
        <v>2</v>
      </c>
      <c r="C3" s="39" t="s">
        <v>2</v>
      </c>
    </row>
    <row r="4" spans="2:3" ht="43.5">
      <c r="B4" s="37">
        <v>3</v>
      </c>
      <c r="C4" s="38" t="s">
        <v>3</v>
      </c>
    </row>
    <row r="5" spans="2:3" ht="15" thickBot="1">
      <c r="B5" s="40"/>
      <c r="C5" s="41"/>
    </row>
    <row r="6" spans="2:3">
      <c r="B6" s="42" t="s">
        <v>4</v>
      </c>
      <c r="C6" s="43" t="s">
        <v>5</v>
      </c>
    </row>
    <row r="7" spans="2:3">
      <c r="B7" s="37"/>
      <c r="C7" s="44" t="s">
        <v>6</v>
      </c>
    </row>
    <row r="8" spans="2:3" ht="29.1">
      <c r="B8" s="37">
        <v>4</v>
      </c>
      <c r="C8" s="38" t="s">
        <v>7</v>
      </c>
    </row>
    <row r="9" spans="2:3" ht="29.1">
      <c r="B9" s="37">
        <v>5</v>
      </c>
      <c r="C9" s="38" t="s">
        <v>8</v>
      </c>
    </row>
    <row r="10" spans="2:3">
      <c r="B10" s="37">
        <v>6</v>
      </c>
      <c r="C10" s="44" t="s">
        <v>9</v>
      </c>
    </row>
    <row r="11" spans="2:3" ht="15" thickBot="1">
      <c r="B11" s="40"/>
      <c r="C11" s="41"/>
    </row>
    <row r="12" spans="2:3">
      <c r="B12" s="45" t="s">
        <v>10</v>
      </c>
      <c r="C12" s="46" t="s">
        <v>11</v>
      </c>
    </row>
    <row r="13" spans="2:3">
      <c r="B13" s="37"/>
      <c r="C13" s="44" t="s">
        <v>6</v>
      </c>
    </row>
    <row r="14" spans="2:3" ht="29.1">
      <c r="B14" s="37">
        <v>7</v>
      </c>
      <c r="C14" s="38" t="s">
        <v>7</v>
      </c>
    </row>
    <row r="15" spans="2:3" ht="15" thickBot="1">
      <c r="B15" s="40">
        <v>8</v>
      </c>
      <c r="C15" s="41" t="s">
        <v>9</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E19"/>
  <sheetViews>
    <sheetView zoomScaleNormal="100" workbookViewId="0">
      <selection activeCell="A8" sqref="A8:A10"/>
    </sheetView>
  </sheetViews>
  <sheetFormatPr defaultRowHeight="14.45"/>
  <cols>
    <col min="1" max="1" width="15.5703125" style="9" customWidth="1"/>
    <col min="2" max="2" width="43.5703125" style="9" customWidth="1"/>
    <col min="3" max="3" width="2.5703125" style="9" customWidth="1"/>
    <col min="4" max="4" width="16.140625" style="9" customWidth="1"/>
    <col min="5" max="5" width="40.85546875" style="9" customWidth="1"/>
  </cols>
  <sheetData>
    <row r="1" spans="1:5">
      <c r="A1" s="91" t="s">
        <v>12</v>
      </c>
      <c r="B1" s="92"/>
      <c r="C1" s="93"/>
      <c r="D1" s="94" t="s">
        <v>13</v>
      </c>
      <c r="E1" s="95"/>
    </row>
    <row r="2" spans="1:5" ht="25.5">
      <c r="A2" s="85" t="s">
        <v>14</v>
      </c>
      <c r="B2" s="7"/>
      <c r="C2" s="93"/>
      <c r="D2" s="85" t="s">
        <v>15</v>
      </c>
      <c r="E2" s="7"/>
    </row>
    <row r="3" spans="1:5" ht="38.450000000000003">
      <c r="A3" s="85" t="s">
        <v>16</v>
      </c>
      <c r="B3" s="7"/>
      <c r="C3" s="93"/>
      <c r="D3" s="1" t="s">
        <v>17</v>
      </c>
      <c r="E3" s="7"/>
    </row>
    <row r="4" spans="1:5" ht="43.5">
      <c r="A4" s="11" t="s">
        <v>18</v>
      </c>
      <c r="B4" s="10"/>
      <c r="C4" s="93"/>
      <c r="D4" s="11" t="s">
        <v>19</v>
      </c>
      <c r="E4" s="7"/>
    </row>
    <row r="5" spans="1:5" ht="29.1">
      <c r="A5" s="85" t="s">
        <v>20</v>
      </c>
      <c r="B5" s="10"/>
      <c r="C5" s="93"/>
      <c r="D5" s="11" t="s">
        <v>21</v>
      </c>
      <c r="E5" s="10"/>
    </row>
    <row r="6" spans="1:5" ht="15" thickBot="1">
      <c r="A6" s="11"/>
      <c r="B6" s="10"/>
      <c r="C6" s="93"/>
      <c r="D6"/>
      <c r="E6" s="10"/>
    </row>
    <row r="7" spans="1:5" ht="14.25" customHeight="1">
      <c r="A7" s="91" t="s">
        <v>22</v>
      </c>
      <c r="B7" s="92"/>
      <c r="C7" s="93"/>
      <c r="D7" s="91" t="s">
        <v>23</v>
      </c>
      <c r="E7" s="92"/>
    </row>
    <row r="8" spans="1:5" ht="24.4" customHeight="1">
      <c r="A8" s="97" t="s">
        <v>24</v>
      </c>
      <c r="B8" s="99"/>
      <c r="C8" s="93"/>
      <c r="D8" s="97" t="s">
        <v>25</v>
      </c>
      <c r="E8" s="99"/>
    </row>
    <row r="9" spans="1:5">
      <c r="A9" s="97"/>
      <c r="B9" s="99"/>
      <c r="C9" s="93"/>
      <c r="D9" s="97"/>
      <c r="E9" s="99"/>
    </row>
    <row r="10" spans="1:5" ht="78" customHeight="1" thickBot="1">
      <c r="A10" s="98"/>
      <c r="B10" s="100"/>
      <c r="C10" s="93"/>
      <c r="D10" s="98"/>
      <c r="E10" s="100"/>
    </row>
    <row r="11" spans="1:5" ht="14.25" customHeight="1">
      <c r="A11" s="91" t="s">
        <v>26</v>
      </c>
      <c r="B11" s="92"/>
      <c r="C11" s="34"/>
      <c r="D11" s="35"/>
      <c r="E11" s="35"/>
    </row>
    <row r="12" spans="1:5" ht="14.25" customHeight="1">
      <c r="A12" s="85" t="s">
        <v>27</v>
      </c>
      <c r="B12" s="7"/>
      <c r="C12" s="96"/>
      <c r="D12" s="36"/>
      <c r="E12" s="36"/>
    </row>
    <row r="13" spans="1:5">
      <c r="A13" s="85" t="s">
        <v>28</v>
      </c>
      <c r="B13" s="7"/>
      <c r="C13" s="96"/>
      <c r="D13" s="36"/>
      <c r="E13" s="36"/>
    </row>
    <row r="14" spans="1:5" ht="25.5" thickBot="1">
      <c r="A14" s="8" t="s">
        <v>29</v>
      </c>
      <c r="B14" s="6"/>
      <c r="C14" s="96"/>
      <c r="D14" s="36"/>
      <c r="E14" s="36"/>
    </row>
    <row r="15" spans="1:5">
      <c r="A15" s="35"/>
      <c r="B15" s="35"/>
      <c r="C15" s="85"/>
      <c r="D15" s="36"/>
      <c r="E15" s="36"/>
    </row>
    <row r="16" spans="1:5" ht="22.15" customHeight="1">
      <c r="A16" s="101" t="s">
        <v>30</v>
      </c>
      <c r="B16" s="101"/>
      <c r="C16" s="101"/>
      <c r="D16" s="101"/>
      <c r="E16" s="101"/>
    </row>
    <row r="17" spans="1:5">
      <c r="A17" s="101" t="s">
        <v>31</v>
      </c>
      <c r="B17" s="101"/>
      <c r="C17" s="101"/>
      <c r="D17" s="101"/>
      <c r="E17" s="101"/>
    </row>
    <row r="18" spans="1:5">
      <c r="A18" s="101" t="s">
        <v>32</v>
      </c>
      <c r="B18" s="101"/>
      <c r="C18" s="101"/>
      <c r="D18" s="101"/>
      <c r="E18" s="101"/>
    </row>
    <row r="19" spans="1:5" ht="28.9" customHeight="1">
      <c r="A19" s="101" t="s">
        <v>33</v>
      </c>
      <c r="B19" s="101"/>
      <c r="C19" s="101"/>
      <c r="D19" s="101"/>
      <c r="E19" s="101"/>
    </row>
  </sheetData>
  <mergeCells count="16">
    <mergeCell ref="A16:E16"/>
    <mergeCell ref="A17:E17"/>
    <mergeCell ref="A18:E18"/>
    <mergeCell ref="A19:E19"/>
    <mergeCell ref="A7:B7"/>
    <mergeCell ref="C7:C10"/>
    <mergeCell ref="D7:E7"/>
    <mergeCell ref="E8:E10"/>
    <mergeCell ref="A1:B1"/>
    <mergeCell ref="C1:C6"/>
    <mergeCell ref="A11:B11"/>
    <mergeCell ref="D1:E1"/>
    <mergeCell ref="C12:C14"/>
    <mergeCell ref="A8:A10"/>
    <mergeCell ref="D8:D10"/>
    <mergeCell ref="B8:B10"/>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D25"/>
  <sheetViews>
    <sheetView zoomScaleNormal="100" workbookViewId="0">
      <pane xSplit="3" ySplit="1" topLeftCell="D2" activePane="bottomRight" state="frozen"/>
      <selection pane="bottomRight" activeCell="C3" sqref="C3"/>
      <selection pane="bottomLeft" activeCell="D13" sqref="A1:XFD1048576"/>
      <selection pane="topRight" activeCell="D13" sqref="A1:XFD1048576"/>
    </sheetView>
  </sheetViews>
  <sheetFormatPr defaultColWidth="9.140625" defaultRowHeight="14.1"/>
  <cols>
    <col min="1" max="1" width="5.42578125" style="33" customWidth="1"/>
    <col min="2" max="2" width="13.28515625" style="14" customWidth="1"/>
    <col min="3" max="3" width="31.5703125" style="14" customWidth="1"/>
    <col min="4" max="4" width="84.7109375" style="14" customWidth="1"/>
    <col min="5" max="16384" width="9.140625" style="12"/>
  </cols>
  <sheetData>
    <row r="1" spans="1:4" ht="15.6">
      <c r="A1" s="33" t="s">
        <v>34</v>
      </c>
      <c r="B1" s="13" t="s">
        <v>35</v>
      </c>
      <c r="C1" s="13" t="s">
        <v>36</v>
      </c>
      <c r="D1" s="13" t="s">
        <v>37</v>
      </c>
    </row>
    <row r="2" spans="1:4" ht="150" customHeight="1">
      <c r="A2" s="49">
        <v>1</v>
      </c>
      <c r="B2" s="48" t="s">
        <v>38</v>
      </c>
      <c r="C2" s="15" t="s">
        <v>39</v>
      </c>
    </row>
    <row r="3" spans="1:4" ht="30.95">
      <c r="A3" s="49">
        <v>2</v>
      </c>
      <c r="B3" s="48" t="s">
        <v>40</v>
      </c>
      <c r="C3" s="15" t="s">
        <v>41</v>
      </c>
    </row>
    <row r="4" spans="1:4" ht="42">
      <c r="A4" s="49">
        <v>3.1</v>
      </c>
      <c r="B4" s="48" t="s">
        <v>42</v>
      </c>
      <c r="C4" s="84" t="s">
        <v>43</v>
      </c>
    </row>
    <row r="5" spans="1:4" ht="27.95">
      <c r="A5" s="49">
        <v>3.2</v>
      </c>
      <c r="B5" s="48" t="s">
        <v>44</v>
      </c>
      <c r="C5" s="84" t="s">
        <v>45</v>
      </c>
    </row>
    <row r="6" spans="1:4" ht="161.1">
      <c r="A6" s="49">
        <v>3.3</v>
      </c>
      <c r="B6" s="48" t="s">
        <v>46</v>
      </c>
      <c r="C6" s="15" t="s">
        <v>47</v>
      </c>
    </row>
    <row r="7" spans="1:4" ht="111">
      <c r="A7" s="49">
        <v>3.4</v>
      </c>
      <c r="B7" s="48" t="s">
        <v>48</v>
      </c>
      <c r="C7" s="15" t="s">
        <v>49</v>
      </c>
    </row>
    <row r="8" spans="1:4" ht="131.1">
      <c r="A8" s="49">
        <v>3.5</v>
      </c>
      <c r="B8" s="48" t="s">
        <v>50</v>
      </c>
      <c r="C8" s="15" t="s">
        <v>51</v>
      </c>
    </row>
    <row r="9" spans="1:4" ht="69.95">
      <c r="A9" s="49">
        <v>3.6</v>
      </c>
      <c r="B9" s="48" t="s">
        <v>52</v>
      </c>
      <c r="C9" s="15" t="s">
        <v>53</v>
      </c>
    </row>
    <row r="10" spans="1:4" ht="42">
      <c r="A10" s="49">
        <v>4</v>
      </c>
      <c r="B10" s="48" t="s">
        <v>54</v>
      </c>
      <c r="C10" s="15" t="s">
        <v>55</v>
      </c>
    </row>
    <row r="11" spans="1:4" ht="60.95">
      <c r="A11" s="49">
        <v>5</v>
      </c>
      <c r="B11" s="48" t="s">
        <v>56</v>
      </c>
      <c r="C11" s="15" t="s">
        <v>57</v>
      </c>
    </row>
    <row r="12" spans="1:4">
      <c r="C12" s="15"/>
    </row>
    <row r="13" spans="1:4">
      <c r="C13" s="15"/>
    </row>
    <row r="14" spans="1:4">
      <c r="C14" s="15"/>
    </row>
    <row r="15" spans="1:4">
      <c r="C15" s="15"/>
    </row>
    <row r="16" spans="1:4">
      <c r="C16" s="15"/>
    </row>
    <row r="17" spans="3:3">
      <c r="C17" s="15"/>
    </row>
    <row r="18" spans="3:3">
      <c r="C18" s="15"/>
    </row>
    <row r="19" spans="3:3">
      <c r="C19" s="15"/>
    </row>
    <row r="20" spans="3:3">
      <c r="C20" s="15"/>
    </row>
    <row r="21" spans="3:3">
      <c r="C21" s="15"/>
    </row>
    <row r="22" spans="3:3">
      <c r="C22" s="15"/>
    </row>
    <row r="23" spans="3:3">
      <c r="C23" s="15"/>
    </row>
    <row r="24" spans="3:3">
      <c r="C24" s="15"/>
    </row>
    <row r="25" spans="3:3">
      <c r="C25" s="15"/>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sheetPr>
  <dimension ref="A1:D34"/>
  <sheetViews>
    <sheetView workbookViewId="0">
      <pane xSplit="1" ySplit="1" topLeftCell="B5" activePane="bottomRight" state="frozen"/>
      <selection pane="bottomRight" activeCell="A26" sqref="A26"/>
      <selection pane="bottomLeft" activeCell="D13" sqref="A1:XFD1048576"/>
      <selection pane="topRight" activeCell="D13" sqref="A1:XFD1048576"/>
    </sheetView>
  </sheetViews>
  <sheetFormatPr defaultColWidth="9.140625" defaultRowHeight="14.1"/>
  <cols>
    <col min="1" max="1" width="85.7109375" style="12" customWidth="1"/>
    <col min="2" max="2" width="33.5703125" style="12" customWidth="1"/>
    <col min="3" max="3" width="25.85546875" style="12" customWidth="1"/>
    <col min="4" max="4" width="27.85546875" style="12" customWidth="1"/>
    <col min="5" max="16384" width="9.140625" style="12"/>
  </cols>
  <sheetData>
    <row r="1" spans="1:4" ht="28.5" thickBot="1">
      <c r="A1" s="17"/>
      <c r="B1" s="18" t="s">
        <v>58</v>
      </c>
      <c r="C1" s="19" t="s">
        <v>59</v>
      </c>
      <c r="D1" s="19" t="s">
        <v>60</v>
      </c>
    </row>
    <row r="2" spans="1:4">
      <c r="A2" s="16" t="s">
        <v>61</v>
      </c>
      <c r="B2" s="102"/>
      <c r="C2" s="102"/>
      <c r="D2" s="102"/>
    </row>
    <row r="3" spans="1:4">
      <c r="A3" s="20" t="s">
        <v>62</v>
      </c>
      <c r="B3" s="103"/>
      <c r="C3" s="103"/>
      <c r="D3" s="103"/>
    </row>
    <row r="4" spans="1:4">
      <c r="A4" s="50" t="s">
        <v>63</v>
      </c>
      <c r="B4" s="103"/>
      <c r="C4" s="103"/>
      <c r="D4" s="103"/>
    </row>
    <row r="5" spans="1:4">
      <c r="A5" s="50" t="s">
        <v>64</v>
      </c>
      <c r="B5" s="103"/>
      <c r="C5" s="103"/>
      <c r="D5" s="103"/>
    </row>
    <row r="6" spans="1:4" ht="14.45" thickBot="1">
      <c r="A6" s="86"/>
      <c r="B6" s="104"/>
      <c r="C6" s="104"/>
      <c r="D6" s="104"/>
    </row>
    <row r="7" spans="1:4" ht="15" customHeight="1">
      <c r="A7" s="21" t="s">
        <v>65</v>
      </c>
      <c r="B7" s="105"/>
      <c r="C7" s="105"/>
      <c r="D7" s="105"/>
    </row>
    <row r="8" spans="1:4" ht="14.25" customHeight="1">
      <c r="A8" s="21" t="s">
        <v>66</v>
      </c>
      <c r="B8" s="106"/>
      <c r="C8" s="106"/>
      <c r="D8" s="106"/>
    </row>
    <row r="9" spans="1:4" ht="14.25" customHeight="1">
      <c r="A9" s="22" t="s">
        <v>63</v>
      </c>
      <c r="B9" s="106"/>
      <c r="C9" s="106"/>
      <c r="D9" s="106"/>
    </row>
    <row r="10" spans="1:4" ht="14.25" customHeight="1">
      <c r="A10" s="22" t="s">
        <v>64</v>
      </c>
      <c r="B10" s="106"/>
      <c r="C10" s="106"/>
      <c r="D10" s="106"/>
    </row>
    <row r="11" spans="1:4" ht="14.25" customHeight="1">
      <c r="A11" s="22"/>
      <c r="B11" s="22"/>
      <c r="C11" s="22"/>
      <c r="D11" s="22"/>
    </row>
    <row r="12" spans="1:4" ht="14.25" customHeight="1">
      <c r="A12" s="22"/>
      <c r="B12" s="22"/>
      <c r="C12" s="22"/>
      <c r="D12" s="22"/>
    </row>
    <row r="13" spans="1:4" ht="14.25" customHeight="1">
      <c r="A13" s="21"/>
      <c r="B13" s="22"/>
      <c r="C13" s="22"/>
      <c r="D13" s="22"/>
    </row>
    <row r="14" spans="1:4" ht="14.25" customHeight="1">
      <c r="A14" s="21" t="s">
        <v>67</v>
      </c>
      <c r="B14" s="106"/>
      <c r="C14" s="106"/>
      <c r="D14" s="106"/>
    </row>
    <row r="15" spans="1:4" ht="14.25" customHeight="1">
      <c r="A15" s="22" t="s">
        <v>63</v>
      </c>
      <c r="B15" s="106"/>
      <c r="C15" s="106"/>
      <c r="D15" s="106"/>
    </row>
    <row r="16" spans="1:4" ht="14.25" customHeight="1">
      <c r="A16" s="22" t="s">
        <v>64</v>
      </c>
      <c r="B16" s="106"/>
      <c r="C16" s="106"/>
      <c r="D16" s="106"/>
    </row>
    <row r="17" spans="1:4">
      <c r="A17" s="23"/>
      <c r="B17" s="106"/>
      <c r="C17" s="106"/>
      <c r="D17" s="106"/>
    </row>
    <row r="18" spans="1:4" ht="14.45" thickBot="1">
      <c r="A18" s="24"/>
      <c r="B18" s="24"/>
      <c r="C18" s="25"/>
      <c r="D18" s="25"/>
    </row>
    <row r="19" spans="1:4" ht="15" customHeight="1">
      <c r="A19" s="21" t="s">
        <v>68</v>
      </c>
      <c r="B19" s="105"/>
      <c r="C19" s="105"/>
      <c r="D19" s="105"/>
    </row>
    <row r="20" spans="1:4" ht="14.25" customHeight="1">
      <c r="A20" s="21" t="s">
        <v>69</v>
      </c>
      <c r="B20" s="106"/>
      <c r="C20" s="106"/>
      <c r="D20" s="106"/>
    </row>
    <row r="21" spans="1:4" ht="14.25" customHeight="1">
      <c r="A21" s="22" t="s">
        <v>63</v>
      </c>
      <c r="B21" s="106"/>
      <c r="C21" s="106"/>
      <c r="D21" s="106"/>
    </row>
    <row r="22" spans="1:4" ht="14.25" customHeight="1">
      <c r="A22" s="22" t="s">
        <v>64</v>
      </c>
      <c r="B22" s="106"/>
      <c r="C22" s="106"/>
      <c r="D22" s="106"/>
    </row>
    <row r="23" spans="1:4" ht="14.25" customHeight="1">
      <c r="A23" s="22"/>
      <c r="B23" s="22"/>
      <c r="C23" s="22"/>
      <c r="D23" s="22"/>
    </row>
    <row r="24" spans="1:4" ht="14.25" customHeight="1">
      <c r="A24" s="22"/>
      <c r="B24" s="22"/>
      <c r="C24" s="22"/>
      <c r="D24" s="22"/>
    </row>
    <row r="25" spans="1:4" ht="14.25" customHeight="1">
      <c r="A25" s="21" t="s">
        <v>70</v>
      </c>
      <c r="B25" s="106"/>
      <c r="C25" s="106"/>
      <c r="D25" s="106"/>
    </row>
    <row r="26" spans="1:4" ht="14.25" customHeight="1">
      <c r="A26" s="22" t="s">
        <v>63</v>
      </c>
      <c r="B26" s="106"/>
      <c r="C26" s="106"/>
      <c r="D26" s="106"/>
    </row>
    <row r="27" spans="1:4" ht="14.25" customHeight="1">
      <c r="A27" s="22" t="s">
        <v>64</v>
      </c>
      <c r="B27" s="106"/>
      <c r="C27" s="106"/>
      <c r="D27" s="106"/>
    </row>
    <row r="28" spans="1:4">
      <c r="A28" s="23"/>
      <c r="B28" s="106"/>
      <c r="C28" s="106"/>
      <c r="D28" s="106"/>
    </row>
    <row r="29" spans="1:4">
      <c r="A29" s="23"/>
      <c r="B29" s="106"/>
      <c r="C29" s="106"/>
      <c r="D29" s="106"/>
    </row>
    <row r="30" spans="1:4" ht="14.45" thickBot="1">
      <c r="A30" s="25"/>
      <c r="B30" s="24"/>
      <c r="C30" s="25"/>
      <c r="D30" s="25"/>
    </row>
    <row r="32" spans="1:4">
      <c r="A32" s="12" t="s">
        <v>71</v>
      </c>
    </row>
    <row r="34" spans="1:1">
      <c r="A34" s="32" t="s">
        <v>72</v>
      </c>
    </row>
  </sheetData>
  <mergeCells count="15">
    <mergeCell ref="C19:C22"/>
    <mergeCell ref="D19:D22"/>
    <mergeCell ref="B25:B29"/>
    <mergeCell ref="C25:C29"/>
    <mergeCell ref="D25:D29"/>
    <mergeCell ref="B19:B22"/>
    <mergeCell ref="B2:B6"/>
    <mergeCell ref="C2:C6"/>
    <mergeCell ref="D2:D6"/>
    <mergeCell ref="B7:B10"/>
    <mergeCell ref="B14:B17"/>
    <mergeCell ref="C7:C10"/>
    <mergeCell ref="C14:C17"/>
    <mergeCell ref="D7:D10"/>
    <mergeCell ref="D14:D17"/>
  </mergeCells>
  <hyperlinks>
    <hyperlink ref="A34" location="_ftnref1" display="_ftnref1" xr:uid="{00000000-0004-0000-0300-000000000000}"/>
    <hyperlink ref="A2" location="_ftn1" display="_ftn1" xr:uid="{00000000-0004-0000-0300-000001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15"/>
  <sheetViews>
    <sheetView zoomScaleNormal="100" workbookViewId="0">
      <selection activeCell="A4" sqref="A4"/>
    </sheetView>
  </sheetViews>
  <sheetFormatPr defaultColWidth="9.140625" defaultRowHeight="14.45"/>
  <cols>
    <col min="1" max="1" width="117.42578125" style="31" customWidth="1"/>
    <col min="2" max="16384" width="9.140625" style="27"/>
  </cols>
  <sheetData>
    <row r="1" spans="1:1">
      <c r="A1" s="26" t="s">
        <v>73</v>
      </c>
    </row>
    <row r="2" spans="1:1" ht="39.950000000000003">
      <c r="A2" s="2" t="s">
        <v>74</v>
      </c>
    </row>
    <row r="3" spans="1:1">
      <c r="A3" s="28"/>
    </row>
    <row r="4" spans="1:1" ht="42.75">
      <c r="A4" s="28" t="s">
        <v>75</v>
      </c>
    </row>
    <row r="5" spans="1:1">
      <c r="A5" s="28"/>
    </row>
    <row r="6" spans="1:1">
      <c r="A6" s="28"/>
    </row>
    <row r="7" spans="1:1">
      <c r="A7" s="29"/>
    </row>
    <row r="8" spans="1:1">
      <c r="A8" s="30" t="s">
        <v>76</v>
      </c>
    </row>
    <row r="9" spans="1:1">
      <c r="A9" s="51" t="s">
        <v>77</v>
      </c>
    </row>
    <row r="10" spans="1:1">
      <c r="A10" s="2" t="s">
        <v>78</v>
      </c>
    </row>
    <row r="11" spans="1:1">
      <c r="A11" s="3" t="s">
        <v>79</v>
      </c>
    </row>
    <row r="12" spans="1:1" ht="20.100000000000001">
      <c r="A12" s="4" t="s">
        <v>80</v>
      </c>
    </row>
    <row r="13" spans="1:1">
      <c r="A13" s="5" t="s">
        <v>81</v>
      </c>
    </row>
    <row r="14" spans="1:1">
      <c r="A14" s="5" t="s">
        <v>82</v>
      </c>
    </row>
    <row r="15" spans="1:1">
      <c r="A15" s="47" t="s">
        <v>83</v>
      </c>
    </row>
  </sheetData>
  <hyperlinks>
    <hyperlink ref="A8" r:id="rId1" display="../../../../covid19mptfcall1/Shared Documents/Forms/AllItems.aspx" xr:uid="{00000000-0004-0000-0400-000000000000}"/>
    <hyperlink ref="A11" r:id="rId2" display="../../../../covid19mptfcall1/Shared Documents/Forms/AllItems.aspx" xr:uid="{00000000-0004-0000-0400-000001000000}"/>
    <hyperlink ref="A15"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s>
  <pageMargins left="0.7" right="0.7" top="0.75" bottom="0.75" header="0.3" footer="0.3"/>
  <pageSetup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9"/>
  <sheetViews>
    <sheetView zoomScale="55" zoomScaleNormal="55" workbookViewId="0">
      <selection activeCell="J5" sqref="J5"/>
    </sheetView>
  </sheetViews>
  <sheetFormatPr defaultRowHeight="14.45"/>
  <cols>
    <col min="1" max="1" width="15.5703125" style="9" customWidth="1"/>
    <col min="2" max="2" width="43.5703125" style="9" customWidth="1"/>
    <col min="3" max="3" width="2.5703125" style="9" customWidth="1"/>
    <col min="4" max="4" width="16.140625" style="9" customWidth="1"/>
    <col min="5" max="5" width="40.85546875" style="9" customWidth="1"/>
  </cols>
  <sheetData>
    <row r="1" spans="1:5">
      <c r="A1" s="91" t="s">
        <v>12</v>
      </c>
      <c r="B1" s="92"/>
      <c r="C1" s="93"/>
      <c r="D1" s="94" t="s">
        <v>13</v>
      </c>
      <c r="E1" s="95"/>
    </row>
    <row r="2" spans="1:5" ht="25.5">
      <c r="A2" s="85" t="s">
        <v>14</v>
      </c>
      <c r="B2" s="7" t="s">
        <v>84</v>
      </c>
      <c r="C2" s="93"/>
      <c r="D2" s="85" t="s">
        <v>15</v>
      </c>
      <c r="E2" s="7" t="s">
        <v>85</v>
      </c>
    </row>
    <row r="3" spans="1:5" ht="38.450000000000003">
      <c r="A3" s="85" t="s">
        <v>16</v>
      </c>
      <c r="B3" s="7"/>
      <c r="C3" s="93"/>
      <c r="D3" s="1" t="s">
        <v>17</v>
      </c>
      <c r="E3" s="7" t="s">
        <v>86</v>
      </c>
    </row>
    <row r="4" spans="1:5" ht="43.5">
      <c r="A4" s="1" t="s">
        <v>18</v>
      </c>
      <c r="B4" s="10"/>
      <c r="C4" s="93"/>
      <c r="D4" s="1" t="s">
        <v>19</v>
      </c>
      <c r="E4" s="7" t="s">
        <v>87</v>
      </c>
    </row>
    <row r="5" spans="1:5" ht="29.1">
      <c r="A5" s="85" t="s">
        <v>20</v>
      </c>
      <c r="B5" s="10" t="s">
        <v>88</v>
      </c>
      <c r="C5" s="93"/>
      <c r="D5" s="1" t="s">
        <v>21</v>
      </c>
      <c r="E5" s="10" t="s">
        <v>87</v>
      </c>
    </row>
    <row r="6" spans="1:5" ht="15" thickBot="1">
      <c r="A6" s="11"/>
      <c r="B6" s="10"/>
      <c r="C6" s="93"/>
      <c r="D6"/>
      <c r="E6" s="10"/>
    </row>
    <row r="7" spans="1:5" ht="14.25" customHeight="1">
      <c r="A7" s="91" t="s">
        <v>22</v>
      </c>
      <c r="B7" s="92"/>
      <c r="C7" s="93"/>
      <c r="D7" s="91" t="s">
        <v>23</v>
      </c>
      <c r="E7" s="92"/>
    </row>
    <row r="8" spans="1:5" ht="24.4" customHeight="1">
      <c r="A8" s="97" t="s">
        <v>24</v>
      </c>
      <c r="B8" s="99" t="s">
        <v>89</v>
      </c>
      <c r="C8" s="93"/>
      <c r="D8" s="97" t="s">
        <v>25</v>
      </c>
      <c r="E8" s="99" t="s">
        <v>90</v>
      </c>
    </row>
    <row r="9" spans="1:5">
      <c r="A9" s="97"/>
      <c r="B9" s="99"/>
      <c r="C9" s="93"/>
      <c r="D9" s="97"/>
      <c r="E9" s="99"/>
    </row>
    <row r="10" spans="1:5" ht="78" customHeight="1" thickBot="1">
      <c r="A10" s="98"/>
      <c r="B10" s="100"/>
      <c r="C10" s="93"/>
      <c r="D10" s="98"/>
      <c r="E10" s="100"/>
    </row>
    <row r="11" spans="1:5" ht="14.25" customHeight="1">
      <c r="A11" s="91" t="s">
        <v>26</v>
      </c>
      <c r="B11" s="92"/>
      <c r="C11" s="34"/>
      <c r="D11" s="35"/>
      <c r="E11" s="35"/>
    </row>
    <row r="12" spans="1:5" ht="14.25" customHeight="1">
      <c r="A12" s="85" t="s">
        <v>27</v>
      </c>
      <c r="B12" s="7"/>
      <c r="C12" s="96"/>
      <c r="D12" s="36"/>
      <c r="E12" s="36"/>
    </row>
    <row r="13" spans="1:5">
      <c r="A13" s="85" t="s">
        <v>28</v>
      </c>
      <c r="B13" s="7"/>
      <c r="C13" s="96"/>
      <c r="D13" s="36"/>
      <c r="E13" s="36"/>
    </row>
    <row r="14" spans="1:5" ht="15" thickBot="1">
      <c r="A14" s="8" t="s">
        <v>29</v>
      </c>
      <c r="B14" s="6"/>
      <c r="C14" s="96"/>
      <c r="D14" s="36"/>
      <c r="E14" s="36"/>
    </row>
    <row r="15" spans="1:5">
      <c r="A15" s="35"/>
      <c r="B15" s="35"/>
      <c r="C15" s="85"/>
      <c r="D15" s="36"/>
      <c r="E15" s="36"/>
    </row>
    <row r="16" spans="1:5" ht="22.15" customHeight="1">
      <c r="A16" s="101" t="s">
        <v>30</v>
      </c>
      <c r="B16" s="101"/>
      <c r="C16" s="101"/>
      <c r="D16" s="101"/>
      <c r="E16" s="101"/>
    </row>
    <row r="17" spans="1:5">
      <c r="A17" s="101" t="s">
        <v>31</v>
      </c>
      <c r="B17" s="101"/>
      <c r="C17" s="101"/>
      <c r="D17" s="101"/>
      <c r="E17" s="101"/>
    </row>
    <row r="18" spans="1:5">
      <c r="A18" s="101" t="s">
        <v>91</v>
      </c>
      <c r="B18" s="101"/>
      <c r="C18" s="101"/>
      <c r="D18" s="101"/>
      <c r="E18" s="101"/>
    </row>
    <row r="19" spans="1:5" ht="28.9" customHeight="1">
      <c r="A19" s="101" t="s">
        <v>33</v>
      </c>
      <c r="B19" s="101"/>
      <c r="C19" s="101"/>
      <c r="D19" s="101"/>
      <c r="E19" s="101"/>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D87"/>
  <sheetViews>
    <sheetView zoomScale="40" zoomScaleNormal="40" workbookViewId="0">
      <pane xSplit="1" ySplit="1" topLeftCell="B4" activePane="bottomRight" state="frozen"/>
      <selection pane="bottomRight" activeCell="A4" sqref="A4"/>
      <selection pane="bottomLeft" sqref="A1:XFD1048576"/>
      <selection pane="topRight" sqref="A1:XFD1048576"/>
    </sheetView>
  </sheetViews>
  <sheetFormatPr defaultColWidth="9.140625" defaultRowHeight="14.1"/>
  <cols>
    <col min="1" max="1" width="114.140625" style="57" customWidth="1"/>
    <col min="2" max="2" width="22" style="57" customWidth="1"/>
    <col min="3" max="3" width="78.7109375" style="57" customWidth="1"/>
    <col min="4" max="4" width="27.85546875" style="57" customWidth="1"/>
    <col min="5" max="16384" width="9.140625" style="57"/>
  </cols>
  <sheetData>
    <row r="1" spans="1:4" ht="28.5" thickBot="1">
      <c r="A1" s="88"/>
      <c r="B1" s="60" t="s">
        <v>58</v>
      </c>
      <c r="C1" s="61" t="s">
        <v>59</v>
      </c>
      <c r="D1" s="61" t="s">
        <v>60</v>
      </c>
    </row>
    <row r="2" spans="1:4" ht="27.95" customHeight="1" thickBot="1">
      <c r="A2" s="62" t="s">
        <v>92</v>
      </c>
      <c r="B2" s="63"/>
      <c r="C2" s="64"/>
      <c r="D2" s="107" t="s">
        <v>93</v>
      </c>
    </row>
    <row r="3" spans="1:4" ht="28.5" thickBot="1">
      <c r="A3" s="65" t="s">
        <v>94</v>
      </c>
      <c r="B3" s="73" t="s">
        <v>95</v>
      </c>
      <c r="C3" s="67"/>
      <c r="D3" s="107"/>
    </row>
    <row r="4" spans="1:4" ht="14.45" thickBot="1">
      <c r="A4" s="63" t="s">
        <v>63</v>
      </c>
      <c r="B4" s="66">
        <v>40000</v>
      </c>
      <c r="C4" s="64"/>
      <c r="D4" s="107"/>
    </row>
    <row r="5" spans="1:4" ht="14.45" thickBot="1">
      <c r="A5" s="63" t="s">
        <v>64</v>
      </c>
      <c r="B5" s="66">
        <v>200000</v>
      </c>
      <c r="C5" s="67"/>
      <c r="D5" s="107"/>
    </row>
    <row r="6" spans="1:4" ht="14.45" thickBot="1">
      <c r="A6" s="63"/>
      <c r="B6" s="66"/>
      <c r="C6" s="67"/>
      <c r="D6" s="107"/>
    </row>
    <row r="7" spans="1:4" ht="28.5" thickBot="1">
      <c r="A7" s="65" t="s">
        <v>96</v>
      </c>
      <c r="B7" s="73" t="s">
        <v>97</v>
      </c>
      <c r="C7" s="63"/>
      <c r="D7" s="107"/>
    </row>
    <row r="8" spans="1:4" ht="14.45" thickBot="1">
      <c r="A8" s="63" t="s">
        <v>63</v>
      </c>
      <c r="B8" s="66">
        <v>0</v>
      </c>
      <c r="C8" s="63"/>
      <c r="D8" s="107"/>
    </row>
    <row r="9" spans="1:4" ht="14.45" thickBot="1">
      <c r="A9" s="63" t="s">
        <v>64</v>
      </c>
      <c r="B9" s="66">
        <v>3000</v>
      </c>
      <c r="C9" s="63"/>
      <c r="D9" s="107"/>
    </row>
    <row r="10" spans="1:4" ht="14.45" thickBot="1">
      <c r="A10" s="63"/>
      <c r="B10" s="66"/>
      <c r="C10" s="63"/>
      <c r="D10" s="107"/>
    </row>
    <row r="11" spans="1:4" ht="28.5" thickBot="1">
      <c r="A11" s="65" t="s">
        <v>98</v>
      </c>
      <c r="B11" s="73">
        <v>727</v>
      </c>
      <c r="C11" s="64"/>
      <c r="D11" s="107"/>
    </row>
    <row r="12" spans="1:4" ht="14.45" thickBot="1">
      <c r="A12" s="63" t="s">
        <v>63</v>
      </c>
      <c r="B12" s="66">
        <v>0</v>
      </c>
      <c r="C12" s="64"/>
      <c r="D12" s="107"/>
    </row>
    <row r="13" spans="1:4" ht="14.45" thickBot="1">
      <c r="A13" s="63" t="s">
        <v>64</v>
      </c>
      <c r="B13" s="66">
        <v>500</v>
      </c>
      <c r="C13" s="64"/>
      <c r="D13" s="107"/>
    </row>
    <row r="14" spans="1:4" ht="14.45" thickBot="1">
      <c r="A14" s="88"/>
      <c r="B14" s="63"/>
      <c r="C14" s="64"/>
      <c r="D14" s="107"/>
    </row>
    <row r="15" spans="1:4" ht="30" customHeight="1" thickBot="1">
      <c r="A15" s="65" t="s">
        <v>99</v>
      </c>
      <c r="B15" s="68"/>
      <c r="C15" s="64"/>
      <c r="D15" s="108" t="s">
        <v>100</v>
      </c>
    </row>
    <row r="16" spans="1:4" ht="15.6" customHeight="1" thickBot="1">
      <c r="A16" s="65" t="s">
        <v>101</v>
      </c>
      <c r="B16" s="73" t="s">
        <v>102</v>
      </c>
      <c r="C16" s="67"/>
      <c r="D16" s="108"/>
    </row>
    <row r="17" spans="1:4" ht="15.75" customHeight="1" thickBot="1">
      <c r="A17" s="63" t="s">
        <v>63</v>
      </c>
      <c r="B17" s="66">
        <v>0</v>
      </c>
      <c r="C17" s="64"/>
      <c r="D17" s="108"/>
    </row>
    <row r="18" spans="1:4" ht="15.75" customHeight="1" thickBot="1">
      <c r="A18" s="63" t="s">
        <v>64</v>
      </c>
      <c r="B18" s="66">
        <v>3000</v>
      </c>
      <c r="C18" s="67"/>
      <c r="D18" s="108"/>
    </row>
    <row r="19" spans="1:4" ht="15.75" customHeight="1" thickBot="1">
      <c r="A19" s="63"/>
      <c r="B19" s="66"/>
      <c r="C19" s="67"/>
      <c r="D19" s="108"/>
    </row>
    <row r="20" spans="1:4" ht="14.25" customHeight="1" thickBot="1">
      <c r="A20" s="65" t="s">
        <v>103</v>
      </c>
      <c r="B20" s="74">
        <v>1</v>
      </c>
      <c r="C20" s="63"/>
      <c r="D20" s="108"/>
    </row>
    <row r="21" spans="1:4" ht="14.25" customHeight="1" thickBot="1">
      <c r="A21" s="63" t="s">
        <v>63</v>
      </c>
      <c r="B21" s="69">
        <v>0.55000000000000004</v>
      </c>
      <c r="C21" s="63"/>
      <c r="D21" s="108"/>
    </row>
    <row r="22" spans="1:4" ht="14.25" customHeight="1" thickBot="1">
      <c r="A22" s="63" t="s">
        <v>64</v>
      </c>
      <c r="B22" s="69">
        <v>0.8</v>
      </c>
      <c r="C22" s="63"/>
      <c r="D22" s="108"/>
    </row>
    <row r="23" spans="1:4" ht="14.25" customHeight="1" thickBot="1">
      <c r="A23" s="65"/>
      <c r="B23" s="63"/>
      <c r="C23" s="63"/>
      <c r="D23" s="108"/>
    </row>
    <row r="24" spans="1:4" ht="29.25" customHeight="1" thickBot="1">
      <c r="A24" s="65" t="s">
        <v>104</v>
      </c>
      <c r="B24" s="73" t="s">
        <v>105</v>
      </c>
      <c r="C24" s="64"/>
      <c r="D24" s="108"/>
    </row>
    <row r="25" spans="1:4" ht="14.45" thickBot="1">
      <c r="A25" s="63" t="s">
        <v>63</v>
      </c>
      <c r="B25" s="70" t="s">
        <v>106</v>
      </c>
      <c r="C25" s="64"/>
      <c r="D25" s="108"/>
    </row>
    <row r="26" spans="1:4" ht="14.45" thickBot="1">
      <c r="A26" s="63" t="s">
        <v>64</v>
      </c>
      <c r="B26" s="70" t="s">
        <v>107</v>
      </c>
      <c r="C26" s="64"/>
      <c r="D26" s="108"/>
    </row>
    <row r="27" spans="1:4" ht="14.45" thickBot="1">
      <c r="A27" s="63"/>
      <c r="B27" s="70"/>
      <c r="C27" s="64"/>
      <c r="D27" s="108"/>
    </row>
    <row r="28" spans="1:4" ht="28.5" thickBot="1">
      <c r="A28" s="65" t="s">
        <v>108</v>
      </c>
      <c r="B28" s="73" t="s">
        <v>109</v>
      </c>
      <c r="C28" s="64"/>
      <c r="D28" s="108"/>
    </row>
    <row r="29" spans="1:4" ht="14.45" thickBot="1">
      <c r="A29" s="63" t="s">
        <v>63</v>
      </c>
      <c r="B29" s="70">
        <v>0</v>
      </c>
      <c r="C29" s="64"/>
      <c r="D29" s="108"/>
    </row>
    <row r="30" spans="1:4" ht="14.45" thickBot="1">
      <c r="A30" s="63" t="s">
        <v>64</v>
      </c>
      <c r="B30" s="70" t="s">
        <v>110</v>
      </c>
      <c r="C30" s="64"/>
      <c r="D30" s="108"/>
    </row>
    <row r="31" spans="1:4" ht="14.45" thickBot="1">
      <c r="A31" s="63"/>
      <c r="B31" s="70"/>
      <c r="C31" s="64"/>
      <c r="D31" s="63"/>
    </row>
    <row r="32" spans="1:4" ht="14.45" thickBot="1">
      <c r="A32" s="65" t="s">
        <v>111</v>
      </c>
      <c r="B32" s="73" t="s">
        <v>112</v>
      </c>
      <c r="C32" s="64"/>
      <c r="D32" s="108" t="s">
        <v>113</v>
      </c>
    </row>
    <row r="33" spans="1:4" ht="14.45" thickBot="1">
      <c r="A33" s="63" t="s">
        <v>63</v>
      </c>
      <c r="B33" s="70">
        <v>0</v>
      </c>
      <c r="C33" s="64"/>
      <c r="D33" s="108"/>
    </row>
    <row r="34" spans="1:4" ht="14.45" thickBot="1">
      <c r="A34" s="63" t="s">
        <v>64</v>
      </c>
      <c r="B34" s="70">
        <v>800</v>
      </c>
      <c r="C34" s="64"/>
      <c r="D34" s="108"/>
    </row>
    <row r="35" spans="1:4" ht="14.45" thickBot="1">
      <c r="A35" s="88"/>
      <c r="B35" s="88"/>
      <c r="C35" s="88"/>
      <c r="D35" s="88"/>
    </row>
    <row r="36" spans="1:4" ht="28.5" thickBot="1">
      <c r="A36" s="65" t="s">
        <v>114</v>
      </c>
      <c r="B36" s="64"/>
      <c r="C36" s="64"/>
      <c r="D36" s="63"/>
    </row>
    <row r="37" spans="1:4" ht="14.45" thickBot="1">
      <c r="A37" s="65"/>
      <c r="B37" s="64"/>
      <c r="C37" s="67"/>
      <c r="D37" s="108" t="s">
        <v>115</v>
      </c>
    </row>
    <row r="38" spans="1:4" ht="14.45" thickBot="1">
      <c r="A38" s="65" t="s">
        <v>116</v>
      </c>
      <c r="B38" s="66" t="s">
        <v>117</v>
      </c>
      <c r="C38" s="64"/>
      <c r="D38" s="108"/>
    </row>
    <row r="39" spans="1:4" ht="14.45" thickBot="1">
      <c r="A39" s="63" t="s">
        <v>63</v>
      </c>
      <c r="B39" s="64">
        <v>0</v>
      </c>
      <c r="C39" s="67"/>
      <c r="D39" s="108"/>
    </row>
    <row r="40" spans="1:4" ht="14.45" thickBot="1">
      <c r="A40" s="63" t="s">
        <v>64</v>
      </c>
      <c r="B40" s="67">
        <v>7000</v>
      </c>
      <c r="C40" s="67"/>
      <c r="D40" s="63"/>
    </row>
    <row r="41" spans="1:4" ht="14.45" thickBot="1">
      <c r="A41" s="65"/>
      <c r="B41" s="64"/>
      <c r="C41" s="63"/>
      <c r="D41" s="108" t="s">
        <v>115</v>
      </c>
    </row>
    <row r="42" spans="1:4" ht="28.5" thickBot="1">
      <c r="A42" s="65" t="s">
        <v>118</v>
      </c>
      <c r="B42" s="66" t="s">
        <v>119</v>
      </c>
      <c r="C42" s="63"/>
      <c r="D42" s="108"/>
    </row>
    <row r="43" spans="1:4" ht="14.45" thickBot="1">
      <c r="A43" s="63" t="s">
        <v>63</v>
      </c>
      <c r="B43" s="67">
        <v>20000</v>
      </c>
      <c r="C43" s="63"/>
      <c r="D43" s="108"/>
    </row>
    <row r="44" spans="1:4" ht="14.45" thickBot="1">
      <c r="A44" s="63" t="s">
        <v>64</v>
      </c>
      <c r="B44" s="67">
        <v>100000</v>
      </c>
      <c r="C44" s="63"/>
      <c r="D44" s="63"/>
    </row>
    <row r="45" spans="1:4" ht="14.45" thickBot="1">
      <c r="A45" s="65"/>
      <c r="B45" s="64"/>
      <c r="C45" s="64"/>
      <c r="D45" s="108" t="s">
        <v>115</v>
      </c>
    </row>
    <row r="46" spans="1:4" ht="143.44999999999999" customHeight="1" thickBot="1">
      <c r="A46" s="65" t="s">
        <v>120</v>
      </c>
      <c r="B46" s="66" t="s">
        <v>121</v>
      </c>
      <c r="C46" s="63" t="s">
        <v>122</v>
      </c>
      <c r="D46" s="108"/>
    </row>
    <row r="47" spans="1:4" ht="14.45" thickBot="1">
      <c r="A47" s="63" t="s">
        <v>63</v>
      </c>
      <c r="B47" s="64">
        <v>0</v>
      </c>
      <c r="C47" s="64"/>
      <c r="D47" s="108"/>
    </row>
    <row r="48" spans="1:4" ht="14.45" thickBot="1">
      <c r="A48" s="63" t="s">
        <v>64</v>
      </c>
      <c r="B48" s="64">
        <v>500</v>
      </c>
      <c r="C48" s="64"/>
      <c r="D48" s="63"/>
    </row>
    <row r="49" spans="1:4" ht="14.45" thickBot="1">
      <c r="A49" s="65"/>
      <c r="B49" s="71"/>
      <c r="C49" s="64"/>
      <c r="D49" s="108" t="s">
        <v>123</v>
      </c>
    </row>
    <row r="50" spans="1:4" ht="14.45" thickBot="1">
      <c r="A50" s="65" t="s">
        <v>124</v>
      </c>
      <c r="B50" s="66">
        <v>3600</v>
      </c>
      <c r="C50" s="64"/>
      <c r="D50" s="108"/>
    </row>
    <row r="51" spans="1:4" ht="14.45" thickBot="1">
      <c r="A51" s="63" t="s">
        <v>63</v>
      </c>
      <c r="B51" s="72">
        <v>0</v>
      </c>
      <c r="C51" s="67"/>
      <c r="D51" s="108"/>
    </row>
    <row r="52" spans="1:4" ht="14.45" thickBot="1">
      <c r="A52" s="63" t="s">
        <v>64</v>
      </c>
      <c r="B52" s="66">
        <v>2000</v>
      </c>
      <c r="C52" s="64"/>
      <c r="D52" s="63"/>
    </row>
    <row r="53" spans="1:4" ht="14.45" thickBot="1">
      <c r="A53" s="65"/>
      <c r="B53" s="72"/>
      <c r="C53" s="67"/>
      <c r="D53" s="108" t="s">
        <v>115</v>
      </c>
    </row>
    <row r="54" spans="1:4" ht="28.5" thickBot="1">
      <c r="A54" s="65" t="s">
        <v>125</v>
      </c>
      <c r="B54" s="66" t="s">
        <v>126</v>
      </c>
      <c r="C54" s="67"/>
      <c r="D54" s="108"/>
    </row>
    <row r="55" spans="1:4" ht="14.45" thickBot="1">
      <c r="A55" s="63" t="s">
        <v>63</v>
      </c>
      <c r="B55" s="72">
        <v>0</v>
      </c>
      <c r="C55" s="63"/>
      <c r="D55" s="108"/>
    </row>
    <row r="56" spans="1:4" ht="14.45" thickBot="1">
      <c r="A56" s="63" t="s">
        <v>64</v>
      </c>
      <c r="B56" s="72">
        <v>20</v>
      </c>
      <c r="C56" s="63"/>
      <c r="D56" s="63"/>
    </row>
    <row r="57" spans="1:4" ht="14.45" thickBot="1">
      <c r="A57" s="63"/>
      <c r="B57" s="64"/>
      <c r="C57" s="63"/>
      <c r="D57" s="108" t="s">
        <v>127</v>
      </c>
    </row>
    <row r="58" spans="1:4" ht="28.5" thickBot="1">
      <c r="A58" s="65" t="s">
        <v>128</v>
      </c>
      <c r="B58" s="66" t="s">
        <v>129</v>
      </c>
      <c r="C58" s="63"/>
      <c r="D58" s="108"/>
    </row>
    <row r="59" spans="1:4" ht="14.45" thickBot="1">
      <c r="A59" s="63" t="s">
        <v>63</v>
      </c>
      <c r="B59" s="64">
        <v>0</v>
      </c>
      <c r="C59" s="64"/>
      <c r="D59" s="108"/>
    </row>
    <row r="60" spans="1:4" ht="14.45" thickBot="1">
      <c r="A60" s="63" t="s">
        <v>64</v>
      </c>
      <c r="B60" s="64">
        <v>400</v>
      </c>
      <c r="C60" s="64"/>
      <c r="D60" s="63"/>
    </row>
    <row r="61" spans="1:4" ht="14.25" customHeight="1" thickBot="1">
      <c r="A61" s="63"/>
      <c r="B61" s="63"/>
      <c r="C61" s="63"/>
      <c r="D61" s="108"/>
    </row>
    <row r="62" spans="1:4" ht="28.5" thickBot="1">
      <c r="A62" s="65" t="s">
        <v>130</v>
      </c>
      <c r="B62" s="64"/>
      <c r="C62" s="63"/>
      <c r="D62" s="108" t="s">
        <v>131</v>
      </c>
    </row>
    <row r="63" spans="1:4" ht="14.45" thickBot="1">
      <c r="A63" s="65"/>
      <c r="B63" s="64"/>
      <c r="C63" s="63"/>
      <c r="D63" s="108"/>
    </row>
    <row r="64" spans="1:4" ht="28.5" thickBot="1">
      <c r="A64" s="65" t="s">
        <v>132</v>
      </c>
      <c r="B64" s="66" t="s">
        <v>133</v>
      </c>
      <c r="C64" s="63"/>
      <c r="D64" s="63" t="s">
        <v>134</v>
      </c>
    </row>
    <row r="65" spans="1:4" ht="14.45" thickBot="1">
      <c r="A65" s="63" t="s">
        <v>63</v>
      </c>
      <c r="B65" s="72" t="s">
        <v>135</v>
      </c>
      <c r="C65" s="63"/>
      <c r="D65" s="108"/>
    </row>
    <row r="66" spans="1:4" ht="14.45" thickBot="1">
      <c r="A66" s="63" t="s">
        <v>64</v>
      </c>
      <c r="B66" s="72" t="s">
        <v>133</v>
      </c>
      <c r="C66" s="63"/>
      <c r="D66" s="108"/>
    </row>
    <row r="67" spans="1:4" ht="14.45" thickBot="1">
      <c r="A67" s="65"/>
      <c r="B67" s="64"/>
      <c r="C67" s="63"/>
      <c r="D67" s="108"/>
    </row>
    <row r="68" spans="1:4" ht="207" customHeight="1" thickBot="1">
      <c r="A68" s="65" t="s">
        <v>136</v>
      </c>
      <c r="B68" s="66">
        <f>'[1]MPTF Total'!$E$6</f>
        <v>744</v>
      </c>
      <c r="C68" s="63" t="s">
        <v>137</v>
      </c>
      <c r="D68" s="63" t="s">
        <v>115</v>
      </c>
    </row>
    <row r="69" spans="1:4" ht="14.25" customHeight="1" thickBot="1">
      <c r="A69" s="63" t="s">
        <v>63</v>
      </c>
      <c r="B69" s="64">
        <v>0</v>
      </c>
      <c r="C69" s="63"/>
      <c r="D69" s="108"/>
    </row>
    <row r="70" spans="1:4" ht="14.25" customHeight="1" thickBot="1">
      <c r="A70" s="63" t="s">
        <v>64</v>
      </c>
      <c r="B70" s="64">
        <v>800</v>
      </c>
      <c r="C70" s="63"/>
      <c r="D70" s="108"/>
    </row>
    <row r="71" spans="1:4" ht="14.25" customHeight="1" thickBot="1">
      <c r="A71" s="63"/>
      <c r="B71" s="64"/>
      <c r="C71" s="63"/>
      <c r="D71" s="108"/>
    </row>
    <row r="72" spans="1:4" ht="179.1" customHeight="1" thickBot="1">
      <c r="A72" s="65" t="s">
        <v>138</v>
      </c>
      <c r="B72" s="66">
        <v>182</v>
      </c>
      <c r="C72" s="63" t="s">
        <v>139</v>
      </c>
      <c r="D72" s="63" t="s">
        <v>115</v>
      </c>
    </row>
    <row r="73" spans="1:4" ht="14.25" customHeight="1" thickBot="1">
      <c r="A73" s="63" t="s">
        <v>63</v>
      </c>
      <c r="B73" s="64">
        <v>0</v>
      </c>
      <c r="C73" s="63"/>
      <c r="D73" s="108"/>
    </row>
    <row r="74" spans="1:4" ht="14.25" customHeight="1" thickBot="1">
      <c r="A74" s="63" t="s">
        <v>64</v>
      </c>
      <c r="B74" s="64">
        <v>300</v>
      </c>
      <c r="C74" s="63"/>
      <c r="D74" s="108"/>
    </row>
    <row r="75" spans="1:4" ht="14.25" customHeight="1" thickBot="1">
      <c r="A75" s="63"/>
      <c r="B75" s="64"/>
      <c r="C75" s="63"/>
      <c r="D75" s="108"/>
    </row>
    <row r="76" spans="1:4" ht="28.5" customHeight="1" thickBot="1">
      <c r="A76" s="65" t="s">
        <v>140</v>
      </c>
      <c r="B76" s="66">
        <f>'[1]MPTF Total'!$E$16</f>
        <v>727</v>
      </c>
      <c r="C76" s="63" t="s">
        <v>141</v>
      </c>
      <c r="D76" s="63" t="s">
        <v>115</v>
      </c>
    </row>
    <row r="77" spans="1:4" ht="14.45" thickBot="1">
      <c r="A77" s="63" t="s">
        <v>63</v>
      </c>
      <c r="B77" s="64">
        <v>0</v>
      </c>
      <c r="C77" s="63"/>
      <c r="D77" s="108"/>
    </row>
    <row r="78" spans="1:4" ht="14.45" thickBot="1">
      <c r="A78" s="63" t="s">
        <v>64</v>
      </c>
      <c r="B78" s="64">
        <v>500</v>
      </c>
      <c r="C78" s="63"/>
      <c r="D78" s="108"/>
    </row>
    <row r="79" spans="1:4" ht="14.45" thickBot="1">
      <c r="A79" s="63"/>
      <c r="B79" s="64"/>
      <c r="C79" s="63"/>
      <c r="D79" s="108"/>
    </row>
    <row r="80" spans="1:4" ht="14.45" thickBot="1">
      <c r="A80" s="88"/>
      <c r="B80" s="88"/>
      <c r="C80" s="88"/>
      <c r="D80" s="87"/>
    </row>
    <row r="82" spans="1:4">
      <c r="A82" s="57" t="s">
        <v>71</v>
      </c>
    </row>
    <row r="84" spans="1:4">
      <c r="A84" s="59" t="s">
        <v>72</v>
      </c>
      <c r="D84" s="58"/>
    </row>
    <row r="85" spans="1:4">
      <c r="D85" s="109"/>
    </row>
    <row r="86" spans="1:4">
      <c r="D86" s="109"/>
    </row>
    <row r="87" spans="1:4">
      <c r="D87" s="109"/>
    </row>
  </sheetData>
  <mergeCells count="15">
    <mergeCell ref="D45:D47"/>
    <mergeCell ref="D49:D51"/>
    <mergeCell ref="D73:D75"/>
    <mergeCell ref="D77:D79"/>
    <mergeCell ref="D85:D87"/>
    <mergeCell ref="D53:D55"/>
    <mergeCell ref="D57:D59"/>
    <mergeCell ref="D61:D63"/>
    <mergeCell ref="D65:D67"/>
    <mergeCell ref="D69:D71"/>
    <mergeCell ref="D2:D14"/>
    <mergeCell ref="D15:D30"/>
    <mergeCell ref="D32:D34"/>
    <mergeCell ref="D37:D39"/>
    <mergeCell ref="D41:D43"/>
  </mergeCells>
  <hyperlinks>
    <hyperlink ref="A84" location="_ftnref1" display="_ftnref1" xr:uid="{00000000-0004-0000-0600-000000000000}"/>
    <hyperlink ref="A2" location="_ftn1" display="_ftn1" xr:uid="{00000000-0004-0000-0600-000001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5"/>
  <sheetViews>
    <sheetView zoomScale="70" zoomScaleNormal="70" workbookViewId="0">
      <pane xSplit="3" ySplit="1" topLeftCell="D10" activePane="bottomRight" state="frozen"/>
      <selection pane="bottomRight" activeCell="D10" sqref="D10"/>
      <selection pane="bottomLeft" sqref="A1:XFD1048576"/>
      <selection pane="topRight" sqref="A1:XFD1048576"/>
    </sheetView>
  </sheetViews>
  <sheetFormatPr defaultColWidth="9.140625" defaultRowHeight="99.75" customHeight="1"/>
  <cols>
    <col min="1" max="1" width="3.7109375" style="33" bestFit="1" customWidth="1"/>
    <col min="2" max="2" width="28.5703125" style="14" customWidth="1"/>
    <col min="3" max="3" width="51.42578125" style="14" customWidth="1"/>
    <col min="4" max="4" width="129.5703125" style="9" customWidth="1"/>
    <col min="5" max="5" width="9.140625" style="12"/>
    <col min="6" max="6" width="52.28515625" style="12" customWidth="1"/>
    <col min="7" max="16384" width="9.140625" style="12"/>
  </cols>
  <sheetData>
    <row r="1" spans="1:6" ht="39.950000000000003" customHeight="1">
      <c r="A1" s="33" t="s">
        <v>34</v>
      </c>
      <c r="B1" s="13" t="s">
        <v>35</v>
      </c>
      <c r="C1" s="13" t="s">
        <v>36</v>
      </c>
      <c r="D1" s="54" t="s">
        <v>37</v>
      </c>
    </row>
    <row r="2" spans="1:6" ht="289.5" customHeight="1">
      <c r="A2" s="49">
        <v>1</v>
      </c>
      <c r="B2" s="48" t="s">
        <v>38</v>
      </c>
      <c r="C2" s="52" t="s">
        <v>142</v>
      </c>
      <c r="D2" s="75" t="s">
        <v>143</v>
      </c>
      <c r="F2" s="14"/>
    </row>
    <row r="3" spans="1:6" ht="99.75" customHeight="1">
      <c r="A3" s="49">
        <v>2</v>
      </c>
      <c r="B3" s="48" t="s">
        <v>40</v>
      </c>
      <c r="C3" s="15" t="s">
        <v>144</v>
      </c>
      <c r="D3" s="55" t="s">
        <v>145</v>
      </c>
    </row>
    <row r="4" spans="1:6" ht="99.75" customHeight="1">
      <c r="A4" s="49">
        <v>3.1</v>
      </c>
      <c r="B4" s="48" t="s">
        <v>42</v>
      </c>
      <c r="C4" s="84" t="s">
        <v>43</v>
      </c>
      <c r="D4" s="9" t="s">
        <v>146</v>
      </c>
    </row>
    <row r="5" spans="1:6" ht="99.75" customHeight="1">
      <c r="A5" s="49">
        <v>3.2</v>
      </c>
      <c r="B5" s="48" t="s">
        <v>44</v>
      </c>
      <c r="C5" s="84" t="s">
        <v>45</v>
      </c>
      <c r="D5" s="9" t="s">
        <v>147</v>
      </c>
    </row>
    <row r="6" spans="1:6" ht="99.75" customHeight="1">
      <c r="A6" s="49">
        <v>3.3</v>
      </c>
      <c r="B6" s="48" t="s">
        <v>46</v>
      </c>
      <c r="C6" s="15" t="s">
        <v>47</v>
      </c>
      <c r="D6" s="53" t="s">
        <v>148</v>
      </c>
    </row>
    <row r="7" spans="1:6" ht="99.75" customHeight="1">
      <c r="A7" s="49">
        <v>3.4</v>
      </c>
      <c r="B7" s="48" t="s">
        <v>48</v>
      </c>
      <c r="C7" s="15" t="s">
        <v>49</v>
      </c>
      <c r="D7" s="56" t="s">
        <v>149</v>
      </c>
    </row>
    <row r="8" spans="1:6" ht="99.75" customHeight="1">
      <c r="A8" s="49">
        <v>3.5</v>
      </c>
      <c r="B8" s="48" t="s">
        <v>50</v>
      </c>
      <c r="C8" s="15" t="s">
        <v>51</v>
      </c>
      <c r="D8" s="9" t="s">
        <v>150</v>
      </c>
    </row>
    <row r="9" spans="1:6" ht="99.75" customHeight="1">
      <c r="A9" s="49">
        <v>3.6</v>
      </c>
      <c r="B9" s="48" t="s">
        <v>52</v>
      </c>
      <c r="C9" s="15" t="s">
        <v>53</v>
      </c>
      <c r="D9" s="9" t="s">
        <v>151</v>
      </c>
    </row>
    <row r="10" spans="1:6" ht="99.75" customHeight="1">
      <c r="A10" s="49">
        <v>4</v>
      </c>
      <c r="B10" s="48" t="s">
        <v>54</v>
      </c>
      <c r="C10" s="15" t="s">
        <v>55</v>
      </c>
      <c r="D10" s="9" t="s">
        <v>152</v>
      </c>
    </row>
    <row r="11" spans="1:6" ht="99.75" customHeight="1">
      <c r="A11" s="49">
        <v>5</v>
      </c>
      <c r="B11" s="48" t="s">
        <v>56</v>
      </c>
      <c r="C11" s="15" t="s">
        <v>57</v>
      </c>
      <c r="D11" s="9" t="s">
        <v>153</v>
      </c>
    </row>
    <row r="12" spans="1:6" ht="99.75" customHeight="1">
      <c r="A12" s="49"/>
      <c r="B12" s="48"/>
      <c r="C12" s="15"/>
      <c r="D12"/>
    </row>
    <row r="13" spans="1:6" ht="99.75" customHeight="1">
      <c r="A13" s="49"/>
      <c r="B13" s="48"/>
      <c r="C13" s="15"/>
    </row>
    <row r="14" spans="1:6" ht="99.75" customHeight="1">
      <c r="C14" s="15"/>
    </row>
    <row r="15" spans="1:6" ht="99.75" customHeight="1">
      <c r="C15" s="15"/>
    </row>
    <row r="16" spans="1:6" ht="99.75" customHeight="1">
      <c r="C16" s="15"/>
    </row>
    <row r="17" spans="3:3" ht="99.75" customHeight="1">
      <c r="C17" s="15"/>
    </row>
    <row r="18" spans="3:3" ht="99.75" customHeight="1">
      <c r="C18" s="15"/>
    </row>
    <row r="19" spans="3:3" ht="99.75" customHeight="1">
      <c r="C19" s="15"/>
    </row>
    <row r="20" spans="3:3" ht="99.75" customHeight="1">
      <c r="C20" s="15"/>
    </row>
    <row r="21" spans="3:3" ht="99.75" customHeight="1">
      <c r="C21" s="15"/>
    </row>
    <row r="22" spans="3:3" ht="99.75" customHeight="1">
      <c r="C22" s="15"/>
    </row>
    <row r="23" spans="3:3" ht="99.75" customHeight="1">
      <c r="C23" s="15"/>
    </row>
    <row r="24" spans="3:3" ht="99.75" customHeight="1">
      <c r="C24" s="15"/>
    </row>
    <row r="25" spans="3:3" ht="99.75" customHeight="1">
      <c r="C25" s="15"/>
    </row>
  </sheetData>
  <pageMargins left="0.7" right="0.7" top="0.75" bottom="0.75" header="0.3" footer="0.3"/>
  <pageSetup scale="9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29"/>
  <sheetViews>
    <sheetView tabSelected="1" topLeftCell="A4" zoomScale="70" zoomScaleNormal="70" workbookViewId="0">
      <selection activeCell="B13" sqref="B13"/>
    </sheetView>
  </sheetViews>
  <sheetFormatPr defaultColWidth="9.140625" defaultRowHeight="29.25" customHeight="1"/>
  <cols>
    <col min="1" max="1" width="117.42578125" style="31" customWidth="1"/>
    <col min="2" max="2" width="115.7109375" style="27" customWidth="1"/>
    <col min="3" max="16384" width="9.140625" style="27"/>
  </cols>
  <sheetData>
    <row r="1" spans="1:2" ht="29.25" customHeight="1">
      <c r="A1" s="26" t="s">
        <v>73</v>
      </c>
      <c r="B1" s="26" t="s">
        <v>73</v>
      </c>
    </row>
    <row r="2" spans="1:2" ht="54.75" customHeight="1">
      <c r="A2" s="2" t="s">
        <v>74</v>
      </c>
      <c r="B2" s="2" t="s">
        <v>74</v>
      </c>
    </row>
    <row r="3" spans="1:2" ht="29.25" customHeight="1">
      <c r="A3" s="28"/>
      <c r="B3" s="28"/>
    </row>
    <row r="4" spans="1:2" ht="79.5" customHeight="1">
      <c r="A4" s="28" t="s">
        <v>75</v>
      </c>
      <c r="B4" s="28" t="s">
        <v>75</v>
      </c>
    </row>
    <row r="5" spans="1:2" ht="29.25" customHeight="1">
      <c r="A5" s="28"/>
      <c r="B5" s="28" t="s">
        <v>154</v>
      </c>
    </row>
    <row r="6" spans="1:2" ht="41.45" customHeight="1">
      <c r="A6" s="28"/>
      <c r="B6" s="80"/>
    </row>
    <row r="7" spans="1:2" ht="40.5" customHeight="1">
      <c r="A7" s="28"/>
      <c r="B7" s="81"/>
    </row>
    <row r="8" spans="1:2" ht="51.95" customHeight="1">
      <c r="A8" s="28"/>
      <c r="B8" s="81"/>
    </row>
    <row r="9" spans="1:2" ht="34.5" customHeight="1">
      <c r="A9" s="28"/>
      <c r="B9" s="82"/>
    </row>
    <row r="10" spans="1:2" ht="54" customHeight="1">
      <c r="A10" s="29"/>
      <c r="B10" s="83"/>
    </row>
    <row r="11" spans="1:2" ht="29.25" customHeight="1">
      <c r="A11" s="30" t="s">
        <v>76</v>
      </c>
      <c r="B11" s="30" t="s">
        <v>76</v>
      </c>
    </row>
    <row r="12" spans="1:2" ht="29.25" customHeight="1">
      <c r="A12" s="51" t="s">
        <v>77</v>
      </c>
      <c r="B12" s="51" t="s">
        <v>155</v>
      </c>
    </row>
    <row r="13" spans="1:2" ht="29.25" customHeight="1">
      <c r="A13" s="2" t="s">
        <v>78</v>
      </c>
      <c r="B13" s="2" t="s">
        <v>78</v>
      </c>
    </row>
    <row r="14" spans="1:2" ht="29.25" customHeight="1">
      <c r="A14" s="3" t="s">
        <v>79</v>
      </c>
      <c r="B14" s="3" t="s">
        <v>79</v>
      </c>
    </row>
    <row r="15" spans="1:2" ht="29.25" customHeight="1">
      <c r="A15" s="4" t="s">
        <v>80</v>
      </c>
      <c r="B15" s="4" t="s">
        <v>80</v>
      </c>
    </row>
    <row r="16" spans="1:2" ht="29.25" customHeight="1">
      <c r="A16" s="5" t="s">
        <v>81</v>
      </c>
      <c r="B16" s="5" t="s">
        <v>81</v>
      </c>
    </row>
    <row r="17" spans="1:2" ht="29.25" customHeight="1">
      <c r="A17" s="5" t="s">
        <v>82</v>
      </c>
      <c r="B17" s="5" t="s">
        <v>82</v>
      </c>
    </row>
    <row r="18" spans="1:2" ht="29.25" customHeight="1">
      <c r="A18" s="47" t="s">
        <v>83</v>
      </c>
      <c r="B18" s="47" t="s">
        <v>83</v>
      </c>
    </row>
    <row r="19" spans="1:2" ht="29.25" customHeight="1">
      <c r="B19" s="31"/>
    </row>
    <row r="20" spans="1:2" ht="62.1" customHeight="1">
      <c r="B20" s="76" t="s">
        <v>156</v>
      </c>
    </row>
    <row r="21" spans="1:2" ht="62.1" customHeight="1">
      <c r="B21" s="77" t="s">
        <v>157</v>
      </c>
    </row>
    <row r="22" spans="1:2" ht="62.1" customHeight="1">
      <c r="B22" s="77" t="s">
        <v>158</v>
      </c>
    </row>
    <row r="23" spans="1:2" ht="42.6" customHeight="1">
      <c r="B23" s="78" t="s">
        <v>159</v>
      </c>
    </row>
    <row r="24" spans="1:2" ht="62.1" customHeight="1">
      <c r="B24" s="79" t="s">
        <v>160</v>
      </c>
    </row>
    <row r="25" spans="1:2" ht="29.25" customHeight="1">
      <c r="B25" s="31"/>
    </row>
    <row r="26" spans="1:2" ht="29.25" customHeight="1">
      <c r="B26" s="31"/>
    </row>
    <row r="27" spans="1:2" ht="29.25" customHeight="1">
      <c r="B27" s="31"/>
    </row>
    <row r="28" spans="1:2" ht="29.25" customHeight="1">
      <c r="B28" s="31"/>
    </row>
    <row r="29" spans="1:2" ht="29.25" customHeight="1">
      <c r="B29" s="31"/>
    </row>
  </sheetData>
  <hyperlinks>
    <hyperlink ref="A11" r:id="rId1" display="../../../../covid19mptfcall1/Shared Documents/Forms/AllItems.aspx" xr:uid="{00000000-0004-0000-0800-000000000000}"/>
    <hyperlink ref="A14" r:id="rId2" display="../../../../covid19mptfcall1/Shared Documents/Forms/AllItems.aspx" xr:uid="{00000000-0004-0000-0800-000001000000}"/>
    <hyperlink ref="A18"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800-000002000000}"/>
    <hyperlink ref="B11" r:id="rId4" display="../../../../covid19mptfcall1/Shared Documents/Forms/AllItems.aspx" xr:uid="{00000000-0004-0000-0800-000003000000}"/>
    <hyperlink ref="B14" r:id="rId5" display="../../../../covid19mptfcall1/Shared Documents/Forms/AllItems.aspx" xr:uid="{00000000-0004-0000-0800-000004000000}"/>
    <hyperlink ref="B18" r:id="rId6"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800-000005000000}"/>
    <hyperlink ref="B21" r:id="rId7" display="https://bit.ly/3cwQKOZ" xr:uid="{00000000-0004-0000-0800-000006000000}"/>
    <hyperlink ref="B22" r:id="rId8" display="https://bit.ly/3cmTSN8" xr:uid="{00000000-0004-0000-0800-000007000000}"/>
  </hyperlinks>
  <pageMargins left="0.7" right="0.7" top="0.75" bottom="0.75" header="0.3" footer="0.3"/>
  <pageSetup orientation="landscape" r:id="rId9"/>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22A27-B1A6-48BB-90DD-20582ECB12B7}"/>
</file>

<file path=customXml/itemProps2.xml><?xml version="1.0" encoding="utf-8"?>
<ds:datastoreItem xmlns:ds="http://schemas.openxmlformats.org/officeDocument/2006/customXml" ds:itemID="{8E95CA2B-01EF-4094-888C-B6C695FFEFD7}"/>
</file>

<file path=customXml/itemProps3.xml><?xml version="1.0" encoding="utf-8"?>
<ds:datastoreItem xmlns:ds="http://schemas.openxmlformats.org/officeDocument/2006/customXml" ds:itemID="{06ACF0C9-0EBE-4C2B-A5B7-98CD6AD179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Piyoo</dc:creator>
  <cp:keywords/>
  <dc:description/>
  <cp:lastModifiedBy>Nina Andersen</cp:lastModifiedBy>
  <cp:revision/>
  <dcterms:created xsi:type="dcterms:W3CDTF">2020-12-07T17:58:50Z</dcterms:created>
  <dcterms:modified xsi:type="dcterms:W3CDTF">2021-03-13T22:55:58Z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