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c\Documents\PBF\Rapport Bailleur\Deuxieme rapport\"/>
    </mc:Choice>
  </mc:AlternateContent>
  <xr:revisionPtr revIDLastSave="0" documentId="13_ncr:1_{C43D79B8-32F5-47A4-A7C7-7013CDE91A81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Dépenses PBF UNESCO" sheetId="1" r:id="rId1"/>
    <sheet name="Dépenses PBF ONUDC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" l="1"/>
  <c r="D11" i="2"/>
  <c r="D18" i="2"/>
  <c r="D28" i="2"/>
  <c r="D34" i="2"/>
  <c r="C41" i="2"/>
</calcChain>
</file>

<file path=xl/sharedStrings.xml><?xml version="1.0" encoding="utf-8"?>
<sst xmlns="http://schemas.openxmlformats.org/spreadsheetml/2006/main" count="115" uniqueCount="76">
  <si>
    <t xml:space="preserve">     Budget</t>
  </si>
  <si>
    <t xml:space="preserve">    Actual</t>
  </si>
  <si>
    <t xml:space="preserve">  Commitment</t>
  </si>
  <si>
    <t xml:space="preserve">   Assigned</t>
  </si>
  <si>
    <t xml:space="preserve">   Available</t>
  </si>
  <si>
    <t>WBS 235MAU4000.2</t>
  </si>
  <si>
    <t>Produit 1.2 Le leade</t>
  </si>
  <si>
    <t>WBS 235MAU4000.2.1</t>
  </si>
  <si>
    <t>Services contractuel</t>
  </si>
  <si>
    <t>WBS 235MAU4000.3</t>
  </si>
  <si>
    <t>Produit 1.3 Le systè</t>
  </si>
  <si>
    <t>WBS 235MAU4000.3.1</t>
  </si>
  <si>
    <t>WBS 235MAU4000.4</t>
  </si>
  <si>
    <t>Produit 2.1 Des init</t>
  </si>
  <si>
    <t>WBS 235MAU4000.4.1</t>
  </si>
  <si>
    <t>WBS 235MAU4000.5</t>
  </si>
  <si>
    <t>Produit 2.2 Le rôle</t>
  </si>
  <si>
    <t>WBS 235MAU4000.5.1</t>
  </si>
  <si>
    <t>Fournitures, produit</t>
  </si>
  <si>
    <t>WBS 235MAU4000.5.2</t>
  </si>
  <si>
    <t>Équipement, véhicule</t>
  </si>
  <si>
    <t>WBS 235MAU4000.5.3</t>
  </si>
  <si>
    <t>WBS 235MAU4000.5.4</t>
  </si>
  <si>
    <t>Frais de déplacement</t>
  </si>
  <si>
    <t>WBS 235MAU4000.5.5</t>
  </si>
  <si>
    <t>Transferts et subven</t>
  </si>
  <si>
    <t>WBS 235MAU4000.5.6</t>
  </si>
  <si>
    <t>Frais généraux de fo</t>
  </si>
  <si>
    <t>WBS 235MAU4000.6</t>
  </si>
  <si>
    <t>Produit 2.3 La systè</t>
  </si>
  <si>
    <t>WBS 235MAU4000.6.1</t>
  </si>
  <si>
    <t>WBS 235MAU4000.6.2</t>
  </si>
  <si>
    <t>WBS 235MAU4000.6.3</t>
  </si>
  <si>
    <t>WBS 235MAU4000.6.4</t>
  </si>
  <si>
    <t>WBS 235MAU4000.6.5</t>
  </si>
  <si>
    <t>WBS 235MAU4000.7</t>
  </si>
  <si>
    <t>Coûts supplémentaire</t>
  </si>
  <si>
    <t>WBS 235MAU4000.7.2</t>
  </si>
  <si>
    <t>WBS 235MAU4000.7.3</t>
  </si>
  <si>
    <t>235MAU4000</t>
  </si>
  <si>
    <t>Total</t>
  </si>
  <si>
    <t>% du budget dépensé (USD)</t>
  </si>
  <si>
    <t>Montant total dépensé  (USD)</t>
  </si>
  <si>
    <t>Montant total ONUDC (USD)</t>
  </si>
  <si>
    <t>USD</t>
  </si>
  <si>
    <t>Transfert de fonds à l'AFCF pour la mission d'identification des Mourchidates et le suivi des mourchidates</t>
  </si>
  <si>
    <t>Total: Activité 2. 1.3 - Atelier de formation des Mourchidates à Gudimakha</t>
  </si>
  <si>
    <t xml:space="preserve">Salle de conférence </t>
  </si>
  <si>
    <t>DSA Mourchidates Sélibaby, Néma, Ayoun</t>
  </si>
  <si>
    <t xml:space="preserve">Impression des discours alternatifs </t>
  </si>
  <si>
    <t xml:space="preserve">DSA et transports </t>
  </si>
  <si>
    <t xml:space="preserve">Total : Activité 2.1.2 - Atelier de formation des Mourchidates à Nouakchott </t>
  </si>
  <si>
    <t>Consultance Antenne Nationale de Lutte Contre la Radicalisation et l'Extrémism Violent</t>
  </si>
  <si>
    <t>DSA Mourchidates venant de Rosso, Zouérate et Nouakchott</t>
  </si>
  <si>
    <t xml:space="preserve">Conception banderole </t>
  </si>
  <si>
    <t>Clés USB</t>
  </si>
  <si>
    <t xml:space="preserve">Total : Activité 1.2.1 -  Consultant pour identifier les obstacles et les opportunités la participation des femmes dans les structures de sécurité de la République Islamique de Mauritanie </t>
  </si>
  <si>
    <t xml:space="preserve">Recrutement consultant </t>
  </si>
  <si>
    <t>Total : Activité 1.3. 1  - Atelier de prise en compte de la dimension genre en milieu carcéral, Nouakchott</t>
  </si>
  <si>
    <t xml:space="preserve">Mission expert prison ONUDC </t>
  </si>
  <si>
    <t xml:space="preserve">Consultance Direction Administration Pénitentiaire </t>
  </si>
  <si>
    <t xml:space="preserve">Conception des banderoles </t>
  </si>
  <si>
    <t>Perdiem des participants</t>
  </si>
  <si>
    <t>Salle de conférence</t>
  </si>
  <si>
    <t xml:space="preserve">Total : Activité 1.1.1 -  Etude du rôle des femmes mauritaniennes dans l’extrémisme violent, que ce soit en tant qu’actrices, victimes ou encore agents du changement social (Nouakchott, Trarza, Hodh El Gharbi, Guidimakha, Tiris Zemmour) </t>
  </si>
  <si>
    <t>Groupe de discussion Néma (Hodh El Chargui) + Mission terrain</t>
  </si>
  <si>
    <t xml:space="preserve">Groupe de discussion Rosso (Trarza) + Mission terrain </t>
  </si>
  <si>
    <t xml:space="preserve">Total : Activité 1.2.2 - Campagne visant à promouvoir l'accès des femmes aux métiers de la justice, sécurité et défense </t>
  </si>
  <si>
    <t xml:space="preserve">Location de la salle du palais des congrès </t>
  </si>
  <si>
    <t>Photographe professionnel et vidéaste (photos des femmes/vidéo promotionnelle commissaire police)</t>
  </si>
  <si>
    <t xml:space="preserve">Kits de communication </t>
  </si>
  <si>
    <t xml:space="preserve">June </t>
  </si>
  <si>
    <t>Bdgt</t>
  </si>
  <si>
    <t>Curr.</t>
  </si>
  <si>
    <t>Activitiés</t>
  </si>
  <si>
    <t>Dates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</si>
</sst>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3" fontId="0" fillId="0" borderId="13" xfId="0" applyNumberFormat="1" applyBorder="1"/>
    <xf numFmtId="0" fontId="0" fillId="0" borderId="14" xfId="0" applyBorder="1"/>
    <xf numFmtId="0" fontId="0" fillId="0" borderId="0" xfId="0" applyBorder="1"/>
    <xf numFmtId="3" fontId="0" fillId="0" borderId="0" xfId="0" applyNumberFormat="1" applyBorder="1"/>
    <xf numFmtId="0" fontId="0" fillId="0" borderId="15" xfId="0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17" xfId="0" applyNumberFormat="1" applyBorder="1"/>
    <xf numFmtId="0" fontId="0" fillId="0" borderId="16" xfId="0" applyBorder="1"/>
    <xf numFmtId="0" fontId="0" fillId="0" borderId="17" xfId="0" applyBorder="1"/>
    <xf numFmtId="3" fontId="16" fillId="0" borderId="16" xfId="0" applyNumberFormat="1" applyFont="1" applyBorder="1"/>
    <xf numFmtId="3" fontId="16" fillId="0" borderId="13" xfId="0" applyNumberFormat="1" applyFont="1" applyBorder="1"/>
    <xf numFmtId="0" fontId="16" fillId="0" borderId="15" xfId="0" applyFont="1" applyBorder="1"/>
    <xf numFmtId="0" fontId="16" fillId="0" borderId="11" xfId="0" applyFont="1" applyBorder="1"/>
    <xf numFmtId="0" fontId="16" fillId="0" borderId="10" xfId="0" applyFont="1" applyBorder="1"/>
    <xf numFmtId="3" fontId="16" fillId="0" borderId="15" xfId="0" applyNumberFormat="1" applyFont="1" applyBorder="1"/>
    <xf numFmtId="3" fontId="16" fillId="0" borderId="11" xfId="0" applyNumberFormat="1" applyFont="1" applyBorder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43" fontId="0" fillId="33" borderId="21" xfId="42" applyFont="1" applyFill="1" applyBorder="1" applyAlignment="1">
      <alignment vertical="top"/>
    </xf>
    <xf numFmtId="4" fontId="0" fillId="33" borderId="22" xfId="0" applyNumberFormat="1" applyFill="1" applyBorder="1" applyAlignment="1">
      <alignment horizontal="left"/>
    </xf>
    <xf numFmtId="4" fontId="0" fillId="33" borderId="23" xfId="0" applyNumberFormat="1" applyFill="1" applyBorder="1" applyAlignment="1">
      <alignment horizontal="left"/>
    </xf>
    <xf numFmtId="0" fontId="18" fillId="33" borderId="24" xfId="0" applyFont="1" applyFill="1" applyBorder="1" applyAlignment="1">
      <alignment horizontal="left" vertical="center"/>
    </xf>
    <xf numFmtId="0" fontId="19" fillId="33" borderId="25" xfId="0" applyFont="1" applyFill="1" applyBorder="1" applyAlignment="1">
      <alignment horizontal="left" vertical="center"/>
    </xf>
    <xf numFmtId="3" fontId="0" fillId="0" borderId="26" xfId="0" applyNumberFormat="1" applyBorder="1"/>
    <xf numFmtId="0" fontId="0" fillId="0" borderId="26" xfId="0" applyBorder="1"/>
    <xf numFmtId="0" fontId="20" fillId="0" borderId="26" xfId="0" applyFont="1" applyBorder="1" applyAlignment="1">
      <alignment horizontal="right" wrapText="1"/>
    </xf>
    <xf numFmtId="0" fontId="20" fillId="0" borderId="26" xfId="0" applyFont="1" applyBorder="1" applyAlignment="1">
      <alignment wrapText="1"/>
    </xf>
    <xf numFmtId="17" fontId="0" fillId="0" borderId="26" xfId="0" applyNumberFormat="1" applyBorder="1" applyAlignment="1">
      <alignment horizontal="right"/>
    </xf>
    <xf numFmtId="0" fontId="0" fillId="0" borderId="26" xfId="0" applyBorder="1" applyAlignment="1">
      <alignment horizontal="right"/>
    </xf>
    <xf numFmtId="0" fontId="16" fillId="0" borderId="26" xfId="0" applyFont="1" applyBorder="1" applyAlignment="1">
      <alignment wrapText="1"/>
    </xf>
    <xf numFmtId="17" fontId="0" fillId="0" borderId="16" xfId="0" applyNumberFormat="1" applyBorder="1" applyAlignment="1">
      <alignment horizontal="right" vertical="center"/>
    </xf>
    <xf numFmtId="0" fontId="21" fillId="0" borderId="26" xfId="0" applyFont="1" applyBorder="1" applyAlignment="1">
      <alignment horizontal="left"/>
    </xf>
    <xf numFmtId="17" fontId="0" fillId="0" borderId="17" xfId="0" applyNumberFormat="1" applyBorder="1" applyAlignment="1">
      <alignment horizontal="right" vertical="center"/>
    </xf>
    <xf numFmtId="17" fontId="0" fillId="0" borderId="15" xfId="0" applyNumberFormat="1" applyBorder="1" applyAlignment="1">
      <alignment horizontal="right" vertical="center"/>
    </xf>
    <xf numFmtId="17" fontId="0" fillId="0" borderId="26" xfId="0" applyNumberFormat="1" applyBorder="1" applyAlignment="1">
      <alignment horizontal="right" vertical="center"/>
    </xf>
    <xf numFmtId="17" fontId="0" fillId="0" borderId="26" xfId="0" applyNumberFormat="1" applyBorder="1" applyAlignment="1">
      <alignment horizontal="right" vertical="center"/>
    </xf>
    <xf numFmtId="0" fontId="21" fillId="0" borderId="26" xfId="0" applyFont="1" applyBorder="1"/>
    <xf numFmtId="17" fontId="0" fillId="0" borderId="26" xfId="0" applyNumberFormat="1" applyBorder="1" applyAlignment="1">
      <alignment vertical="center"/>
    </xf>
    <xf numFmtId="17" fontId="0" fillId="0" borderId="26" xfId="0" applyNumberFormat="1" applyBorder="1" applyAlignment="1">
      <alignment vertical="center"/>
    </xf>
    <xf numFmtId="3" fontId="20" fillId="0" borderId="26" xfId="0" applyNumberFormat="1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3" fontId="0" fillId="0" borderId="26" xfId="0" applyNumberFormat="1" applyBorder="1" applyAlignment="1">
      <alignment horizontal="right"/>
    </xf>
    <xf numFmtId="0" fontId="20" fillId="0" borderId="26" xfId="0" applyFont="1" applyBorder="1" applyAlignment="1">
      <alignment horizontal="right"/>
    </xf>
    <xf numFmtId="0" fontId="20" fillId="0" borderId="26" xfId="0" applyFont="1" applyBorder="1"/>
    <xf numFmtId="0" fontId="0" fillId="0" borderId="26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22" fillId="0" borderId="26" xfId="0" applyFont="1" applyBorder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Milliers" xfId="42" builtinId="3"/>
    <cellStyle name="Neutre" xfId="8" builtinId="28" customBuiltin="1"/>
    <cellStyle name="Normal" xfId="0" builtinId="0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opLeftCell="B4" workbookViewId="0">
      <selection activeCell="D7" sqref="D7"/>
    </sheetView>
  </sheetViews>
  <sheetFormatPr baseColWidth="10" defaultRowHeight="14.5" x14ac:dyDescent="0.35"/>
  <cols>
    <col min="1" max="1" width="23.453125" customWidth="1"/>
    <col min="2" max="2" width="19.453125" customWidth="1"/>
    <col min="3" max="3" width="20.7265625" customWidth="1"/>
    <col min="4" max="4" width="19.453125" customWidth="1"/>
    <col min="7" max="7" width="13.1796875" customWidth="1"/>
  </cols>
  <sheetData>
    <row r="1" spans="1:9" x14ac:dyDescent="0.35">
      <c r="A1" s="22" t="s">
        <v>39</v>
      </c>
      <c r="B1" s="23"/>
      <c r="C1" s="23"/>
      <c r="D1" s="23"/>
      <c r="E1" s="17" t="s">
        <v>0</v>
      </c>
      <c r="F1" s="18" t="s">
        <v>1</v>
      </c>
      <c r="G1" s="17" t="s">
        <v>2</v>
      </c>
      <c r="H1" s="18" t="s">
        <v>3</v>
      </c>
      <c r="I1" s="17" t="s">
        <v>4</v>
      </c>
    </row>
    <row r="2" spans="1:9" x14ac:dyDescent="0.35">
      <c r="A2" s="19" t="s">
        <v>5</v>
      </c>
      <c r="B2" s="18"/>
      <c r="C2" s="18" t="s">
        <v>6</v>
      </c>
      <c r="D2" s="18"/>
      <c r="E2" s="20">
        <v>1335</v>
      </c>
      <c r="F2" s="18">
        <v>0</v>
      </c>
      <c r="G2" s="17">
        <v>0</v>
      </c>
      <c r="H2" s="18">
        <v>0</v>
      </c>
      <c r="I2" s="20">
        <v>1335</v>
      </c>
    </row>
    <row r="3" spans="1:9" x14ac:dyDescent="0.35">
      <c r="A3" s="3"/>
      <c r="B3" s="4" t="s">
        <v>7</v>
      </c>
      <c r="C3" s="4"/>
      <c r="D3" s="4" t="s">
        <v>8</v>
      </c>
      <c r="E3" s="11">
        <v>1335</v>
      </c>
      <c r="F3" s="4">
        <v>0</v>
      </c>
      <c r="G3" s="13">
        <v>0</v>
      </c>
      <c r="H3" s="4">
        <v>0</v>
      </c>
      <c r="I3" s="11">
        <v>1335</v>
      </c>
    </row>
    <row r="4" spans="1:9" x14ac:dyDescent="0.35">
      <c r="A4" s="1" t="s">
        <v>9</v>
      </c>
      <c r="B4" s="2"/>
      <c r="C4" s="2" t="s">
        <v>10</v>
      </c>
      <c r="D4" s="2"/>
      <c r="E4" s="10">
        <v>1335</v>
      </c>
      <c r="F4" s="2">
        <v>0</v>
      </c>
      <c r="G4" s="9">
        <v>0</v>
      </c>
      <c r="H4" s="2">
        <v>0</v>
      </c>
      <c r="I4" s="10">
        <v>1335</v>
      </c>
    </row>
    <row r="5" spans="1:9" x14ac:dyDescent="0.35">
      <c r="A5" s="3"/>
      <c r="B5" s="4" t="s">
        <v>11</v>
      </c>
      <c r="C5" s="4"/>
      <c r="D5" s="4" t="s">
        <v>8</v>
      </c>
      <c r="E5" s="11">
        <v>1335</v>
      </c>
      <c r="F5" s="4">
        <v>0</v>
      </c>
      <c r="G5" s="13">
        <v>0</v>
      </c>
      <c r="H5" s="4">
        <v>0</v>
      </c>
      <c r="I5" s="11">
        <v>1335</v>
      </c>
    </row>
    <row r="6" spans="1:9" x14ac:dyDescent="0.35">
      <c r="A6" s="19" t="s">
        <v>12</v>
      </c>
      <c r="B6" s="18"/>
      <c r="C6" s="18" t="s">
        <v>13</v>
      </c>
      <c r="D6" s="18"/>
      <c r="E6" s="20">
        <v>1044</v>
      </c>
      <c r="F6" s="18">
        <v>0</v>
      </c>
      <c r="G6" s="17">
        <v>0</v>
      </c>
      <c r="H6" s="18">
        <v>0</v>
      </c>
      <c r="I6" s="20">
        <v>1044</v>
      </c>
    </row>
    <row r="7" spans="1:9" x14ac:dyDescent="0.35">
      <c r="A7" s="3"/>
      <c r="B7" s="4" t="s">
        <v>14</v>
      </c>
      <c r="C7" s="4"/>
      <c r="D7" s="4" t="s">
        <v>8</v>
      </c>
      <c r="E7" s="11">
        <v>1044</v>
      </c>
      <c r="F7" s="4">
        <v>0</v>
      </c>
      <c r="G7" s="13">
        <v>0</v>
      </c>
      <c r="H7" s="4">
        <v>0</v>
      </c>
      <c r="I7" s="11">
        <v>1044</v>
      </c>
    </row>
    <row r="8" spans="1:9" x14ac:dyDescent="0.35">
      <c r="A8" s="19" t="s">
        <v>15</v>
      </c>
      <c r="B8" s="18"/>
      <c r="C8" s="18" t="s">
        <v>16</v>
      </c>
      <c r="D8" s="18"/>
      <c r="E8" s="20">
        <v>202458</v>
      </c>
      <c r="F8" s="21">
        <v>1544</v>
      </c>
      <c r="G8" s="20">
        <v>75933</v>
      </c>
      <c r="H8" s="21">
        <v>77477</v>
      </c>
      <c r="I8" s="20">
        <v>124981</v>
      </c>
    </row>
    <row r="9" spans="1:9" x14ac:dyDescent="0.35">
      <c r="A9" s="6"/>
      <c r="B9" s="7" t="s">
        <v>17</v>
      </c>
      <c r="C9" s="7"/>
      <c r="D9" s="7" t="s">
        <v>18</v>
      </c>
      <c r="E9" s="12">
        <v>3153</v>
      </c>
      <c r="F9" s="7">
        <v>0</v>
      </c>
      <c r="G9" s="14">
        <v>0</v>
      </c>
      <c r="H9" s="7">
        <v>0</v>
      </c>
      <c r="I9" s="12">
        <v>3153</v>
      </c>
    </row>
    <row r="10" spans="1:9" x14ac:dyDescent="0.35">
      <c r="A10" s="6"/>
      <c r="B10" s="7" t="s">
        <v>19</v>
      </c>
      <c r="C10" s="7"/>
      <c r="D10" s="7" t="s">
        <v>20</v>
      </c>
      <c r="E10" s="12">
        <v>2000</v>
      </c>
      <c r="F10" s="7">
        <v>0</v>
      </c>
      <c r="G10" s="14">
        <v>0</v>
      </c>
      <c r="H10" s="7">
        <v>0</v>
      </c>
      <c r="I10" s="12">
        <v>2000</v>
      </c>
    </row>
    <row r="11" spans="1:9" x14ac:dyDescent="0.35">
      <c r="A11" s="6"/>
      <c r="B11" s="7" t="s">
        <v>21</v>
      </c>
      <c r="C11" s="7"/>
      <c r="D11" s="7" t="s">
        <v>8</v>
      </c>
      <c r="E11" s="12">
        <v>90000</v>
      </c>
      <c r="F11" s="8">
        <v>1544</v>
      </c>
      <c r="G11" s="12">
        <v>75933</v>
      </c>
      <c r="H11" s="8">
        <v>77477</v>
      </c>
      <c r="I11" s="12">
        <v>12523</v>
      </c>
    </row>
    <row r="12" spans="1:9" x14ac:dyDescent="0.35">
      <c r="A12" s="6"/>
      <c r="B12" s="7" t="s">
        <v>22</v>
      </c>
      <c r="C12" s="7"/>
      <c r="D12" s="7" t="s">
        <v>23</v>
      </c>
      <c r="E12" s="12">
        <v>6805</v>
      </c>
      <c r="F12" s="7">
        <v>0</v>
      </c>
      <c r="G12" s="14">
        <v>0</v>
      </c>
      <c r="H12" s="7">
        <v>0</v>
      </c>
      <c r="I12" s="12">
        <v>6805</v>
      </c>
    </row>
    <row r="13" spans="1:9" x14ac:dyDescent="0.35">
      <c r="A13" s="6"/>
      <c r="B13" s="7" t="s">
        <v>24</v>
      </c>
      <c r="C13" s="7"/>
      <c r="D13" s="7" t="s">
        <v>25</v>
      </c>
      <c r="E13" s="12">
        <v>82500</v>
      </c>
      <c r="F13" s="7">
        <v>0</v>
      </c>
      <c r="G13" s="14">
        <v>0</v>
      </c>
      <c r="H13" s="7">
        <v>0</v>
      </c>
      <c r="I13" s="12">
        <v>82500</v>
      </c>
    </row>
    <row r="14" spans="1:9" x14ac:dyDescent="0.35">
      <c r="A14" s="3"/>
      <c r="B14" s="4" t="s">
        <v>26</v>
      </c>
      <c r="C14" s="4"/>
      <c r="D14" s="4" t="s">
        <v>27</v>
      </c>
      <c r="E14" s="11">
        <v>18000</v>
      </c>
      <c r="F14" s="4">
        <v>0</v>
      </c>
      <c r="G14" s="13">
        <v>0</v>
      </c>
      <c r="H14" s="4">
        <v>0</v>
      </c>
      <c r="I14" s="11">
        <v>18000</v>
      </c>
    </row>
    <row r="15" spans="1:9" x14ac:dyDescent="0.35">
      <c r="A15" s="19" t="s">
        <v>28</v>
      </c>
      <c r="B15" s="18"/>
      <c r="C15" s="18" t="s">
        <v>29</v>
      </c>
      <c r="D15" s="18"/>
      <c r="E15" s="20">
        <v>50500</v>
      </c>
      <c r="F15" s="18">
        <v>0</v>
      </c>
      <c r="G15" s="20">
        <v>16500</v>
      </c>
      <c r="H15" s="21">
        <v>16500</v>
      </c>
      <c r="I15" s="20">
        <v>34000</v>
      </c>
    </row>
    <row r="16" spans="1:9" x14ac:dyDescent="0.35">
      <c r="A16" s="6"/>
      <c r="B16" s="7" t="s">
        <v>30</v>
      </c>
      <c r="C16" s="7"/>
      <c r="D16" s="7" t="s">
        <v>20</v>
      </c>
      <c r="E16" s="12">
        <v>1000</v>
      </c>
      <c r="F16" s="7">
        <v>0</v>
      </c>
      <c r="G16" s="14">
        <v>0</v>
      </c>
      <c r="H16" s="7">
        <v>0</v>
      </c>
      <c r="I16" s="12">
        <v>1000</v>
      </c>
    </row>
    <row r="17" spans="1:9" x14ac:dyDescent="0.35">
      <c r="A17" s="6"/>
      <c r="B17" s="7" t="s">
        <v>31</v>
      </c>
      <c r="C17" s="7"/>
      <c r="D17" s="7" t="s">
        <v>8</v>
      </c>
      <c r="E17" s="12">
        <v>20000</v>
      </c>
      <c r="F17" s="7">
        <v>0</v>
      </c>
      <c r="G17" s="14">
        <v>0</v>
      </c>
      <c r="H17" s="7">
        <v>0</v>
      </c>
      <c r="I17" s="12">
        <v>20000</v>
      </c>
    </row>
    <row r="18" spans="1:9" x14ac:dyDescent="0.35">
      <c r="A18" s="6"/>
      <c r="B18" s="7" t="s">
        <v>32</v>
      </c>
      <c r="C18" s="7"/>
      <c r="D18" s="7" t="s">
        <v>23</v>
      </c>
      <c r="E18" s="12">
        <v>3000</v>
      </c>
      <c r="F18" s="7">
        <v>0</v>
      </c>
      <c r="G18" s="14">
        <v>0</v>
      </c>
      <c r="H18" s="7">
        <v>0</v>
      </c>
      <c r="I18" s="12">
        <v>3000</v>
      </c>
    </row>
    <row r="19" spans="1:9" x14ac:dyDescent="0.35">
      <c r="A19" s="6"/>
      <c r="B19" s="7" t="s">
        <v>33</v>
      </c>
      <c r="C19" s="7"/>
      <c r="D19" s="7" t="s">
        <v>25</v>
      </c>
      <c r="E19" s="12">
        <v>10000</v>
      </c>
      <c r="F19" s="7">
        <v>0</v>
      </c>
      <c r="G19" s="14">
        <v>0</v>
      </c>
      <c r="H19" s="7">
        <v>0</v>
      </c>
      <c r="I19" s="12">
        <v>10000</v>
      </c>
    </row>
    <row r="20" spans="1:9" x14ac:dyDescent="0.35">
      <c r="A20" s="3"/>
      <c r="B20" s="4" t="s">
        <v>34</v>
      </c>
      <c r="C20" s="4"/>
      <c r="D20" s="4" t="s">
        <v>27</v>
      </c>
      <c r="E20" s="11">
        <v>16500</v>
      </c>
      <c r="F20" s="4">
        <v>0</v>
      </c>
      <c r="G20" s="11">
        <v>16500</v>
      </c>
      <c r="H20" s="5">
        <v>16500</v>
      </c>
      <c r="I20" s="13">
        <v>0</v>
      </c>
    </row>
    <row r="21" spans="1:9" x14ac:dyDescent="0.35">
      <c r="A21" s="19" t="s">
        <v>35</v>
      </c>
      <c r="B21" s="18"/>
      <c r="C21" s="18" t="s">
        <v>36</v>
      </c>
      <c r="D21" s="18"/>
      <c r="E21" s="20">
        <v>5017</v>
      </c>
      <c r="F21" s="18">
        <v>0</v>
      </c>
      <c r="G21" s="17">
        <v>0</v>
      </c>
      <c r="H21" s="18">
        <v>0</v>
      </c>
      <c r="I21" s="20">
        <v>5017</v>
      </c>
    </row>
    <row r="22" spans="1:9" x14ac:dyDescent="0.35">
      <c r="A22" s="6"/>
      <c r="B22" s="7" t="s">
        <v>37</v>
      </c>
      <c r="C22" s="7"/>
      <c r="D22" s="7" t="s">
        <v>23</v>
      </c>
      <c r="E22" s="12">
        <v>3017</v>
      </c>
      <c r="F22" s="7">
        <v>0</v>
      </c>
      <c r="G22" s="14">
        <v>0</v>
      </c>
      <c r="H22" s="7">
        <v>0</v>
      </c>
      <c r="I22" s="12">
        <v>3017</v>
      </c>
    </row>
    <row r="23" spans="1:9" x14ac:dyDescent="0.35">
      <c r="A23" s="3"/>
      <c r="B23" s="4" t="s">
        <v>38</v>
      </c>
      <c r="C23" s="4"/>
      <c r="D23" s="4" t="s">
        <v>27</v>
      </c>
      <c r="E23" s="11">
        <v>2000</v>
      </c>
      <c r="F23" s="4">
        <v>0</v>
      </c>
      <c r="G23" s="13">
        <v>0</v>
      </c>
      <c r="H23" s="4">
        <v>0</v>
      </c>
      <c r="I23" s="11">
        <v>2000</v>
      </c>
    </row>
    <row r="24" spans="1:9" x14ac:dyDescent="0.35">
      <c r="A24" s="24" t="s">
        <v>40</v>
      </c>
      <c r="B24" s="25"/>
      <c r="C24" s="25"/>
      <c r="D24" s="26"/>
      <c r="E24" s="15">
        <v>261689</v>
      </c>
      <c r="F24" s="16">
        <v>1544</v>
      </c>
      <c r="G24" s="15">
        <v>92433</v>
      </c>
      <c r="H24" s="16">
        <v>93977</v>
      </c>
      <c r="I24" s="15">
        <v>167712</v>
      </c>
    </row>
  </sheetData>
  <mergeCells count="2">
    <mergeCell ref="A1:D1"/>
    <mergeCell ref="A24: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6E878-E6B7-4A2E-9648-ABA0CF0E9CB6}">
  <dimension ref="A1:D41"/>
  <sheetViews>
    <sheetView tabSelected="1" topLeftCell="A24" workbookViewId="0">
      <selection activeCell="B17" sqref="B17"/>
    </sheetView>
  </sheetViews>
  <sheetFormatPr baseColWidth="10" defaultRowHeight="14.5" x14ac:dyDescent="0.35"/>
  <cols>
    <col min="1" max="1" width="47.6328125" customWidth="1"/>
    <col min="2" max="2" width="95.54296875" customWidth="1"/>
    <col min="3" max="3" width="42" customWidth="1"/>
  </cols>
  <sheetData>
    <row r="1" spans="1:4" ht="15.5" x14ac:dyDescent="0.35">
      <c r="A1" s="55" t="s">
        <v>75</v>
      </c>
      <c r="B1" s="55" t="s">
        <v>74</v>
      </c>
      <c r="C1" s="55" t="s">
        <v>73</v>
      </c>
      <c r="D1" s="55" t="s">
        <v>72</v>
      </c>
    </row>
    <row r="2" spans="1:4" x14ac:dyDescent="0.35">
      <c r="A2" s="33"/>
      <c r="B2" s="33"/>
      <c r="C2" s="33"/>
      <c r="D2" s="33"/>
    </row>
    <row r="3" spans="1:4" x14ac:dyDescent="0.35">
      <c r="A3" s="54" t="s">
        <v>71</v>
      </c>
      <c r="B3" s="45" t="s">
        <v>70</v>
      </c>
      <c r="C3" s="33" t="s">
        <v>44</v>
      </c>
      <c r="D3" s="33">
        <v>723.01</v>
      </c>
    </row>
    <row r="4" spans="1:4" x14ac:dyDescent="0.35">
      <c r="A4" s="54"/>
      <c r="B4" s="45" t="s">
        <v>69</v>
      </c>
      <c r="C4" s="33" t="s">
        <v>44</v>
      </c>
      <c r="D4" s="33">
        <v>4557.3100000000004</v>
      </c>
    </row>
    <row r="5" spans="1:4" x14ac:dyDescent="0.35">
      <c r="A5" s="54"/>
      <c r="B5" s="45" t="s">
        <v>68</v>
      </c>
      <c r="C5" s="33" t="s">
        <v>44</v>
      </c>
      <c r="D5" s="33">
        <v>6054.38</v>
      </c>
    </row>
    <row r="6" spans="1:4" x14ac:dyDescent="0.35">
      <c r="A6" s="54"/>
      <c r="B6" s="52" t="s">
        <v>67</v>
      </c>
      <c r="C6" s="52" t="s">
        <v>44</v>
      </c>
      <c r="D6" s="51">
        <f>D3+D4+D5</f>
        <v>11334.7</v>
      </c>
    </row>
    <row r="7" spans="1:4" x14ac:dyDescent="0.35">
      <c r="A7" s="53"/>
      <c r="B7" s="45"/>
      <c r="C7" s="52"/>
      <c r="D7" s="51"/>
    </row>
    <row r="8" spans="1:4" x14ac:dyDescent="0.35">
      <c r="A8" s="44">
        <v>44440</v>
      </c>
      <c r="B8" s="45" t="s">
        <v>66</v>
      </c>
      <c r="C8" s="33" t="s">
        <v>44</v>
      </c>
      <c r="D8" s="33">
        <v>241</v>
      </c>
    </row>
    <row r="9" spans="1:4" x14ac:dyDescent="0.35">
      <c r="A9" s="44"/>
      <c r="B9" s="45" t="s">
        <v>65</v>
      </c>
      <c r="C9" s="33" t="s">
        <v>44</v>
      </c>
      <c r="D9" s="33">
        <v>333.92</v>
      </c>
    </row>
    <row r="10" spans="1:4" x14ac:dyDescent="0.35">
      <c r="A10" s="44"/>
      <c r="B10" s="45" t="s">
        <v>57</v>
      </c>
      <c r="C10" s="33" t="s">
        <v>44</v>
      </c>
      <c r="D10" s="50">
        <v>11848</v>
      </c>
    </row>
    <row r="11" spans="1:4" ht="43.5" x14ac:dyDescent="0.35">
      <c r="A11" s="44"/>
      <c r="B11" s="35" t="s">
        <v>64</v>
      </c>
      <c r="C11" s="49" t="s">
        <v>44</v>
      </c>
      <c r="D11" s="48">
        <f>D8+D9+D10</f>
        <v>12422.92</v>
      </c>
    </row>
    <row r="12" spans="1:4" x14ac:dyDescent="0.35">
      <c r="A12" s="43"/>
      <c r="B12" s="38"/>
      <c r="C12" s="33"/>
      <c r="D12" s="33"/>
    </row>
    <row r="13" spans="1:4" x14ac:dyDescent="0.35">
      <c r="A13" s="47"/>
      <c r="B13" s="45" t="s">
        <v>63</v>
      </c>
      <c r="C13" s="33" t="s">
        <v>44</v>
      </c>
      <c r="D13" s="33">
        <v>5310.77</v>
      </c>
    </row>
    <row r="14" spans="1:4" x14ac:dyDescent="0.35">
      <c r="A14" s="47"/>
      <c r="B14" s="45" t="s">
        <v>62</v>
      </c>
      <c r="C14" s="33" t="s">
        <v>44</v>
      </c>
      <c r="D14" s="33">
        <v>1040.5</v>
      </c>
    </row>
    <row r="15" spans="1:4" x14ac:dyDescent="0.35">
      <c r="A15" s="47"/>
      <c r="B15" s="45" t="s">
        <v>61</v>
      </c>
      <c r="C15" s="33" t="s">
        <v>44</v>
      </c>
      <c r="D15" s="33">
        <v>174.03</v>
      </c>
    </row>
    <row r="16" spans="1:4" x14ac:dyDescent="0.35">
      <c r="A16" s="47"/>
      <c r="B16" s="45" t="s">
        <v>60</v>
      </c>
      <c r="C16" s="33" t="s">
        <v>44</v>
      </c>
      <c r="D16" s="45">
        <v>871.33</v>
      </c>
    </row>
    <row r="17" spans="1:4" x14ac:dyDescent="0.35">
      <c r="A17" s="47"/>
      <c r="B17" s="45" t="s">
        <v>59</v>
      </c>
      <c r="C17" s="45" t="s">
        <v>44</v>
      </c>
      <c r="D17" s="45">
        <v>707.2</v>
      </c>
    </row>
    <row r="18" spans="1:4" x14ac:dyDescent="0.35">
      <c r="A18" s="47"/>
      <c r="B18" s="35" t="s">
        <v>58</v>
      </c>
      <c r="C18" s="35" t="s">
        <v>44</v>
      </c>
      <c r="D18" s="35">
        <f>D13+D14+D15+D16+D17</f>
        <v>8103.83</v>
      </c>
    </row>
    <row r="19" spans="1:4" x14ac:dyDescent="0.35">
      <c r="A19" s="43"/>
      <c r="B19" s="35"/>
      <c r="C19" s="35"/>
      <c r="D19" s="35"/>
    </row>
    <row r="20" spans="1:4" x14ac:dyDescent="0.35">
      <c r="A20" s="47">
        <v>44470</v>
      </c>
      <c r="B20" s="45" t="s">
        <v>57</v>
      </c>
      <c r="C20" s="33" t="s">
        <v>44</v>
      </c>
      <c r="D20" s="37">
        <v>3700.25</v>
      </c>
    </row>
    <row r="21" spans="1:4" ht="29" x14ac:dyDescent="0.35">
      <c r="A21" s="47"/>
      <c r="B21" s="35" t="s">
        <v>56</v>
      </c>
      <c r="C21" s="35" t="s">
        <v>44</v>
      </c>
      <c r="D21" s="35">
        <v>3700.25</v>
      </c>
    </row>
    <row r="22" spans="1:4" x14ac:dyDescent="0.35">
      <c r="A22" s="46"/>
      <c r="B22" s="45"/>
      <c r="C22" s="35"/>
      <c r="D22" s="35"/>
    </row>
    <row r="23" spans="1:4" x14ac:dyDescent="0.35">
      <c r="A23" s="44">
        <v>44470</v>
      </c>
      <c r="B23" s="45" t="s">
        <v>55</v>
      </c>
      <c r="C23" s="33" t="s">
        <v>44</v>
      </c>
      <c r="D23" s="37">
        <v>334.26</v>
      </c>
    </row>
    <row r="24" spans="1:4" x14ac:dyDescent="0.35">
      <c r="A24" s="44"/>
      <c r="B24" s="40" t="s">
        <v>54</v>
      </c>
      <c r="C24" s="33" t="s">
        <v>44</v>
      </c>
      <c r="D24" s="37">
        <v>105.47</v>
      </c>
    </row>
    <row r="25" spans="1:4" x14ac:dyDescent="0.35">
      <c r="A25" s="44"/>
      <c r="B25" s="40" t="s">
        <v>47</v>
      </c>
      <c r="C25" s="33" t="s">
        <v>44</v>
      </c>
      <c r="D25" s="37">
        <v>9248</v>
      </c>
    </row>
    <row r="26" spans="1:4" x14ac:dyDescent="0.35">
      <c r="A26" s="44"/>
      <c r="B26" s="40" t="s">
        <v>53</v>
      </c>
      <c r="C26" s="33" t="s">
        <v>44</v>
      </c>
      <c r="D26" s="37">
        <v>8883</v>
      </c>
    </row>
    <row r="27" spans="1:4" x14ac:dyDescent="0.35">
      <c r="A27" s="44"/>
      <c r="B27" s="40" t="s">
        <v>52</v>
      </c>
      <c r="C27" s="33" t="s">
        <v>44</v>
      </c>
      <c r="D27" s="37">
        <v>2638.95</v>
      </c>
    </row>
    <row r="28" spans="1:4" x14ac:dyDescent="0.35">
      <c r="A28" s="44"/>
      <c r="B28" s="35" t="s">
        <v>51</v>
      </c>
      <c r="C28" s="35" t="s">
        <v>44</v>
      </c>
      <c r="D28" s="34">
        <f>D23+D24+D25+D26+D27</f>
        <v>21209.68</v>
      </c>
    </row>
    <row r="29" spans="1:4" x14ac:dyDescent="0.35">
      <c r="A29" s="43"/>
      <c r="B29" s="35"/>
      <c r="C29" s="35"/>
      <c r="D29" s="34"/>
    </row>
    <row r="30" spans="1:4" x14ac:dyDescent="0.35">
      <c r="A30" s="42">
        <v>44501</v>
      </c>
      <c r="B30" s="33" t="s">
        <v>50</v>
      </c>
      <c r="C30" s="33" t="s">
        <v>44</v>
      </c>
      <c r="D30" s="33">
        <v>2379</v>
      </c>
    </row>
    <row r="31" spans="1:4" x14ac:dyDescent="0.35">
      <c r="A31" s="41"/>
      <c r="B31" s="40" t="s">
        <v>49</v>
      </c>
      <c r="C31" s="33" t="s">
        <v>44</v>
      </c>
      <c r="D31" s="37">
        <v>110</v>
      </c>
    </row>
    <row r="32" spans="1:4" x14ac:dyDescent="0.35">
      <c r="A32" s="41"/>
      <c r="B32" s="40" t="s">
        <v>48</v>
      </c>
      <c r="C32" s="33" t="s">
        <v>44</v>
      </c>
      <c r="D32" s="37">
        <v>5850</v>
      </c>
    </row>
    <row r="33" spans="1:4" x14ac:dyDescent="0.35">
      <c r="A33" s="41"/>
      <c r="B33" s="40" t="s">
        <v>47</v>
      </c>
      <c r="C33" s="33" t="s">
        <v>44</v>
      </c>
      <c r="D33" s="37">
        <v>5701.93</v>
      </c>
    </row>
    <row r="34" spans="1:4" x14ac:dyDescent="0.35">
      <c r="A34" s="39"/>
      <c r="B34" s="35" t="s">
        <v>46</v>
      </c>
      <c r="C34" s="35" t="s">
        <v>44</v>
      </c>
      <c r="D34" s="34">
        <f>D31+D32+D33</f>
        <v>11661.93</v>
      </c>
    </row>
    <row r="35" spans="1:4" x14ac:dyDescent="0.35">
      <c r="A35" s="36">
        <v>44501</v>
      </c>
      <c r="B35" s="38"/>
      <c r="C35" s="33"/>
      <c r="D35" s="37"/>
    </row>
    <row r="36" spans="1:4" ht="22" customHeight="1" x14ac:dyDescent="0.35">
      <c r="A36" s="36"/>
      <c r="B36" s="35" t="s">
        <v>45</v>
      </c>
      <c r="C36" s="35" t="s">
        <v>44</v>
      </c>
      <c r="D36" s="34">
        <v>50000</v>
      </c>
    </row>
    <row r="37" spans="1:4" x14ac:dyDescent="0.35">
      <c r="A37" s="33"/>
      <c r="B37" s="33"/>
      <c r="C37" s="33"/>
      <c r="D37" s="32"/>
    </row>
    <row r="39" spans="1:4" ht="15" thickBot="1" x14ac:dyDescent="0.4"/>
    <row r="40" spans="1:4" ht="21" x14ac:dyDescent="0.35">
      <c r="A40" s="30" t="s">
        <v>43</v>
      </c>
      <c r="B40" s="31" t="s">
        <v>42</v>
      </c>
      <c r="C40" s="30" t="s">
        <v>41</v>
      </c>
    </row>
    <row r="41" spans="1:4" ht="15" thickBot="1" x14ac:dyDescent="0.4">
      <c r="A41" s="29">
        <v>599317.69999999995</v>
      </c>
      <c r="B41" s="28">
        <v>289588.15999999997</v>
      </c>
      <c r="C41" s="27">
        <f>B41/A41*100</f>
        <v>48.31964081821711</v>
      </c>
    </row>
  </sheetData>
  <mergeCells count="7">
    <mergeCell ref="A35:A36"/>
    <mergeCell ref="A3:A6"/>
    <mergeCell ref="A8:A11"/>
    <mergeCell ref="A20:A21"/>
    <mergeCell ref="A13:A18"/>
    <mergeCell ref="A23:A28"/>
    <mergeCell ref="A30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Dépenses PBF UNESCO</vt:lpstr>
      <vt:lpstr>Dépenses PBF ONUDC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Alami Harraq, Hanae</dc:creator>
  <cp:lastModifiedBy>pc</cp:lastModifiedBy>
  <dcterms:created xsi:type="dcterms:W3CDTF">2021-09-21T16:04:01Z</dcterms:created>
  <dcterms:modified xsi:type="dcterms:W3CDTF">2021-11-15T20:37:38Z</dcterms:modified>
</cp:coreProperties>
</file>