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nina.andersen\Desktop\"/>
    </mc:Choice>
  </mc:AlternateContent>
  <xr:revisionPtr revIDLastSave="0" documentId="8_{91154860-5DD2-4DC6-8D0D-659676A3E460}" xr6:coauthVersionLast="47" xr6:coauthVersionMax="47" xr10:uidLastSave="{00000000-0000-0000-0000-000000000000}"/>
  <bookViews>
    <workbookView xWindow="0" yWindow="720" windowWidth="19200" windowHeight="9885" tabRatio="848" firstSheet="3" activeTab="3" xr2:uid="{00000000-000D-0000-FFFF-FFFF00000000}"/>
  </bookViews>
  <sheets>
    <sheet name="OVERALL REPORTING INSTRUCTIONS" sheetId="16" r:id="rId1"/>
    <sheet name="General Information-Annual" sheetId="1" r:id="rId2"/>
    <sheet name="Narrative-Annual" sheetId="2" r:id="rId3"/>
    <sheet name="RBM-Annual" sheetId="3" r:id="rId4"/>
    <sheet name="Communication-Annual" sheetId="8" r:id="rId5"/>
    <sheet name="General Information-Final" sheetId="12" r:id="rId6"/>
    <sheet name="Narrative-Final" sheetId="13" r:id="rId7"/>
    <sheet name="RBM-Final" sheetId="14" r:id="rId8"/>
    <sheet name="Communication-Final" sheetId="15" r:id="rId9"/>
  </sheets>
  <definedNames>
    <definedName name="_ftn1" localSheetId="3">'RBM-Annual'!$A$34</definedName>
    <definedName name="_ftn1" localSheetId="7">'RBM-Final'!$A$34</definedName>
    <definedName name="_ftn5" localSheetId="1">'General Information-Annual'!$A$18</definedName>
    <definedName name="_ftn5" localSheetId="5">'General Information-Final'!$A$18</definedName>
    <definedName name="_ftn6" localSheetId="1">'General Information-Annual'!$A$19</definedName>
    <definedName name="_ftn6" localSheetId="5">'General Information-Final'!$A$19</definedName>
    <definedName name="_ftnref1" localSheetId="3">'RBM-Annual'!$A$2</definedName>
    <definedName name="_ftnref1" localSheetId="7">'RBM-Final'!$A$2</definedName>
    <definedName name="_ftnref2" localSheetId="1">'General Information-Annual'!$A$4</definedName>
    <definedName name="_ftnref2" localSheetId="5">'General Information-Final'!$A$4</definedName>
    <definedName name="_ftnref3" localSheetId="1">'General Information-Annual'!#REF!</definedName>
    <definedName name="_ftnref3" localSheetId="5">'General Information-Final'!#REF!</definedName>
    <definedName name="_ftnref4" localSheetId="1">'General Information-Annual'!$D$3</definedName>
    <definedName name="_ftnref4" localSheetId="5">'General Information-Final'!$D$3</definedName>
    <definedName name="_ftnref5" localSheetId="1">'General Information-Annual'!$D$4</definedName>
    <definedName name="_ftnref5" localSheetId="5">'General Information-Final'!$D$4</definedName>
    <definedName name="_ftnref6" localSheetId="1">'General Information-Annual'!$D$5</definedName>
    <definedName name="_ftnref6" localSheetId="5">'General Information-Final'!$D$5</definedName>
    <definedName name="End">'General Information-Annual'!$A$18</definedName>
    <definedName name="Final_End">'General Information-Annual'!$A$19</definedName>
    <definedName name="ID">'General Information-Annual'!$A$16</definedName>
    <definedName name="Org_End">'General Information-Annual'!$A$18</definedName>
    <definedName name="_xlnm.Print_Area" localSheetId="0">'OVERALL REPORTING INSTRUCTIONS'!$B$1:$C$15</definedName>
    <definedName name="Start">'General Information-Annual'!$A$17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4" i="3" l="1"/>
</calcChain>
</file>

<file path=xl/sharedStrings.xml><?xml version="1.0" encoding="utf-8"?>
<sst xmlns="http://schemas.openxmlformats.org/spreadsheetml/2006/main" count="298" uniqueCount="188">
  <si>
    <t>OVERALL INSTRUCTIONS</t>
  </si>
  <si>
    <t>All questions/sections must be responded to before submitting to secretariat. Once the document is uploaded in the relevant folder (as per instruction below) please email the secretariat.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</si>
  <si>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</si>
  <si>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</si>
  <si>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</si>
  <si>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</si>
  <si>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</si>
  <si>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</si>
  <si>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</si>
  <si>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</si>
  <si>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</si>
  <si>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</si>
  <si>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</si>
  <si>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</si>
  <si>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</si>
  <si>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t>UN COVID19 Response and Recover</t>
  </si>
  <si>
    <r>
      <t xml:space="preserve">Overall Duration </t>
    </r>
    <r>
      <rPr>
        <i/>
        <sz val="10"/>
        <color theme="1"/>
        <rFont val="Arial"/>
        <family val="2"/>
      </rPr>
      <t>(months)</t>
    </r>
  </si>
  <si>
    <r>
      <t xml:space="preserve">Programme Number </t>
    </r>
    <r>
      <rPr>
        <i/>
        <sz val="10"/>
        <color theme="1"/>
        <rFont val="Arial"/>
        <family val="2"/>
      </rPr>
      <t xml:space="preserve">(if applicable)  </t>
    </r>
  </si>
  <si>
    <t>PROJECT id 	00121681</t>
  </si>
  <si>
    <t>Start Date (dd.mm.yyyy)</t>
  </si>
  <si>
    <t>20.05.2020</t>
  </si>
  <si>
    <t>MPTF Office Project Reference Number:</t>
  </si>
  <si>
    <t>Original End Date (dd.mm.yyyy)</t>
  </si>
  <si>
    <t>31.12.2020</t>
  </si>
  <si>
    <t>Country</t>
  </si>
  <si>
    <t>Georgia</t>
  </si>
  <si>
    <t>Current End date(dd.mm.yyyy)</t>
  </si>
  <si>
    <t>31.03.2021</t>
  </si>
  <si>
    <t>Recepient UN Organizations</t>
  </si>
  <si>
    <t>Implementing Partners</t>
  </si>
  <si>
    <t>Organizations that have received direct funding from the MPTF Office under this programme</t>
  </si>
  <si>
    <t>UNDP UNFPA UNICEF</t>
  </si>
  <si>
    <t>National counterparts (government, private, NGOs &amp; others) and other International Organizations</t>
  </si>
  <si>
    <t xml:space="preserve">Ministry of Interanly displaced prsons from occupied territories,Labour, Health and Social Affairs of Georgia, MoH
Ministry of Education, Science, Culture and Sports
Georgian Red Cross Society (GRCS)
National Center for Disease Control and Public Health, (NCDC)
</t>
  </si>
  <si>
    <t>Report Cleared By</t>
  </si>
  <si>
    <t>o   Name:</t>
  </si>
  <si>
    <t xml:space="preserve">Marine Chitashvili </t>
  </si>
  <si>
    <t>o   Title:</t>
  </si>
  <si>
    <t>Senior Development Coordination Officer, Strategic Planning, RCO teal leader</t>
  </si>
  <si>
    <t>o   Email address:</t>
  </si>
  <si>
    <t>marine.chitashvili@un.org</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</si>
  <si>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</si>
  <si>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</si>
  <si>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</si>
  <si>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</si>
  <si>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</si>
  <si>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</si>
  <si>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</si>
  <si>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</si>
  <si>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</si>
  <si>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rFont val="Arial"/>
        <family val="2"/>
      </rPr>
      <t>up to 500 words maximum</t>
    </r>
    <r>
      <rPr>
        <sz val="8"/>
        <rFont val="Arial"/>
        <family val="2"/>
      </rPr>
      <t>)</t>
    </r>
  </si>
  <si>
    <t>On April 14, 2020 the Administration of the Government approached the UNRC with a request to support mitigating the COVID 19 pandemics impact. The UNCT decided on this intervention together and three agencies were implementing this project which aimed to respond to the government's need for sustained assistance in the immediate healthcare response and in shielding vulnerable groups from negative social and economic consequences of the shutdown of the national economy. A focus was put on enabling the Georgian national as well as municipal authorities and local communities to tackle the COVID-19 emergency with the "leaving no one behind" principle in the centre.
The project ensured that specific threats to women and girls are understood and mitigated. In the Georgian context, the three beneficiary groups – healthcare workers; public-sector workers; and the vulnerable elderly – are to a large extent women.
The joint project aimed at informing the wider public about the COVID-19 pandemic through public awareness and risk communication activities (overall more than 1,1million individuals were reached). Supplementing depleted supplies of PPE and restoring healthcare services for women and children, including immunization, prenatal and postnatal care were in the focus of the project. Also, restoring learning processes and supporting children in distance learning are important outputs of this joint undertaking. 1200 healthcare workers were trained and Georgian emergency services equipped. The provision of technical assistance and training of the MoH staff and the State Care Agency for elaboration and operationalization of the Standards for prevention and management of COVID-19 in residential institutions is another highlight. Key personnel of all eleven (11) state funded LTC (Long Term Care) were provided with PPE, disinfectants and info-materials in two rounds to enable the continuity of services. Finally, at risk members of rural population including in Abkhazia were enabled to re-engage in agriculture.
 The immediate results of the joint project are increased capacities of central and local governments as well as preparedness and resilience of community members. It contributed to newly established options of distance learning and supported information for people's behavior change amid the COVID19 crisis. The significant impact of the project was in particular seen in fall 2020 when Georgia was at the peak of the pandemic.</t>
  </si>
  <si>
    <t>Purpose (and Beneficiaries)</t>
  </si>
  <si>
    <t>Please include the number of direct and indirect beneficiaries reached. Please disaggregate the data by gender, age and any other groups</t>
  </si>
  <si>
    <t>1, 122 749 genral public 
10, 000 vulnarable and disadvantage individuals,
1,200 healthcare workers
26,000 pregnant women and 26,000 newborns
414,000 school-aged children
1,000,000 people through messaging and/or feedback mechanisms
2,749 vulnerable older people living alone in 5 targeted municipalities
In Abkhazia, Georgia:
250 medical staff 
100 pregnant/postpartum women and 50 newborns
80 frontline workers
615 school-aged children 
480 households in Abkhazia</t>
  </si>
  <si>
    <t>Results: Outcome Level</t>
  </si>
  <si>
    <t>Please include outcome level results achieved</t>
  </si>
  <si>
    <t xml:space="preserve">Capacities of central and local governments as well as preparedness and resilience of community members enhanced through improved facilities and safer environment for civil servants; assistance to elderly group, better knowledge and access to basic farming inputs for self-subsistence farming, particularly for women-headed households, support to ensure continuity of health, education and social services for children and families. </t>
  </si>
  <si>
    <t>Results: Output Level</t>
  </si>
  <si>
    <t>Please include output level results achieved</t>
  </si>
  <si>
    <t xml:space="preserve">a) preparedness of local population groups enhanced to avert negative health and economic consequences of the COVID pandemic through addressing specific vulnerabilities of older persons
b) The 144-emergency center has been equipped with specialized GPS-equipped dashboards to handle large call volumes. The 144 center is the focal point for the COVID-19 emergency response in Georgia, handling 4,500 calls per day and operating 330 ambulance crews. The new technology was designated by the Government of Georgia as an urgent need to ensure the provision of effective emergency services nationwide and to prepare for a possible second wave of the pandemic. The new GPS dashboards allow the 144 operators to pinpoint the locations of callers and emergency crews, ensuring that assistance reaches those who need it as fast as possible. The dashboards also determine which medical facility is closest and offers the appropriate care.
In addition, UNDP will provide ICT packages to 126 Mayor’s Representatives to Administrative Units (Villages) to improve the delivery of public services to rural population under pandemic conditions. The procurement process for the packages is completed, but the supplier company encountered a pandemic-driven delays on the global market. Therefore, the purchased equipment is expected to be delivered no later than February 2021. The equipment will facilitate communication between villages and municipal centers so that villagers do not need to travel to the municipal centers and response times can be reduced. 
c) More than 8,000 front-line civil servants at both central and local level have been equipped with Personal Protective Equipment (PPEs) to keep them safe while performing their duties. The list of recipient public agencies included the Ministry of Internal Affairs, the Ministry of Environmental Protection and Agriculture, the National Center for Disease Control and Public Health, the Central Republican Hospital and all municipalities countrywide (excluding Tbilisi). The equipment included protective gowns, gloves, face shields, and masks, disinfection barriers, disinfectants, hand sanitizers, hand rubs and other cleaning solutions. The PPEs were disseminated in cooperation with the Administration of the Government of Georgia and through the offices of the State Governors in the regions. 
d) Three municipal shelters housing 200 elderly and homeless persons have been equipped with household and medical equipment, kitchen and laundry appliances and supplies, PPEs, disinfectant and sanitary supplies and, in one case, a cultivator for a communal garden. 
e) 480 vulnerable households engaged in small family farming in seven regions have received agricultural inputs, including fertilizers, agrochemicals, agro-equipment backpack sprayers and protective clothing for use while applying plant protection. The beneficiary families included female-headed families, single mothers, large families, women taking care of family members with disabilities, IDPs, minorities, and families under the poverty line from six regions: Imereti, Guria, Samegrelo-Zemo Svaneti, Racha-Lechkhumi-Kvemo Svaneti, Kakheti, Kvemo Kartli and Mtskheta-Mtianeti. The content of the basic assistance package for subsistence farming was elaborated in cooperation with the Agriculture and Rural Development Agency (RDA), under the Ministry of Environmental Protection and Agriculture (MEPA). 
f) Information materials in Georgian, Armenian and Azeri languages (110,000 flyers) have been produced in partnership with the National Center for Disease Control and Public Health (NCDC) and disseminated in all regions through the Public Health Centers (local NCDC branches) located in Georgian municipalities.
In Abkhazia, medical personnel of Gudauta Hospital, the designated COVID-19 treatment facility for the region, have also been equipped with a large supply of PPEs and other urgently needed medical commodities.
g) In Abkhazia, where the COVID-19 pandemic has had a dramatic effect on livelihoods in rural areas, and especially for women-led initiatives, the project has financed four businesses (two run by men, and two by women) by purchasing and distributing assets necessary to the implementation of their agricultural projects in Gagra, Gudauta, and Ochamchire districts. The four projects include the first mushroom farm in Abkhazia, one innovative greenhouse complex powered via bio-gas, one raspberry orchard and one walnut grove. Following the transfer of assets in December 2020, the projects were officially launched. The greenhouse complex, raspberry orchards and mushroom farm are already expecting the first harvests in spring 2021. Thanks to the support provided, over the course of the upcoming agricultural season 11 jobs will be created and 60 beneficiaries directly reached, without accounting for the indirect beneficiaries that will benefit from new produce available at affordable price being introduced to the market.
h) 1,095 people reached with critical WASH supplies; 1,000 frontline workers equipped with PPE; 1,200 healthcare provided trained in IPC and detecting and managing COVID among children, pregnant and breastfeeding women; 52,000 children and women receiving essential healthcare services; 1,000,000 people reached with critical information about COVID-19 prevention measures and/or safe reopening of school
i) All 11 state funded institutions were reached (about 250 beneficiaris) and they continue to provide care for older persons. All 11 LTC facilities were provided with protective gear and disinfectants for personnel as well as with informational materials to help in prevention of COVID-19 among personnel and beneficiaries in two (2) rounds. 
j)The standards for prevention and management of COVID-19 in residential institutions and community care homes (LTC) for older persons and persons with disabilities (the Standard) and the monitoring tool  to ensure the adherence to this Standards were elaborated, approved by the MoH on 28.09.2020 by Order #01-105/N and operationalized through trainings; 
k) 2,749 older persons reached by home care visits (up to 80% women) with food and hygiene parcels, and info materials on COVID-19 risk and prevention issued in Georgian, Azeri and Armenian languages.
l) 95 beneficiaries, the older people living alone in rural settlements with remote neighborhood and without any communication means, received basic mobile phones with Georgian soft and preinstalled GRCS hotline number.  </t>
  </si>
  <si>
    <t xml:space="preserve">Results: Challenges/Difficulties Encountered and Measures Taken </t>
  </si>
  <si>
    <t>y</t>
  </si>
  <si>
    <t xml:space="preserve">The challenges during the implementation of activities were related to COVID related restrictive measures that slightly delayed the process and required extra measures for planning things safely. These challenges have been overcome by advance planning in full compliance with the safety guidelines. Highly polarized parliamentary elections (October 2020) should be mentioned  - though shortly, but still, even COVID-19 response activities, such as support to GRCS distribution of food and hygiene parcels to older persons were put on hold about 3-4 weeks prior to elections. As such challenges have been unticipated, the programme workplans have been designed and updated in such a manner to ensure achieving the planned results.
The situation analysis conducted during the design phase of the project revealed there is a need for ICT solutions at the local level to deliver public services smoothly during the pandemic. This finding was reinforced during the implementation phase. Consequently, it informed a new intervention to be implemented by UNDP during Dec 2020-May 2022 that envisages support to the to the roll-out of a new Unified Electronic System (UES) at the local level to serve as a single digital platform that provides a standardized set of locally rendered public services. The resources for these new interventions were mobilized though the UNDP Rapid Financing Facility. 
Continued school closures made it difficult to carry out the hygiene promotion activities in Abkhazia, Georgia. The implementation modality was changed to reach children at the household level, with follow up phone calls by hygiene promoters. 
The rehabilitation of WASH facilities took more time than expected due to limited capacities of contractors and required intensive follow up from a WASH Specialist. Missed somewhere
</t>
  </si>
  <si>
    <t>Results: Qualitative Assessment and Learning</t>
  </si>
  <si>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rFont val="Arial"/>
        <family val="2"/>
      </rPr>
      <t xml:space="preserve">(up to 500 words) </t>
    </r>
  </si>
  <si>
    <t>The lessons learned under the rehabilitation of the WASH facilities are being applied in works contracted with other donor funding.</t>
  </si>
  <si>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</si>
  <si>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rFont val="Arial"/>
        <family val="2"/>
      </rPr>
      <t xml:space="preserve">  (up to 500 words)</t>
    </r>
  </si>
  <si>
    <t xml:space="preserve">The programme has been successful due to UN's long-term partnership with Government of Georgia and state institutions. PUNO’s involved in this project have long-term partnership with the MoH and the NCDC; has  long-term partnership with the MoH and the NCDC;  the newly established State Care Agency acted as a main counterpart for ensuring effective service provision for older persons in residential institutions in the context of COVID-19. The partnership established with the GRCS has been instrumental in reaching out to target groups of beneficiaries in target municipalities based on the well-developed GRCS branches and its network of volunteers across the country. Effectiveness of the programme prompted UNFPA Georgia to expand the project in additional municipalities with funding from the UNFPA core resources.  
UNDP partnered various government agencies and non-governmental organizations to rely on their expertise and coordinate activities effectively. The list of government agencies included the Administration of the Government of Georgia and the offices of State Governors in the regions, the Agriculture and Rural Development Agency (RDA) under the Ministry of Environmental Protection and Agriculture (MEPA), the Ministry of Internal Affairs of Georgia, the National Center for Disease Control and Public Health (NCDC), local self-governments and the Association of Women Farmers. Through this coordinated and synchronized action of all parties engaged, the project has been able to maximize the effect of interventions  
UNICEF is a part of a large-scale research project initiated by the Government of Georgia to analyze how Georgia managed the pandemic-related crisis, identify areas for improvement, assess the actions of state institutions and provide recommendations on how to enhance their capacities for more effective management of the projected next waves of the pandemic. Looking beyond the COVID-19 challenge, the research will also recommend longer-term structural adjustments to build the resilience of Georgian institutions, economy and society to future crises.
UNICEF, UNDP, UNFPA are supporting COVID-19 coordination mechanisms nationally, and in regions, with technical expertise, planning, and communications, including participating in UN coordination groups for health procurement and socio-economic/early recovery and chairing the social protection and education group. 
UNICEF continues its partnerships with the Education for All Coalition, an alliance of CSOs working on education, and a network of organizations working with children with disabilities and their families, contributing to distance learning efforts of the Government and provide needed support to families with children with disabilities. 
UNICEF has developed and/or strengthened partnerships with public broadcasting and other TV and online channels to further amplify risk communication messages and enhance home-based learning and education. </t>
  </si>
  <si>
    <t>Other Assessments or Evaluations (if applicable)</t>
  </si>
  <si>
    <t xml:space="preserve">Report on any assessments, evaluations or studies undertaken.
</t>
  </si>
  <si>
    <r>
      <t xml:space="preserve">To better understand the needs of older persons living alone under the poverty line, an assessment was conducted in four initially targeted municipalities on  The Situation of Retired Older Persons Living Alone Under the Poverty Line During the Covid-19 Pandemic </t>
    </r>
    <r>
      <rPr>
        <i/>
        <sz val="11"/>
        <rFont val="Arial"/>
        <family val="2"/>
      </rPr>
      <t>(https://georgia.unfpa.org/en/publications/situation-retired-older-persons-living-alone-under-poverty-line-during-covid-19)</t>
    </r>
    <r>
      <rPr>
        <sz val="11"/>
        <rFont val="Arial"/>
        <family val="2"/>
      </rPr>
      <t xml:space="preserve"> 
Based on the research findings, the recommendations were elaborated for improved protection of older persons, among those: 
• to continue to regularly inform older persons about COVID-19 and the epidemiological situation in the country. Particular emphasis should be placed on the regions populated by ethnic minorities,
• the central as well as local authorities should continue to prioritize timely detection and response to the medical needs of the older persons. It is also important to develop effective infection prevention mechanisms and to improve access to medical services, and medications, for older persons. 
• to increase access of older persons to services such as psychological consultations, which is crucial for their mental health.
• Local authorities should continue supporting older persons during the pandemic. Owing to the dire social and economic hardship faced by many older persons and their main problems being related to the lack of finances, it is important to develop additional financial assistance mechanisms tailored to the needs of older persons,
</t>
    </r>
  </si>
  <si>
    <t xml:space="preserve">Programmatic Revisions (if applicable) </t>
  </si>
  <si>
    <t>Indicate any major adjustments in strategies, targets or key outcomes and outputs that took place</t>
  </si>
  <si>
    <t>N/A</t>
  </si>
  <si>
    <t>Resources (Optional)</t>
  </si>
  <si>
    <t xml:space="preserve">• Provide any information on financial management, procurement and human resources. 
• Indicate if the Programme mobilized any additional resources or interventions from other partners.  </t>
  </si>
  <si>
    <t>The program was complemented by the Danish government funded project “Fostering Decentralization and Good Governance,” which covered the management and operational costs of the activities.  UNDP has also used parallel funding from the Sida to expand the reach of the program and provide agricultural inputs to additional 140 vulnerable families through partnership with the Women Farmers Association. 
In Abkhazia, project activities were implemented in conjunction with the activities of the "Joint EU-UNDP Programme for Rural Development." Specifically, grantee selection and technical support in the areas of agronomy and business planning were provided to the grantees through the Centre for Agriculture and Rural Development, established and fully financed under the joint EU-UNDP programme. Procurement activities were also implemented through the structures of the joint programme
UNFPA share of resources utilized by 100%. UNFPA expanded this proejct through core funding from the Gernan Government received in August 2020; thus reaching up to 5,500 vulnrable older persons living alone in 10 targeted municipalities (ou tof which 2749 in five municiaplities were reached through the UN COVID-19 MPTF funding within the frames of the present project)</t>
  </si>
  <si>
    <r>
      <t>Achieved</t>
    </r>
    <r>
      <rPr>
        <b/>
        <sz val="11"/>
        <rFont val="Arial"/>
        <family val="2"/>
      </rPr>
      <t xml:space="preserve"> Indicator Targets</t>
    </r>
  </si>
  <si>
    <t>Reasons for Variance with Planned Target (if any)</t>
  </si>
  <si>
    <t>Source of Verification</t>
  </si>
  <si>
    <t>Outcome 1[1]</t>
  </si>
  <si>
    <t>SDG 3.d Strengthen the capacity of all countries, in particular developing countries, for early warning, risk reduction and management of national and global health risks</t>
  </si>
  <si>
    <t xml:space="preserve">Indicator: Nationalized SDG indicator 3.d.1 
Core capacities of International Health Regulations (IHR) and health emergency preparedness </t>
  </si>
  <si>
    <t xml:space="preserve">Achieved: At this stage preliminary  in avarage the 95 % of 13 subindicators has been achieved (12 fully completed, one in progress).  </t>
  </si>
  <si>
    <t xml:space="preserve">It should be mentioned that project ends on March 31, 2021 and final data will be provided at later stage. </t>
  </si>
  <si>
    <t>Program Reports</t>
  </si>
  <si>
    <t>Baseline: 74% average of 13 subindicators</t>
  </si>
  <si>
    <t>Planned Target: 90% average for 13 subindicators</t>
  </si>
  <si>
    <t>Output 1.1.1  Improved capacity of national agencies and local governments to contain the spread of the virus and respond to urgent community needs</t>
  </si>
  <si>
    <t>Indicator  1.1.1 a Number of village representatives equipped to channel local needs to municipal centers</t>
  </si>
  <si>
    <t>in progress</t>
  </si>
  <si>
    <t xml:space="preserve">To implement the Project output 1.1.1 UNDP has announced a tender to purchase computers for village representatives and signed a PO contract with Multi Solutions Group (MSG) on 26 Oct 2020 at USD 60,984.00 in total. The company took responsibility to provide goods within 60 days. However, on 17 Nov, the company provided an explanation letter referring to the difficulties of suppliers on the global market as a result of the pandemic. Thus, the company said that it will only be able to deliver the goods by mid-February 2021. (Manufactures letter attached). UNDP conducted an ad hoc market research, which revealed that other companies have the same problems due to the pandemic.  Therefore, replacement of the provider was not undertaken, and the project deadline was extended until 31 March. </t>
  </si>
  <si>
    <t>Program Reports (UNDP)</t>
  </si>
  <si>
    <t>Baseline: 0</t>
  </si>
  <si>
    <t>Planned Target: 126</t>
  </si>
  <si>
    <t>Indicator  1.1.1 b Number of municipal shelters properly equipped for needs of elderly and homeless</t>
  </si>
  <si>
    <t xml:space="preserve">Completed: 3 shelters equipped housing 200 elderly and homeless. </t>
  </si>
  <si>
    <t xml:space="preserve"> </t>
  </si>
  <si>
    <t>Planned Target: at least 3</t>
  </si>
  <si>
    <t>Indicator  1.1.1 c Number of front-line public-sector workers throughout the country equipped with PPEs</t>
  </si>
  <si>
    <t>Completed: more then 8000 civil servnats at central and local levels equipped with PPEs (more then 60 % are women)</t>
  </si>
  <si>
    <t>Baseline: 1000</t>
  </si>
  <si>
    <t xml:space="preserve">Planned Target: 9000 (60% of whom wemen) </t>
  </si>
  <si>
    <t>Indicator  1.1.1 d Percentage increase in the daily response rate of the 144 emergency call center</t>
  </si>
  <si>
    <t xml:space="preserve">There is a 9 % increase in the in the daily response rate of the 144-emergency call center as of December 2020 (the baseline was 4,000 calls daily and as of December 2020 they report to have managed 4355 calls, thus we can see a 9 % increase rate as of now. </t>
  </si>
  <si>
    <t>Program Reports (UNDP); data from the 144 emergency call center</t>
  </si>
  <si>
    <t>Baseline: 4000 calls daily</t>
  </si>
  <si>
    <t>Planned Target: at least 10% increase</t>
  </si>
  <si>
    <t>Output 1.2.1 Enhanced preparedness of local population groups to avert negative health and economic consequences of the COVID pandemic</t>
  </si>
  <si>
    <t>Indicator  1.2.1.a Number of people reached/engaged throughout the country through COVID-19 public awareness and risk communication activities, broken down by gender and target audiences (general population; the elderly; children/youth/parents; national minorities, persons with disabilities and other marginalized groups)</t>
  </si>
  <si>
    <t xml:space="preserve">1 122 749 people were reached throught the country public awareness and risk communication activities: 
 A) 2,749 older persons reached with printed information materials with COVID19 risks and prevention messages and hotlines (among them:  up to 80% women, up to 25% - ethnic minorities);
B) three (3) short and one (1) long animated videos in Georgian, Armenian and Azeri languages (Total 16 files) and 3 short Audio files in Georgian, Armenian and Azeri Languages (Total 9 files) were produced – specially designed for older people. Those were aired through the national and regional radio and broadcasted through the regional TV channels (About 14 channels- 14 spots per day per channel including 5 spots in prime time), as well as was disseminated through social media. Thus, reaching up to as wide auditorium as possible through the country.
C)120 000 families reached directly through the print materials UNDP  
D) 1 000 000 reached by UNCIEF
</t>
  </si>
  <si>
    <t>Village doctors targeted by the programme by the time of programme implementation have already received sufficient PPEs from the MoH, as well as training on COVID-19 management. Therefore, conducting additional trainings have not been deemed necessary; and the budget savings were reprogrammed to cover more beneficiaries in additional municipalities
UNICEF led a social media campaign to advocate for the safe reopening of schools including information about the necessity of wearing face-masks and keeping distance. 
Seven regional TV channels broadcasted 14 special news programs, totaling 74 editions on COVID-19 updates, protective measures, and guidelines. Minority language TV channels, Marneuli and Parvana, aired additional ten programs (totaling 60 programs) on the topic in Azerbaijani and Armenian languages. Nearly one million viewers were reached via TV broadcasting and over 14,000 viewers on social media channels of the given TV stations. 
In partnership with the Administration of All Muslims of Georgia, Regional Media Association, and NCDC, UNICEF continued to share videos featuring Muslim religious leaders, animations, and social media posters on COVID-19 in the Azeri language, reaching up to 30,000 ethnic minority community members.</t>
  </si>
  <si>
    <t>UNFPA Reports; GRCS Reports Program Reports; media monitoring reports, viewership reports, webpage and social media analytics Program reports (UNDP, UNICEF, UNFPA)</t>
  </si>
  <si>
    <t>Baseline:tbd</t>
  </si>
  <si>
    <t>Planned Target: tbd</t>
  </si>
  <si>
    <t>Indicator  1.2.1.b Number of farm households benefiting from provision of seeds and other agricultural inputs by UNDP, including in Abkhazia, Georgia</t>
  </si>
  <si>
    <t>Completed:  480 vulnerable households engaged in small family farming in seven regions have received agricultural inputs. 
n Abkhazia, 4 agricultural grants were allocated to two women and two men, leading to the creation of 11 new jobs and reaching 60 direct beneficiaries or 15 farmers hoseholds.</t>
  </si>
  <si>
    <t>Program reports, UNDP</t>
  </si>
  <si>
    <t>Planned Target: At least 300</t>
  </si>
  <si>
    <t>Indicator  1.2.1.c Number of vulnerable elderly persons in target municipalities benefiting from project interventions</t>
  </si>
  <si>
    <t xml:space="preserve">2,749 older persons reached by home care visits (up to 80% women) with food and hygiene parcels, and info materials on COVID-19 risk and prevention. 95 beneficiaries, the older people living alone in rural settlements with remote neighborhood and without any communication means, received basic mobile phones with Georgian soft and preinstalled GRCS hotline number.   </t>
  </si>
  <si>
    <t>Village doctors targeted by the programme by the time of programme implementation have already received sufficient PPEs from the MoH, as well as training on COVID-19 management. Therefore, conducting additional trainings have not been deemed necessary; and the budget savings were reprogrammed to cover more beneficiaries in additional municipalities</t>
  </si>
  <si>
    <t>UNFPA Reports; GRCS Reports</t>
  </si>
  <si>
    <t>Planned Target: 2300 (80% of whon women)</t>
  </si>
  <si>
    <t>Indicator  1.2.1.d Number of state-funded institutions and homes for the elderly providing continuous care thanks to project support</t>
  </si>
  <si>
    <t>All 11 state funded institutions reached and they continue to provide care for older persons. 
The standards for prevention and management of COVID-19 in residential institutions and community care homes (LTC) for older persons and persons with disabilities (the Standard) and the monitoring tool  to ensure the adherence to this Standards were elaborated, approved by the MoH on 28.09.2020 by Order #01-105/N and operationalized through trainings; 
All 11 LTC facilities were provided with protective gear and disinfectants for personnel as well as with informational materials to help in prevention of COVID-19 among personnel and beneficiaries in two (2) rounds- during 1st and 2nd waves of the pandemic hits.</t>
  </si>
  <si>
    <t>Planned Target: 11</t>
  </si>
  <si>
    <t>Output 2.1.1  Enhanced public health response to reduce COVID-19 transmission and mortality</t>
  </si>
  <si>
    <t>Indicator  2.1.1 a Number of people reached with critical WASH supplies (including hygiene items) and services</t>
  </si>
  <si>
    <t xml:space="preserve">WASH supplies were provided to the Central Maternity of Abkhazia to ensure safe MCH care, reaching 400 people, including 250 medical staff and 100 pregnant/postpartum women and 50 newborns, with critical WASH supplies such as liquid soap, disinfecting mats, disinfectants and sanitizers). 
80 staff and volunteers engaged in the COVID-19 response (through the Child and Family Social Service Units, two CBOs providing social assistance to vulnerable children and their families and four day care centres for children with special needs) were reached with hygiene supplies to facilitate the provision of uninterrupted services. 
Through a partnership with Action Against Hunger, 615 children in Abkhazia, Georgia were reached with hygiene kits. </t>
  </si>
  <si>
    <t>Progam report, UNICEF</t>
  </si>
  <si>
    <t>Planned Target: 1000</t>
  </si>
  <si>
    <t>Indicator  2.1.1 b Number of healthcare facilities staff and community health workers provided with personal protective equipment (PPE)</t>
  </si>
  <si>
    <t>UNICEF procured and supplied clinics in Adjara region with PPEs including gloves, medical gowns, masks and disposable shoe covers.  
The Central Maternity of Abkhazia was provided with PPE (including gowns, goggles, masks and gloves) to ensure safe MCH care, reaching 400 people, including 250 medical staff and 100 pregnant/postpartum women and 50 newborns. 
80 staff and volunteers engaged in the COVID-19 response (through the Child and Family Social Service Units, two CBOs providing social assistance to vulnerable children and their families and four day care centres for children with special needs) were equipped with PPE (masks and gloves) to enable the provision of social services in a safe manner.</t>
  </si>
  <si>
    <t>Baseline: 200</t>
  </si>
  <si>
    <t>Planned Target: 800</t>
  </si>
  <si>
    <t>Indicator  2.1.1 c Number of healthcare facility staff and community health workers trained in Infection Prevention and Control (IPC)</t>
  </si>
  <si>
    <t>UNICEF provided technical support for the development of infection prevention and control guidelines in medical facilities. All medical facilities have been provided with the newly adopted recommendations, with UNICEF delivering the respective information to all rural PHC clinics (1,200). UNICEF also supported the Government in the assessment of infection control measures in 84 maternities, as per the new regulations enforced by the Ministry of Health. Recommendations and support were provided based on the assessment findings.</t>
  </si>
  <si>
    <t>Planned Target: 1200</t>
  </si>
  <si>
    <t>Indicator  2.1.1 d Number of healthcare providers trained in detecting, referral and appropriate management of COVID-19 cases including among children, pregnant and breastfeeding women</t>
  </si>
  <si>
    <t xml:space="preserve">UNICEF provided guidance on routine immunization, antenatal and postnatal services through the COVID19 pandemic. Furthermore, UNICEF has provided guidelines on infant and young child feeding, as well as on the management of paediatric patients in the context of COVID19.  These recommendations have been reflected in the respective care standards. Updated guidelines have been enforced by the Government and are duly provided to the services providers. UNICEF supplied all rural PHC clinics with the updated information.UNICEF, in partnership with the Emergency Situations Coordination and Urgent Assistance Centre of the Ministry of IDPs, Labour, Health, and Social Affairs, and with financial contributions from MPTF, launched an online communication platform to reach all primary healthcare doctors in 1,000 ambulatories across the country to facilitate sharing of information and protocols to support effective management of COVID-19 as well as to ensure the continuation of essential health services for mothers and their children. The platform is being used to deliver trainings, through UNICEF’s partnership with Czech Caritas, and to support teleconsultations between rural primary healthcare doctors and specialists. 
</t>
  </si>
  <si>
    <t>Output 2.1.2  Ensuring continuity of health, education and social services to respond to the immediate secondary impacts of COVID-19</t>
  </si>
  <si>
    <t>Indicator 2.1.2 a Number of children and women receiving essential healthcare services, including immunization, prenatal and postnatal care, HIV care and Gender-Based Violence (GBV) response care in UNICEF-supported facilities (to be disaggregated by service type so that it is possible to track delivery of support to GBV survivors, among others)</t>
  </si>
  <si>
    <t>UNICEF facilitated continued access to health services during the COVID-19 pandemic:  (i) all newborns and their parents had the chance to receive remote medical consultations from family doctors, specifically trained by UNICEF on how to conduct effectively a distance clinical assessment or consultation and triage during COVID-19, and identify and manage the risks of conducting health consultations remotely; and (ii) all (26,000) pregnant women have been reached via shared antenatal consultation organized by UNICEF.</t>
  </si>
  <si>
    <t>Planned Target: 50000</t>
  </si>
  <si>
    <t>Indicator  2.1.2 b Number of children supported with distance/home-based learning</t>
  </si>
  <si>
    <t xml:space="preserve">Note: 592,000 is the total number of school children in Geo; The TeleSchool was used by 414,000, the figure verified by EMIS of the Ministry of Education. It should be noted, though that, according to UNICEF MICS 2018 data, 54,000 school children in Georgia had no access to internet. </t>
  </si>
  <si>
    <t>Data of Education Management Information System (EMIS) of the Ministry of Education</t>
  </si>
  <si>
    <t>Baseline: not avialable although programmes have started (measurment to start soon)</t>
  </si>
  <si>
    <t>Planned Target: 592000</t>
  </si>
  <si>
    <t>Indicator  2.1.2 c  Number of people sharing their concerns and asking questions/clarifications for available support services to address their needs through established feedback mechanisms</t>
  </si>
  <si>
    <t>111 Hotline 1667; Abkhazia Hotline 1800; MAC 10198 and social media 8414. 
Note: This is a correction from the previous figure (27891) reported in the progress report.</t>
  </si>
  <si>
    <t>Planned Target: 5000</t>
  </si>
  <si>
    <t>Please inlcude all three: Baseline, Planned Target and Achieved Targets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</si>
  <si>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</si>
  <si>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</si>
  <si>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</si>
  <si>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2. Upload here: Communications and Visibility (OPTIONAL)</t>
  </si>
  <si>
    <t>Fund's Communication Guidelines is posted here: http://mptf.undp.org/document/download/25941</t>
  </si>
  <si>
    <t>Please include highlights of communications and visibility efforts supported by the Programme during the project implementation, if relevant. (up to 500 words)</t>
  </si>
  <si>
    <t xml:space="preserve">UNICEF-led digital campaign for young people continued with social media posts related to school reopening using fun memes, posters and articles about the necessity of wearing face-masks, keeping distance, and getting ready for going back to schools. https://imitom.ge/280-skola-isev-distanciurad-gvetsyeba.html 
Communication and visibility efforts supported by UNFPA aimed at wider dissemination of the information regarding the programme, as well as reaching out to target audience with relevant and evidence-based information and messages on COVID19 risks and prevention measures, as well as the importance of strengthening protection of vulnerable older persons in the context of COVID19. 
For promotion of health safety and protection measures from COVID 19, three (3) short and one (1) long animated videos in Georgian, Armenian and Azeri languages (Total 16 files) and 3 short Audio files for radio transmission in Georgian, Armenian and Azeri Languages (Total 9 files) were produced; the video and audio productions were aired through the national (3) and regional (4) radio and  broadcasted through the regional TV channels (About 14 channels/ 14 spots per day per channel, including 5 spots in prime time.) Materials were also disseminated through social media. Thus, reaching up to as wide auditorium as possible through the country. 
The Programme and its activities were highlighted on UNFPA social media channels, national media and press, local municipality and Georgia Red Cross Society Facebook pages. At least, up to 36k people were reached through social media.   
</t>
  </si>
  <si>
    <t>To share the video as well picture material please make sure you include all credits and upload them in high resolution Call1 countries.</t>
  </si>
  <si>
    <t xml:space="preserve">Seven regional TV channels broadcasted 14 special news programs, totaling 74 editions on COVID-19 updates, protective measures, and guidelines. Minority language TV channels, Marneuli and Parvana, aired additional ten programs (totaling 60 programs) on the topic in Azerbaijani and Armenian languages. Nearly one million viewers were reached via TV broadcasting and over 14,000 viewers on social media channels of the given TV stations. https://www.youtube.com/channel/UCFgsg-5bTLDkLrFfIYkhWkw/videos 
UNFPA Inputs: Media Coverage:
August 7, 2020. Kaspi. 
http://reportiori.ge/inside.php?menuid=42&amp;id=12943234
https://netgazeti.ge/news/47341788/
https://www.interpressnews.ge/ka/article/612038-sakartvelos-citeli-jvris-sazogadoebis-prezidenti-da-gaeros-mosaxleobis-pondis-sakartvelos-opisis-xelmzgvaneli-kaspshi-imqopebodnen
https://www.myvideo.ge/tv/postv/2020-08-02/19:27:00
http://mediamonitoring.ge/mms/includes/video/video.php?id=7083246
http://mediamonitoring.ge/mms/includes/video/video.php?id=7083180
http://mediamonitoring.ge/mms/includes/image.php?id=7092784&amp;name=07.08.2020+-+%E1%83%AF%E1%83%9D%E1%83%A0%E1%83%AF%E1%83%98%E1%83%90+%E1%83%97%E1%83%A3%E1%83%93%E1%83%94%E1%83%98&amp;p=1&amp;lang=Ge
October 18, TV talk-Show “No Time to Sleep”
https://www.facebook.com/watch/?v=352156766006068
December 1-2, Kaspi
https://reportiori.ge/inside.php?menuid=8&amp;id=139988
https://www.facebook.com/GeorgiaRedCross/videos/1499917570204668
http://region.ge/25662-kaspis-meri-tsitheli-jvris-sazogadoebis-prezidents-da-gaeros-mosakhleobis-fondis-saqarthvelos-ofisis-khelmdzghvanels-shekhvda.html
https://www.interpressnews.ge/ka/article/631508-sakartvelos-citeli-jvris-sazogadoebis-prezidenti-da-gaero-s-mosaxleobis-pondis-sakartvelos-opisis-xelmzgvaneli-kaspshi-imqopebodnen/
https://expressnews.ge/?id=115929
December 14, 2020: Visit at Tbilisi Residential home for elderlies. 
• https://www.interpressnews.ge/ka/article/633438-natia-lolaze-da-gaeros-mosaxleobis-pondis-sakartvelos-opisis-xelmzgvaneli-tbilisis-xandazmulta-pansionatshi-imqopebodnen?fbclid=IwAR1ihui4LYXghuMOKwUaa5ioKtAWzxc1gkuCMZjAK2kihiceYkubcvyFVbM
Various: 
• https://pia.ge/ka/news/region/tsiteli-jvris-sazogadoebis-tsarmomadgenlebi-lanchkhutis-mers-shekhvdnen?fbclid=IwAR0rM91zhn7fFt98yQlCiAe6D26VoikqckXHI3eSHBuuUzEHomLOdVwQW1w
•  http://kvira.ge/590718
• https://ipress.ge/new/saqarthvelos-tsitheli-jvris-sazogadoebis-da-gaeros-mosakhleobis-phondisa-tsarmomadgenlebi-dmanisis-munitsipalitets-estumrnen  
</t>
  </si>
  <si>
    <t xml:space="preserve">Submit photographs. Please provide with captions and in high resolution, photographs that capture the programme in action. Strong photographs will be considered for inclusion in the COVID-19 MPTF publications and social media. </t>
  </si>
  <si>
    <t xml:space="preserve">UNFPA web-Stories: 
https://georgia.unfpa.org/en/news/health-and-safety-older-people-times-pandemic
https://georgia.unfpa.org/en/news/representatives-united-nations-population-fund-unfpa-georgia-co-and-georgia-red-cross-society
https://georgia.unfpa.org/en/news/ms-natia-loladze-president-georgia-red-cross-society-and-ms-lela-bakradze-head-united-nations
UNFPA Project relaated Photo bank: https://drive.google.com/drive/folders/1cSlc4LiUtUqABxD4bVPgO-ZrDhL-iq8u?usp=sharing   </t>
  </si>
  <si>
    <t>Please provide links to any videos that have been produced during implementation.</t>
  </si>
  <si>
    <t>Long video: https://m.facebook.com/watch/?v=417974962915835
Short video 1: https://m.facebook.com/watch/?v=2917730981662247
Short video 2: 
https://www.facebook.com/unfpageorgia/videos/634111870635404
short video 3: https://www.facebook.com/unfpageorgia/videos/1052348495198209</t>
  </si>
  <si>
    <t xml:space="preserve">Please produce and share a social media card(s). See an example below and visit our Trello Board.   </t>
  </si>
  <si>
    <r>
      <t xml:space="preserve">Social media  coevarge for UNFAP components
•https://www.facebook.com/media/set/?vanity=unfpageorgia&amp;set=a.3542056679184503
• https://m.facebook.com/156493394407532/posts/3278411692215671/?d=n
• https://www.facebook.com/156493394407532/posts/3278411692215671/?d=n
• https://www.facebook.com/media/set/?vanity=unfpageorgia&amp;set=a.3198129690243872
• https://www.facebook.com/unfpageorgia/posts/3238292569560917 
• https://www.facebook.com/unfpageorgia/posts/3192800820776759
• https://www.instagram.com/p/CE1RxnMhPw8/ 
• https://www.instagram.com/p/CDYdN7SB6od/
</t>
    </r>
    <r>
      <rPr>
        <b/>
        <sz val="11"/>
        <color rgb="FF000000"/>
        <rFont val="Calibri"/>
        <family val="2"/>
        <scheme val="minor"/>
      </rPr>
      <t xml:space="preserve">By GRCS: </t>
    </r>
    <r>
      <rPr>
        <sz val="11"/>
        <color rgb="FF000000"/>
        <rFont val="Calibri"/>
        <family val="2"/>
        <scheme val="minor"/>
      </rPr>
      <t xml:space="preserve">
• https://www.facebook.com/GeorgiaRedCross/photos/pcb.3503961319652924/3503954469653609 
• https://www.facebook.com/GeorgiaRedCross/photos/pcb.3496219630427093/3496219143760475 
• https://www.facebook.com/GeorgiaRedCross/photos/pcb.3478727485509641/3478727002176356
• https://www.facebook.com/GeorgiaRedCross/photos/pcb.3470190239696699/3470182633030793/ 
• 
• https://m.facebook.com/photo.php?fbid=1486734438182645&amp;id=330714730451294&amp;set=pcb.1486735008182588&amp;source=48 
• https://www.facebook.com/unfpageorgia/posts/3278411692215671
• https://www.facebook.com/156493394407532/posts/3192800820776759/?extid=E53Z9rqGgG0xDYcm&amp;d=n
• https://www.facebook.com/GDGiorgiTatuashvili/photos/a.161820337730749/711981362714641/?type=3
• https://www.facebook.com/GeorgiaRedCross/posts/3228996647149394
• https://www.facebook.com/GeorgiaRedCross/posts/3211242322258160 https://www.facebook.com/GeorgiaRedCross/posts/3123510867697973 
• https://www.facebook.com/138198029562620/posts/3174300635952329/ 
• https://www.facebook.com/138198029562620/posts/3174094715972921/ 
• https://www.facebook.com/138198029562620/posts/3126419937407066/
• https://www.facebook.com/138198029562620/posts/3123598517689208/ 
• https://www.facebook.com/138198029562620/posts/3123510867697973/
</t>
    </r>
    <r>
      <rPr>
        <b/>
        <sz val="11"/>
        <color rgb="FF000000"/>
        <rFont val="Calibri"/>
        <family val="2"/>
        <scheme val="minor"/>
      </rPr>
      <t xml:space="preserve">By Participating Municipalities: </t>
    </r>
    <r>
      <rPr>
        <sz val="11"/>
        <color rgb="FF000000"/>
        <rFont val="Calibri"/>
        <family val="2"/>
        <scheme val="minor"/>
      </rPr>
      <t xml:space="preserve">
• https://www.facebook.com/DmanisiMun/posts/3402882213108904    
• https://www.facebook.com/GDGiorgiTatuashvili/photos/a.161820337730749/711981362714641/?type=3
</t>
    </r>
  </si>
  <si>
    <t>See - Fund's Trello Board</t>
  </si>
  <si>
    <t>As per approval of the original project document by the relevant decision-making body/Steering Committee.</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</si>
  <si>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</si>
  <si>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Please include the number of both direct and indirect beneficiaries reached. Please disaggregate the data by gender, age and any other groups</t>
  </si>
  <si>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</si>
  <si>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</si>
  <si>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</si>
  <si>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r>
      <t>Achieved</t>
    </r>
    <r>
      <rPr>
        <b/>
        <sz val="11"/>
        <color theme="1"/>
        <rFont val="Arial"/>
        <family val="2"/>
      </rPr>
      <t xml:space="preserve"> Indicator Targets</t>
    </r>
  </si>
  <si>
    <t>Indicator:</t>
  </si>
  <si>
    <t>Baseline:</t>
  </si>
  <si>
    <t>Planned Target:</t>
  </si>
  <si>
    <t>Output 1.1</t>
  </si>
  <si>
    <t>Indicator  1.1.1:</t>
  </si>
  <si>
    <t>Indicator 1.1.2:</t>
  </si>
  <si>
    <t>Output 1.2</t>
  </si>
  <si>
    <t>Indicator  1.2.1:</t>
  </si>
  <si>
    <t>Indicator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</si>
</sst>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8"/>
      <name val="Arial"/>
      <family val="2"/>
    </font>
    <font>
      <sz val="10"/>
      <name val="Arial"/>
      <family val="2"/>
    </font>
    <font>
      <sz val="11"/>
      <name val="Arial"/>
      <family val="2"/>
    </font>
    <font>
      <b/>
      <u/>
      <sz val="11"/>
      <name val="Arial"/>
      <family val="2"/>
    </font>
    <font>
      <b/>
      <sz val="11"/>
      <name val="Arial"/>
      <family val="2"/>
    </font>
    <font>
      <u/>
      <sz val="11"/>
      <name val="Arial"/>
      <family val="2"/>
    </font>
    <font>
      <b/>
      <sz val="10"/>
      <name val="Arial"/>
      <family val="2"/>
    </font>
    <font>
      <sz val="9"/>
      <name val="Arial"/>
      <family val="2"/>
    </font>
    <font>
      <u/>
      <sz val="8"/>
      <name val="Arial"/>
      <family val="2"/>
    </font>
    <font>
      <b/>
      <sz val="12"/>
      <name val="Arial"/>
      <family val="2"/>
    </font>
    <font>
      <b/>
      <sz val="8"/>
      <name val="Arial"/>
      <family val="2"/>
    </font>
    <font>
      <i/>
      <sz val="11"/>
      <name val="Arial"/>
      <family val="2"/>
    </font>
    <font>
      <b/>
      <sz val="11"/>
      <color rgb="FF000000"/>
      <name val="Arial"/>
      <family val="2"/>
    </font>
    <font>
      <sz val="11"/>
      <color rgb="FF000000"/>
      <name val="Calibri"/>
      <family val="2"/>
      <scheme val="minor"/>
    </font>
    <font>
      <i/>
      <sz val="8"/>
      <color rgb="FF000000"/>
      <name val="Arial"/>
      <family val="2"/>
    </font>
    <font>
      <i/>
      <sz val="11"/>
      <color rgb="FF000000"/>
      <name val="Arial"/>
      <family val="2"/>
    </font>
    <font>
      <sz val="11"/>
      <color rgb="FF000000"/>
      <name val="Arial"/>
      <family val="2"/>
    </font>
    <font>
      <b/>
      <u/>
      <sz val="11"/>
      <color rgb="FF000000"/>
      <name val="Arial"/>
      <family val="2"/>
    </font>
    <font>
      <sz val="8"/>
      <color rgb="FF000000"/>
      <name val="Arial"/>
      <family val="2"/>
    </font>
    <font>
      <sz val="10"/>
      <color rgb="FF000000"/>
      <name val="Calibri"/>
      <family val="2"/>
      <scheme val="minor"/>
    </font>
    <font>
      <i/>
      <u/>
      <sz val="8"/>
      <color rgb="FF000000"/>
      <name val="Calibri"/>
      <family val="2"/>
      <scheme val="minor"/>
    </font>
    <font>
      <b/>
      <sz val="11"/>
      <color rgb="FF000000"/>
      <name val="Calibri"/>
      <family val="2"/>
      <scheme val="minor"/>
    </font>
    <font>
      <u/>
      <sz val="8"/>
      <color rgb="FF000000"/>
      <name val="Arial"/>
      <family val="2"/>
    </font>
  </fonts>
  <fills count="12">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s>
  <borders count="19">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75">
    <xf numFmtId="0" fontId="0" fillId="0" borderId="0" xfId="0"/>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1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0" fillId="0" borderId="0" xfId="0" applyFont="1"/>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0" fillId="0" borderId="0" xfId="0" applyFont="1" applyAlignment="1">
      <alignment wrapText="1"/>
    </xf>
    <xf numFmtId="0" fontId="16" fillId="0" borderId="0" xfId="1" applyFont="1" applyAlignment="1">
      <alignment vertical="center"/>
    </xf>
    <xf numFmtId="0" fontId="9" fillId="0" borderId="0" xfId="0" applyFont="1"/>
    <xf numFmtId="0" fontId="3" fillId="0" borderId="0" xfId="0" applyFont="1" applyBorder="1" applyAlignment="1">
      <alignment horizontal="center" vertical="center" wrapText="1"/>
    </xf>
    <xf numFmtId="0" fontId="0" fillId="0" borderId="14" xfId="0" applyBorder="1" applyAlignment="1"/>
    <xf numFmtId="0" fontId="0" fillId="0" borderId="0" xfId="0" applyBorder="1" applyAlignment="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7" fillId="5" borderId="7" xfId="0" applyFont="1" applyFill="1" applyBorder="1"/>
    <xf numFmtId="0" fontId="17" fillId="5" borderId="8" xfId="0" applyFont="1" applyFill="1" applyBorder="1"/>
    <xf numFmtId="0" fontId="0" fillId="0" borderId="9" xfId="0" applyBorder="1"/>
    <xf numFmtId="0" fontId="17" fillId="7" borderId="7" xfId="0" applyFont="1" applyFill="1" applyBorder="1"/>
    <xf numFmtId="0" fontId="17" fillId="7" borderId="8" xfId="0" applyFont="1" applyFill="1" applyBorder="1"/>
    <xf numFmtId="0" fontId="19"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8" fillId="2" borderId="4" xfId="0" applyFont="1" applyFill="1" applyBorder="1" applyAlignment="1">
      <alignment vertical="center" wrapText="1"/>
    </xf>
    <xf numFmtId="0" fontId="2" fillId="0" borderId="9" xfId="0" applyFont="1" applyBorder="1" applyAlignment="1">
      <alignment horizontal="left" wrapText="1"/>
    </xf>
    <xf numFmtId="0" fontId="3" fillId="0" borderId="0" xfId="0" applyFont="1" applyAlignment="1">
      <alignment horizontal="center" vertical="center" wrapText="1"/>
    </xf>
    <xf numFmtId="0" fontId="0" fillId="0" borderId="14" xfId="0" applyBorder="1"/>
    <xf numFmtId="0" fontId="1" fillId="0" borderId="12" xfId="1" applyBorder="1" applyAlignment="1">
      <alignment vertical="center" wrapText="1"/>
    </xf>
    <xf numFmtId="0" fontId="20" fillId="9" borderId="4" xfId="0" applyFont="1" applyFill="1" applyBorder="1" applyAlignment="1">
      <alignment horizontal="left" vertical="top" wrapText="1"/>
    </xf>
    <xf numFmtId="0" fontId="21" fillId="0" borderId="6" xfId="0" applyFont="1" applyBorder="1" applyAlignment="1">
      <alignment horizontal="left" vertical="top" wrapText="1"/>
    </xf>
    <xf numFmtId="0" fontId="21" fillId="9" borderId="4" xfId="0" applyFont="1" applyFill="1" applyBorder="1" applyAlignment="1">
      <alignment horizontal="left" vertical="top" wrapText="1"/>
    </xf>
    <xf numFmtId="0" fontId="21" fillId="9" borderId="0" xfId="0" applyFont="1" applyFill="1" applyAlignment="1">
      <alignment horizontal="left" vertical="top" wrapText="1"/>
    </xf>
    <xf numFmtId="0" fontId="21" fillId="0" borderId="0" xfId="0" applyFont="1" applyAlignment="1">
      <alignment horizontal="left" vertical="top"/>
    </xf>
    <xf numFmtId="0" fontId="21" fillId="9" borderId="0" xfId="0" applyFont="1" applyFill="1" applyAlignment="1">
      <alignment horizontal="left" vertical="top"/>
    </xf>
    <xf numFmtId="0" fontId="2" fillId="11" borderId="9" xfId="0" applyFont="1" applyFill="1" applyBorder="1" applyAlignment="1">
      <alignment vertical="center" wrapText="1"/>
    </xf>
    <xf numFmtId="0" fontId="22" fillId="0" borderId="1" xfId="0" applyFont="1" applyBorder="1" applyAlignment="1">
      <alignment horizontal="justify" vertical="center" wrapText="1"/>
    </xf>
    <xf numFmtId="0" fontId="23"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22" fillId="0" borderId="0" xfId="0" applyFont="1"/>
    <xf numFmtId="0" fontId="25" fillId="2" borderId="4" xfId="1" applyFont="1" applyFill="1" applyBorder="1" applyAlignment="1">
      <alignment vertical="center" wrapText="1"/>
    </xf>
    <xf numFmtId="0" fontId="22" fillId="2" borderId="6" xfId="0" applyFont="1" applyFill="1" applyBorder="1" applyAlignment="1">
      <alignment horizontal="justify" vertical="center" wrapText="1"/>
    </xf>
    <xf numFmtId="0" fontId="24" fillId="2" borderId="4" xfId="0" applyFont="1" applyFill="1" applyBorder="1" applyAlignment="1">
      <alignment vertical="center" wrapText="1"/>
    </xf>
    <xf numFmtId="0" fontId="22" fillId="2" borderId="4" xfId="0" applyFont="1" applyFill="1" applyBorder="1" applyAlignment="1">
      <alignment horizontal="justify" vertical="center" wrapText="1"/>
    </xf>
    <xf numFmtId="0" fontId="26" fillId="2" borderId="4" xfId="0" applyFont="1" applyFill="1" applyBorder="1" applyAlignment="1">
      <alignment vertical="center" wrapText="1"/>
    </xf>
    <xf numFmtId="0" fontId="22" fillId="2" borderId="4" xfId="0" applyFont="1" applyFill="1" applyBorder="1" applyAlignment="1">
      <alignment vertical="center" wrapText="1"/>
    </xf>
    <xf numFmtId="0" fontId="22" fillId="2" borderId="3" xfId="0" applyFont="1" applyFill="1" applyBorder="1" applyAlignment="1">
      <alignment horizontal="justify" vertical="center" wrapText="1"/>
    </xf>
    <xf numFmtId="0" fontId="24" fillId="0" borderId="4" xfId="0" applyFont="1" applyBorder="1" applyAlignment="1">
      <alignment vertical="center" wrapText="1"/>
    </xf>
    <xf numFmtId="0" fontId="24" fillId="9" borderId="4" xfId="0" applyFont="1" applyFill="1" applyBorder="1" applyAlignment="1">
      <alignment vertical="center" wrapText="1"/>
    </xf>
    <xf numFmtId="0" fontId="22" fillId="9" borderId="0" xfId="0" applyFont="1" applyFill="1"/>
    <xf numFmtId="0" fontId="22" fillId="0" borderId="4" xfId="0" applyFont="1" applyBorder="1" applyAlignment="1">
      <alignment vertical="center" wrapText="1"/>
    </xf>
    <xf numFmtId="0" fontId="22" fillId="9" borderId="0" xfId="0" applyFont="1" applyFill="1" applyAlignment="1">
      <alignment vertical="center" wrapText="1"/>
    </xf>
    <xf numFmtId="0" fontId="22" fillId="8" borderId="4" xfId="0" applyFont="1" applyFill="1" applyBorder="1" applyAlignment="1">
      <alignment vertical="center" wrapText="1"/>
    </xf>
    <xf numFmtId="0" fontId="21" fillId="8" borderId="4" xfId="0" applyFont="1" applyFill="1" applyBorder="1" applyAlignment="1">
      <alignment horizontal="justify" vertical="center" wrapText="1"/>
    </xf>
    <xf numFmtId="0" fontId="21" fillId="8" borderId="17" xfId="0" applyFont="1" applyFill="1" applyBorder="1" applyAlignment="1">
      <alignment horizontal="justify" vertical="center" wrapText="1"/>
    </xf>
    <xf numFmtId="0" fontId="22" fillId="8" borderId="0" xfId="0" applyFont="1" applyFill="1"/>
    <xf numFmtId="0" fontId="21" fillId="0" borderId="6" xfId="0" applyFont="1" applyBorder="1" applyAlignment="1">
      <alignment horizontal="center" vertical="center" wrapText="1"/>
    </xf>
    <xf numFmtId="0" fontId="21" fillId="9" borderId="6" xfId="0" applyFont="1" applyFill="1" applyBorder="1" applyAlignment="1">
      <alignment horizontal="center" vertical="center" wrapText="1"/>
    </xf>
    <xf numFmtId="0" fontId="21" fillId="9" borderId="4" xfId="0" applyFont="1" applyFill="1" applyBorder="1" applyAlignment="1">
      <alignment horizontal="center" vertical="center" wrapText="1"/>
    </xf>
    <xf numFmtId="0" fontId="24" fillId="0" borderId="4" xfId="0" applyFont="1" applyBorder="1" applyAlignment="1">
      <alignment vertical="top" wrapText="1"/>
    </xf>
    <xf numFmtId="0" fontId="22" fillId="10" borderId="4" xfId="0" applyFont="1" applyFill="1" applyBorder="1" applyAlignment="1">
      <alignment vertical="center" wrapText="1"/>
    </xf>
    <xf numFmtId="0" fontId="27" fillId="0" borderId="17" xfId="0" applyFont="1" applyBorder="1" applyAlignment="1">
      <alignment horizontal="left" vertical="top" wrapText="1"/>
    </xf>
    <xf numFmtId="0" fontId="22" fillId="8" borderId="0" xfId="0" applyFont="1" applyFill="1" applyAlignment="1">
      <alignment vertical="center" wrapText="1"/>
    </xf>
    <xf numFmtId="0" fontId="24" fillId="0" borderId="0" xfId="0" applyFont="1" applyAlignment="1">
      <alignment wrapText="1"/>
    </xf>
    <xf numFmtId="0" fontId="21" fillId="0" borderId="0" xfId="0" applyFont="1"/>
    <xf numFmtId="0" fontId="24" fillId="9" borderId="0" xfId="0" applyFont="1" applyFill="1" applyAlignment="1">
      <alignment wrapText="1"/>
    </xf>
    <xf numFmtId="0" fontId="21" fillId="9" borderId="0" xfId="0" applyFont="1" applyFill="1"/>
    <xf numFmtId="3" fontId="26" fillId="11" borderId="4" xfId="0" applyNumberFormat="1" applyFont="1" applyFill="1" applyBorder="1" applyAlignment="1">
      <alignment horizontal="left" vertical="top" wrapText="1"/>
    </xf>
    <xf numFmtId="0" fontId="21" fillId="0" borderId="4" xfId="0" applyFont="1" applyBorder="1" applyAlignment="1">
      <alignment vertical="top" wrapText="1"/>
    </xf>
    <xf numFmtId="0" fontId="21" fillId="0" borderId="0" xfId="0" applyFont="1" applyAlignment="1">
      <alignment vertical="top"/>
    </xf>
    <xf numFmtId="3" fontId="26" fillId="11" borderId="4" xfId="0" applyNumberFormat="1" applyFont="1" applyFill="1" applyBorder="1" applyAlignment="1">
      <alignment vertical="center" wrapText="1"/>
    </xf>
    <xf numFmtId="0" fontId="21" fillId="0" borderId="4" xfId="0" applyFont="1" applyBorder="1" applyAlignment="1">
      <alignment vertical="center" wrapText="1"/>
    </xf>
    <xf numFmtId="0" fontId="22" fillId="9" borderId="4" xfId="0" applyFont="1" applyFill="1" applyBorder="1" applyAlignment="1">
      <alignment vertical="center" wrapText="1"/>
    </xf>
    <xf numFmtId="0" fontId="26" fillId="11" borderId="4" xfId="0" applyFont="1" applyFill="1" applyBorder="1" applyAlignment="1">
      <alignment horizontal="left" vertical="top" wrapText="1"/>
    </xf>
    <xf numFmtId="0" fontId="21" fillId="0" borderId="0" xfId="0" applyFont="1" applyAlignment="1">
      <alignment vertical="top" wrapText="1"/>
    </xf>
    <xf numFmtId="0" fontId="26" fillId="11" borderId="4" xfId="0" applyFont="1" applyFill="1" applyBorder="1" applyAlignment="1">
      <alignment vertical="center" wrapText="1"/>
    </xf>
    <xf numFmtId="0" fontId="21" fillId="0" borderId="17" xfId="0" applyFont="1" applyBorder="1" applyAlignment="1">
      <alignment horizontal="left" vertical="top" wrapText="1"/>
    </xf>
    <xf numFmtId="0" fontId="21" fillId="0" borderId="17" xfId="0" applyFont="1" applyBorder="1" applyAlignment="1">
      <alignment horizontal="left" vertical="center" wrapText="1"/>
    </xf>
    <xf numFmtId="0" fontId="21" fillId="8" borderId="0" xfId="0" applyFont="1" applyFill="1"/>
    <xf numFmtId="0" fontId="24" fillId="0" borderId="4" xfId="0" applyFont="1" applyBorder="1" applyAlignment="1">
      <alignment horizontal="left" vertical="top" wrapText="1"/>
    </xf>
    <xf numFmtId="0" fontId="22" fillId="0" borderId="18" xfId="0" applyFont="1" applyBorder="1" applyAlignment="1">
      <alignment vertical="top" wrapText="1"/>
    </xf>
    <xf numFmtId="0" fontId="24" fillId="11" borderId="18" xfId="0" applyFont="1" applyFill="1" applyBorder="1" applyAlignment="1">
      <alignment vertical="top" wrapText="1"/>
    </xf>
    <xf numFmtId="0" fontId="22" fillId="0" borderId="0" xfId="0" applyFont="1" applyAlignment="1">
      <alignment vertical="top" wrapText="1"/>
    </xf>
    <xf numFmtId="0" fontId="24" fillId="11" borderId="0" xfId="0" applyFont="1" applyFill="1" applyAlignment="1">
      <alignment vertical="top" wrapText="1"/>
    </xf>
    <xf numFmtId="0" fontId="28" fillId="0" borderId="0" xfId="1" applyFont="1" applyAlignment="1">
      <alignment vertical="center"/>
    </xf>
    <xf numFmtId="0" fontId="24" fillId="0" borderId="0" xfId="0" applyFont="1" applyAlignment="1">
      <alignment vertical="top" wrapText="1"/>
    </xf>
    <xf numFmtId="0" fontId="21" fillId="9" borderId="4" xfId="0" applyFont="1" applyFill="1" applyBorder="1" applyAlignment="1">
      <alignment vertical="center" wrapText="1"/>
    </xf>
    <xf numFmtId="0" fontId="21" fillId="9" borderId="15" xfId="0" applyFont="1" applyFill="1" applyBorder="1" applyAlignment="1">
      <alignment vertical="center" wrapText="1"/>
    </xf>
    <xf numFmtId="0" fontId="21" fillId="9" borderId="0" xfId="0" applyFont="1" applyFill="1" applyAlignment="1">
      <alignment vertical="center" wrapText="1"/>
    </xf>
    <xf numFmtId="0" fontId="21" fillId="0" borderId="15" xfId="0" applyFont="1" applyBorder="1" applyAlignment="1">
      <alignment vertical="center" wrapText="1"/>
    </xf>
    <xf numFmtId="0" fontId="21" fillId="0" borderId="3" xfId="0" applyFont="1" applyBorder="1" applyAlignment="1">
      <alignment vertical="center" wrapText="1"/>
    </xf>
    <xf numFmtId="0" fontId="21" fillId="0" borderId="16" xfId="0" applyFont="1" applyBorder="1" applyAlignment="1">
      <alignment vertical="center" wrapText="1"/>
    </xf>
    <xf numFmtId="0" fontId="21" fillId="0" borderId="0" xfId="0" applyFont="1" applyAlignment="1">
      <alignment vertical="center" wrapText="1"/>
    </xf>
    <xf numFmtId="0" fontId="22" fillId="0" borderId="4" xfId="0" applyFont="1" applyBorder="1" applyAlignment="1">
      <alignment horizontal="center" vertical="center" wrapText="1"/>
    </xf>
    <xf numFmtId="0" fontId="21" fillId="11" borderId="15" xfId="0" applyFont="1" applyFill="1" applyBorder="1"/>
    <xf numFmtId="0" fontId="21" fillId="9" borderId="15" xfId="0" applyFont="1" applyFill="1" applyBorder="1"/>
    <xf numFmtId="0" fontId="21" fillId="0" borderId="15" xfId="0" applyFont="1" applyBorder="1"/>
    <xf numFmtId="0" fontId="20" fillId="0" borderId="0" xfId="0" applyFont="1"/>
    <xf numFmtId="0" fontId="29" fillId="0" borderId="0" xfId="0" applyFont="1" applyAlignment="1">
      <alignment horizontal="center" wrapText="1"/>
    </xf>
    <xf numFmtId="0" fontId="20" fillId="0" borderId="0" xfId="0" applyFont="1" applyAlignment="1">
      <alignment horizontal="left" vertical="center"/>
    </xf>
    <xf numFmtId="0" fontId="22" fillId="0" borderId="0" xfId="0" applyFont="1" applyAlignment="1">
      <alignment horizontal="left" vertical="center" wrapText="1"/>
    </xf>
    <xf numFmtId="0" fontId="20" fillId="0" borderId="0" xfId="0" applyFont="1" applyAlignment="1">
      <alignment vertical="top" wrapText="1"/>
    </xf>
    <xf numFmtId="0" fontId="20" fillId="0" borderId="0" xfId="0" applyFont="1" applyAlignment="1">
      <alignment wrapText="1"/>
    </xf>
    <xf numFmtId="0" fontId="22" fillId="0" borderId="0" xfId="0" applyFont="1" applyAlignment="1">
      <alignment wrapText="1"/>
    </xf>
    <xf numFmtId="0" fontId="20" fillId="0" borderId="0" xfId="0" applyFont="1" applyAlignment="1">
      <alignment horizontal="left" vertical="center" wrapText="1"/>
    </xf>
    <xf numFmtId="0" fontId="0" fillId="0" borderId="0" xfId="0" applyAlignment="1">
      <alignment wrapText="1"/>
    </xf>
    <xf numFmtId="0" fontId="32" fillId="0" borderId="0" xfId="0" applyFont="1" applyAlignment="1">
      <alignment horizontal="left" vertical="center" wrapText="1"/>
    </xf>
    <xf numFmtId="0" fontId="33" fillId="0" borderId="0" xfId="0" applyFont="1"/>
    <xf numFmtId="0" fontId="34" fillId="0" borderId="0" xfId="0" applyFont="1" applyAlignment="1">
      <alignment vertical="center" wrapText="1"/>
    </xf>
    <xf numFmtId="0" fontId="35" fillId="0" borderId="0" xfId="0" applyFont="1" applyAlignment="1">
      <alignment vertical="center" wrapText="1"/>
    </xf>
    <xf numFmtId="0" fontId="36" fillId="0" borderId="0" xfId="0" applyFont="1" applyAlignment="1">
      <alignment vertical="center" wrapText="1"/>
    </xf>
    <xf numFmtId="0" fontId="37" fillId="0" borderId="0" xfId="1" applyFont="1" applyAlignment="1">
      <alignment horizontal="left" vertical="center" wrapText="1"/>
    </xf>
    <xf numFmtId="0" fontId="38" fillId="0" borderId="0" xfId="1" applyFont="1" applyAlignment="1">
      <alignment horizontal="left" vertical="center" wrapText="1"/>
    </xf>
    <xf numFmtId="0" fontId="40" fillId="0" borderId="0" xfId="1"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42" fillId="0" borderId="0" xfId="1" applyFont="1"/>
    <xf numFmtId="0" fontId="33" fillId="0" borderId="0" xfId="0" applyFont="1" applyAlignment="1">
      <alignment wrapText="1"/>
    </xf>
    <xf numFmtId="0" fontId="9" fillId="0" borderId="0" xfId="0" applyFont="1" applyAlignment="1">
      <alignment horizontal="left" vertical="center" wrapText="1"/>
    </xf>
    <xf numFmtId="0" fontId="2" fillId="0" borderId="10" xfId="0" applyFont="1" applyBorder="1" applyAlignment="1">
      <alignment vertical="center" wrapText="1"/>
    </xf>
    <xf numFmtId="0" fontId="21" fillId="0" borderId="4" xfId="0" applyFont="1" applyBorder="1" applyAlignment="1">
      <alignment horizontal="left" vertical="top" wrapText="1"/>
    </xf>
    <xf numFmtId="0" fontId="22" fillId="0" borderId="4" xfId="0" applyFont="1" applyBorder="1" applyAlignment="1">
      <alignment wrapText="1"/>
    </xf>
    <xf numFmtId="0" fontId="8" fillId="2" borderId="3" xfId="0" applyFont="1" applyFill="1" applyBorder="1" applyAlignment="1">
      <alignment horizontal="justify" vertical="center" wrapText="1"/>
    </xf>
    <xf numFmtId="0" fontId="18" fillId="6" borderId="7" xfId="0" applyFont="1" applyFill="1" applyBorder="1" applyAlignment="1">
      <alignment horizontal="center"/>
    </xf>
    <xf numFmtId="0" fontId="18" fillId="6" borderId="8" xfId="0" applyFont="1" applyFill="1" applyBorder="1" applyAlignment="1">
      <alignment horizontal="center"/>
    </xf>
    <xf numFmtId="0" fontId="9" fillId="0" borderId="0" xfId="0" applyFont="1" applyAlignment="1">
      <alignment horizontal="left"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9" xfId="0" applyFont="1" applyBorder="1" applyAlignment="1">
      <alignment horizontal="left" vertical="center" wrapText="1"/>
    </xf>
    <xf numFmtId="0" fontId="2" fillId="0" borderId="12" xfId="0" applyFont="1" applyBorder="1" applyAlignment="1">
      <alignment horizontal="left"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1" fillId="0" borderId="4" xfId="0" applyFont="1" applyBorder="1" applyAlignment="1">
      <alignment horizontal="left" vertical="top" wrapText="1"/>
    </xf>
    <xf numFmtId="0" fontId="21" fillId="0" borderId="4" xfId="0" applyFont="1" applyBorder="1" applyAlignment="1">
      <alignment wrapText="1"/>
    </xf>
    <xf numFmtId="0" fontId="27" fillId="0" borderId="4" xfId="0" applyFont="1" applyBorder="1" applyAlignment="1">
      <alignment horizontal="left" vertical="top" wrapText="1"/>
    </xf>
    <xf numFmtId="0" fontId="22" fillId="0" borderId="4" xfId="0" applyFont="1" applyBorder="1" applyAlignment="1">
      <alignment wrapText="1"/>
    </xf>
    <xf numFmtId="0" fontId="21" fillId="0" borderId="18" xfId="0" applyFont="1" applyBorder="1" applyAlignment="1">
      <alignment horizontal="left" vertical="top" wrapText="1"/>
    </xf>
    <xf numFmtId="0" fontId="39" fillId="0" borderId="0" xfId="0" applyFont="1" applyAlignment="1">
      <alignment wrapText="1"/>
    </xf>
    <xf numFmtId="0" fontId="33" fillId="0" borderId="0" xfId="0" applyFont="1" applyAlignment="1">
      <alignment wrapText="1"/>
    </xf>
    <xf numFmtId="0" fontId="33" fillId="0" borderId="0" xfId="0" applyFont="1" applyAlignment="1">
      <alignment horizontal="left" wrapText="1"/>
    </xf>
    <xf numFmtId="0" fontId="33" fillId="0" borderId="0" xfId="0" applyFont="1" applyAlignment="1">
      <alignment horizontal="left"/>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xdr:col>
      <xdr:colOff>575977</xdr:colOff>
      <xdr:row>29</xdr:row>
      <xdr:rowOff>160762</xdr:rowOff>
    </xdr:to>
    <xdr:pic>
      <xdr:nvPicPr>
        <xdr:cNvPr id="3" name="Picture 2">
          <a:extLst>
            <a:ext uri="{FF2B5EF4-FFF2-40B4-BE49-F238E27FC236}">
              <a16:creationId xmlns:a16="http://schemas.microsoft.com/office/drawing/2014/main" id="{E3F8A3F8-DEA6-4C56-B45D-88823C725191}"/>
            </a:ext>
          </a:extLst>
        </xdr:cNvPr>
        <xdr:cNvPicPr>
          <a:picLocks noChangeAspect="1"/>
        </xdr:cNvPicPr>
      </xdr:nvPicPr>
      <xdr:blipFill>
        <a:blip xmlns:r="http://schemas.openxmlformats.org/officeDocument/2006/relationships" r:embed="rId1"/>
        <a:stretch>
          <a:fillRect/>
        </a:stretch>
      </xdr:blipFill>
      <xdr:spPr>
        <a:xfrm>
          <a:off x="0" y="4562475"/>
          <a:ext cx="5505165" cy="2700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341</xdr:rowOff>
    </xdr:from>
    <xdr:to>
      <xdr:col>0</xdr:col>
      <xdr:colOff>5502275</xdr:colOff>
      <xdr:row>28</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arine.chitashvili@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s://undp.sharepoint.com/olga.aleshina/AppData/Local/Microsoft/covid19mptfcall1/Shared%20Documents/Forms/AllItems.aspx" TargetMode="External"/><Relationship Id="rId1" Type="http://schemas.openxmlformats.org/officeDocument/2006/relationships/hyperlink" Target="https://undp.sharepoint.com/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s://undp.sharepoint.com/olga.aleshina/AppData/Local/Microsoft/covid19mptfcall1/Shared%20Documents/Forms/AllItems.aspx" TargetMode="External"/><Relationship Id="rId1" Type="http://schemas.openxmlformats.org/officeDocument/2006/relationships/hyperlink" Target="https://undp.sharepoint.com/olga.aleshina/AppData/Local/Microsoft/covid19mptfcall1/Shared%20Documents/Forms/AllItems.aspx" TargetMode="Externa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topLeftCell="A4" zoomScaleNormal="100" workbookViewId="0">
      <selection activeCell="C14" sqref="C14"/>
    </sheetView>
  </sheetViews>
  <sheetFormatPr defaultRowHeight="14.75" x14ac:dyDescent="0.75"/>
  <cols>
    <col min="1" max="1" width="1.54296875" customWidth="1"/>
    <col min="2" max="2" width="1.86328125" bestFit="1" customWidth="1"/>
    <col min="3" max="3" width="113.54296875" customWidth="1"/>
  </cols>
  <sheetData>
    <row r="1" spans="2:3" ht="17.25" x14ac:dyDescent="0.85">
      <c r="B1" s="148" t="s">
        <v>0</v>
      </c>
      <c r="C1" s="149"/>
    </row>
    <row r="2" spans="2:3" ht="29.5" x14ac:dyDescent="0.75">
      <c r="B2" s="36">
        <v>1</v>
      </c>
      <c r="C2" s="37" t="s">
        <v>1</v>
      </c>
    </row>
    <row r="3" spans="2:3" ht="177" x14ac:dyDescent="0.75">
      <c r="B3" s="36">
        <v>2</v>
      </c>
      <c r="C3" s="38" t="s">
        <v>2</v>
      </c>
    </row>
    <row r="4" spans="2:3" ht="44.25" x14ac:dyDescent="0.75">
      <c r="B4" s="36">
        <v>3</v>
      </c>
      <c r="C4" s="37" t="s">
        <v>3</v>
      </c>
    </row>
    <row r="5" spans="2:3" ht="15.5" thickBot="1" x14ac:dyDescent="0.9">
      <c r="B5" s="39"/>
      <c r="C5" s="40"/>
    </row>
    <row r="6" spans="2:3" x14ac:dyDescent="0.75">
      <c r="B6" s="41" t="s">
        <v>4</v>
      </c>
      <c r="C6" s="42" t="s">
        <v>5</v>
      </c>
    </row>
    <row r="7" spans="2:3" x14ac:dyDescent="0.75">
      <c r="B7" s="36"/>
      <c r="C7" s="43" t="s">
        <v>6</v>
      </c>
    </row>
    <row r="8" spans="2:3" ht="29.5" x14ac:dyDescent="0.75">
      <c r="B8" s="36">
        <v>4</v>
      </c>
      <c r="C8" s="37" t="s">
        <v>7</v>
      </c>
    </row>
    <row r="9" spans="2:3" ht="29.5" x14ac:dyDescent="0.75">
      <c r="B9" s="36">
        <v>5</v>
      </c>
      <c r="C9" s="37" t="s">
        <v>8</v>
      </c>
    </row>
    <row r="10" spans="2:3" x14ac:dyDescent="0.75">
      <c r="B10" s="36">
        <v>6</v>
      </c>
      <c r="C10" s="43" t="s">
        <v>9</v>
      </c>
    </row>
    <row r="11" spans="2:3" ht="15.5" thickBot="1" x14ac:dyDescent="0.9">
      <c r="B11" s="39"/>
      <c r="C11" s="40"/>
    </row>
    <row r="12" spans="2:3" x14ac:dyDescent="0.75">
      <c r="B12" s="44" t="s">
        <v>10</v>
      </c>
      <c r="C12" s="45" t="s">
        <v>11</v>
      </c>
    </row>
    <row r="13" spans="2:3" x14ac:dyDescent="0.75">
      <c r="B13" s="36"/>
      <c r="C13" s="43" t="s">
        <v>6</v>
      </c>
    </row>
    <row r="14" spans="2:3" ht="29.5" x14ac:dyDescent="0.75">
      <c r="B14" s="36">
        <v>7</v>
      </c>
      <c r="C14" s="37" t="s">
        <v>7</v>
      </c>
    </row>
    <row r="15" spans="2:3" ht="15.5" thickBot="1" x14ac:dyDescent="0.9">
      <c r="B15" s="39">
        <v>8</v>
      </c>
      <c r="C15" s="40" t="s">
        <v>9</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E19"/>
  <sheetViews>
    <sheetView topLeftCell="A8" zoomScaleNormal="100" workbookViewId="0">
      <selection activeCell="D15" sqref="D14:D15"/>
    </sheetView>
  </sheetViews>
  <sheetFormatPr defaultRowHeight="14.75" x14ac:dyDescent="0.75"/>
  <cols>
    <col min="1" max="1" width="15.54296875" style="8" customWidth="1"/>
    <col min="2" max="2" width="43.54296875" style="8" customWidth="1"/>
    <col min="3" max="3" width="2.54296875" style="8" customWidth="1"/>
    <col min="4" max="4" width="16.1328125" style="8" customWidth="1"/>
    <col min="5" max="5" width="40.86328125" style="8" customWidth="1"/>
  </cols>
  <sheetData>
    <row r="1" spans="1:5" ht="14.45" customHeight="1" x14ac:dyDescent="0.75">
      <c r="A1" s="151" t="s">
        <v>12</v>
      </c>
      <c r="B1" s="152"/>
      <c r="C1" s="153"/>
      <c r="D1" s="156" t="s">
        <v>13</v>
      </c>
      <c r="E1" s="157"/>
    </row>
    <row r="2" spans="1:5" ht="26" x14ac:dyDescent="0.75">
      <c r="A2" s="144" t="s">
        <v>14</v>
      </c>
      <c r="B2" s="6" t="s">
        <v>15</v>
      </c>
      <c r="C2" s="153"/>
      <c r="D2" s="144" t="s">
        <v>16</v>
      </c>
      <c r="E2" s="6"/>
    </row>
    <row r="3" spans="1:5" ht="39" x14ac:dyDescent="0.75">
      <c r="A3" s="144" t="s">
        <v>17</v>
      </c>
      <c r="B3" s="6" t="s">
        <v>18</v>
      </c>
      <c r="C3" s="153"/>
      <c r="D3" s="130" t="s">
        <v>19</v>
      </c>
      <c r="E3" s="6" t="s">
        <v>20</v>
      </c>
    </row>
    <row r="4" spans="1:5" ht="59" x14ac:dyDescent="0.75">
      <c r="A4" s="10" t="s">
        <v>21</v>
      </c>
      <c r="B4" s="50">
        <v>121887</v>
      </c>
      <c r="C4" s="153"/>
      <c r="D4" s="10" t="s">
        <v>22</v>
      </c>
      <c r="E4" s="6" t="s">
        <v>23</v>
      </c>
    </row>
    <row r="5" spans="1:5" ht="29.5" x14ac:dyDescent="0.75">
      <c r="A5" s="144" t="s">
        <v>24</v>
      </c>
      <c r="B5" s="9" t="s">
        <v>25</v>
      </c>
      <c r="C5" s="153"/>
      <c r="D5" s="10" t="s">
        <v>26</v>
      </c>
      <c r="E5" s="9" t="s">
        <v>27</v>
      </c>
    </row>
    <row r="6" spans="1:5" ht="15.5" thickBot="1" x14ac:dyDescent="0.9">
      <c r="A6" s="10"/>
      <c r="B6" s="9"/>
      <c r="C6" s="153"/>
      <c r="D6"/>
      <c r="E6" s="9"/>
    </row>
    <row r="7" spans="1:5" ht="14.25" customHeight="1" x14ac:dyDescent="0.75">
      <c r="A7" s="151" t="s">
        <v>28</v>
      </c>
      <c r="B7" s="152"/>
      <c r="C7" s="153"/>
      <c r="D7" s="151" t="s">
        <v>29</v>
      </c>
      <c r="E7" s="152"/>
    </row>
    <row r="8" spans="1:5" ht="24.4" customHeight="1" x14ac:dyDescent="0.75">
      <c r="A8" s="159" t="s">
        <v>30</v>
      </c>
      <c r="B8" s="154" t="s">
        <v>31</v>
      </c>
      <c r="C8" s="153"/>
      <c r="D8" s="159" t="s">
        <v>32</v>
      </c>
      <c r="E8" s="154" t="s">
        <v>33</v>
      </c>
    </row>
    <row r="9" spans="1:5" x14ac:dyDescent="0.75">
      <c r="A9" s="159"/>
      <c r="B9" s="154"/>
      <c r="C9" s="153"/>
      <c r="D9" s="159"/>
      <c r="E9" s="154"/>
    </row>
    <row r="10" spans="1:5" ht="78" customHeight="1" thickBot="1" x14ac:dyDescent="0.9">
      <c r="A10" s="160"/>
      <c r="B10" s="155"/>
      <c r="C10" s="153"/>
      <c r="D10" s="160"/>
      <c r="E10" s="155"/>
    </row>
    <row r="11" spans="1:5" ht="14.25" customHeight="1" x14ac:dyDescent="0.75">
      <c r="A11" s="151" t="s">
        <v>34</v>
      </c>
      <c r="B11" s="152"/>
      <c r="C11" s="51"/>
      <c r="D11" s="52"/>
      <c r="E11" s="52"/>
    </row>
    <row r="12" spans="1:5" ht="14.25" customHeight="1" x14ac:dyDescent="0.75">
      <c r="A12" s="144" t="s">
        <v>35</v>
      </c>
      <c r="B12" s="60" t="s">
        <v>36</v>
      </c>
      <c r="C12" s="158"/>
      <c r="D12"/>
      <c r="E12"/>
    </row>
    <row r="13" spans="1:5" ht="26" x14ac:dyDescent="0.75">
      <c r="A13" s="144" t="s">
        <v>37</v>
      </c>
      <c r="B13" s="6" t="s">
        <v>38</v>
      </c>
      <c r="C13" s="158"/>
      <c r="D13"/>
      <c r="E13"/>
    </row>
    <row r="14" spans="1:5" ht="15.5" thickBot="1" x14ac:dyDescent="0.9">
      <c r="A14" s="7" t="s">
        <v>39</v>
      </c>
      <c r="B14" s="53" t="s">
        <v>40</v>
      </c>
      <c r="C14" s="158"/>
      <c r="D14"/>
      <c r="E14"/>
    </row>
    <row r="15" spans="1:5" x14ac:dyDescent="0.75">
      <c r="A15" s="34"/>
      <c r="B15" s="34"/>
      <c r="C15" s="144"/>
      <c r="D15" s="35"/>
      <c r="E15" s="35"/>
    </row>
    <row r="16" spans="1:5" ht="22.15" customHeight="1" x14ac:dyDescent="0.75">
      <c r="A16" s="150" t="s">
        <v>41</v>
      </c>
      <c r="B16" s="150"/>
      <c r="C16" s="150"/>
      <c r="D16" s="150"/>
      <c r="E16" s="150"/>
    </row>
    <row r="17" spans="1:5" x14ac:dyDescent="0.75">
      <c r="A17" s="150" t="s">
        <v>42</v>
      </c>
      <c r="B17" s="150"/>
      <c r="C17" s="150"/>
      <c r="D17" s="150"/>
      <c r="E17" s="150"/>
    </row>
    <row r="18" spans="1:5" x14ac:dyDescent="0.75">
      <c r="A18" s="150" t="s">
        <v>43</v>
      </c>
      <c r="B18" s="150"/>
      <c r="C18" s="150"/>
      <c r="D18" s="150"/>
      <c r="E18" s="150"/>
    </row>
    <row r="19" spans="1:5" ht="28.9" customHeight="1" x14ac:dyDescent="0.75">
      <c r="A19" s="150" t="s">
        <v>44</v>
      </c>
      <c r="B19" s="150"/>
      <c r="C19" s="150"/>
      <c r="D19" s="150"/>
      <c r="E19" s="150"/>
    </row>
  </sheetData>
  <mergeCells count="16">
    <mergeCell ref="A1:B1"/>
    <mergeCell ref="C1:C6"/>
    <mergeCell ref="A11:B11"/>
    <mergeCell ref="D1:E1"/>
    <mergeCell ref="C12:C14"/>
    <mergeCell ref="A8:A10"/>
    <mergeCell ref="D8:D10"/>
    <mergeCell ref="B8:B10"/>
    <mergeCell ref="A16:E16"/>
    <mergeCell ref="A17:E17"/>
    <mergeCell ref="A18:E18"/>
    <mergeCell ref="A19:E19"/>
    <mergeCell ref="A7:B7"/>
    <mergeCell ref="C7:C10"/>
    <mergeCell ref="D7:E7"/>
    <mergeCell ref="E8:E10"/>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 ref="B14" r:id="rId1" xr:uid="{00000000-0004-0000-0100-000003000000}"/>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D25"/>
  <sheetViews>
    <sheetView zoomScaleNormal="100" workbookViewId="0">
      <pane xSplit="3" ySplit="1" topLeftCell="D7" activePane="bottomRight" state="frozen"/>
      <selection pane="topRight" activeCell="D13" sqref="A1:XFD1048576"/>
      <selection pane="bottomLeft" activeCell="D13" sqref="A1:XFD1048576"/>
      <selection pane="bottomRight" activeCell="D8" sqref="D8"/>
    </sheetView>
  </sheetViews>
  <sheetFormatPr defaultColWidth="9.1328125" defaultRowHeight="14.25" x14ac:dyDescent="0.65"/>
  <cols>
    <col min="1" max="1" width="5.40625" style="122" customWidth="1"/>
    <col min="2" max="2" width="13.26953125" style="128" customWidth="1"/>
    <col min="3" max="3" width="28" style="128" customWidth="1"/>
    <col min="4" max="4" width="116.40625" style="128" customWidth="1"/>
    <col min="5" max="16384" width="9.1328125" style="64"/>
  </cols>
  <sheetData>
    <row r="1" spans="1:4" ht="15.5" x14ac:dyDescent="0.7">
      <c r="A1" s="122" t="s">
        <v>45</v>
      </c>
      <c r="B1" s="123" t="s">
        <v>46</v>
      </c>
      <c r="C1" s="123" t="s">
        <v>47</v>
      </c>
      <c r="D1" s="123" t="s">
        <v>48</v>
      </c>
    </row>
    <row r="2" spans="1:4" ht="240.75" customHeight="1" x14ac:dyDescent="0.65">
      <c r="A2" s="124">
        <v>1</v>
      </c>
      <c r="B2" s="125" t="s">
        <v>49</v>
      </c>
      <c r="C2" s="126" t="s">
        <v>50</v>
      </c>
      <c r="D2" s="107" t="s">
        <v>51</v>
      </c>
    </row>
    <row r="3" spans="1:4" ht="199.5" x14ac:dyDescent="0.65">
      <c r="A3" s="124">
        <v>2</v>
      </c>
      <c r="B3" s="125" t="s">
        <v>52</v>
      </c>
      <c r="C3" s="127" t="s">
        <v>53</v>
      </c>
      <c r="D3" s="128" t="s">
        <v>54</v>
      </c>
    </row>
    <row r="4" spans="1:4" ht="76.5" customHeight="1" x14ac:dyDescent="0.65">
      <c r="A4" s="124">
        <v>3.1</v>
      </c>
      <c r="B4" s="125" t="s">
        <v>55</v>
      </c>
      <c r="C4" s="129" t="s">
        <v>56</v>
      </c>
      <c r="D4" s="107" t="s">
        <v>57</v>
      </c>
    </row>
    <row r="5" spans="1:4" ht="409.5" x14ac:dyDescent="0.65">
      <c r="A5" s="124">
        <v>3.2</v>
      </c>
      <c r="B5" s="125" t="s">
        <v>58</v>
      </c>
      <c r="C5" s="129" t="s">
        <v>59</v>
      </c>
      <c r="D5" s="99" t="s">
        <v>60</v>
      </c>
    </row>
    <row r="6" spans="1:4" ht="285" x14ac:dyDescent="0.65">
      <c r="A6" s="124">
        <v>3.3</v>
      </c>
      <c r="B6" s="125" t="s">
        <v>61</v>
      </c>
      <c r="C6" s="127" t="s">
        <v>62</v>
      </c>
      <c r="D6" s="128" t="s">
        <v>63</v>
      </c>
    </row>
    <row r="7" spans="1:4" ht="96.75" customHeight="1" x14ac:dyDescent="0.65">
      <c r="A7" s="124">
        <v>3.4</v>
      </c>
      <c r="B7" s="125" t="s">
        <v>64</v>
      </c>
      <c r="C7" s="127" t="s">
        <v>65</v>
      </c>
      <c r="D7" s="107" t="s">
        <v>66</v>
      </c>
    </row>
    <row r="8" spans="1:4" ht="409.5" x14ac:dyDescent="0.65">
      <c r="A8" s="124">
        <v>3.5</v>
      </c>
      <c r="B8" s="125" t="s">
        <v>67</v>
      </c>
      <c r="C8" s="127" t="s">
        <v>68</v>
      </c>
      <c r="D8" s="128" t="s">
        <v>69</v>
      </c>
    </row>
    <row r="9" spans="1:4" ht="213.75" x14ac:dyDescent="0.65">
      <c r="A9" s="124">
        <v>3.6</v>
      </c>
      <c r="B9" s="125" t="s">
        <v>70</v>
      </c>
      <c r="C9" s="127" t="s">
        <v>71</v>
      </c>
      <c r="D9" s="128" t="s">
        <v>72</v>
      </c>
    </row>
    <row r="10" spans="1:4" ht="42.75" x14ac:dyDescent="0.65">
      <c r="A10" s="124">
        <v>4</v>
      </c>
      <c r="B10" s="125" t="s">
        <v>73</v>
      </c>
      <c r="C10" s="127" t="s">
        <v>74</v>
      </c>
      <c r="D10" s="128" t="s">
        <v>75</v>
      </c>
    </row>
    <row r="11" spans="1:4" ht="164.45" customHeight="1" x14ac:dyDescent="0.65">
      <c r="A11" s="124">
        <v>5</v>
      </c>
      <c r="B11" s="125" t="s">
        <v>76</v>
      </c>
      <c r="C11" s="127" t="s">
        <v>77</v>
      </c>
      <c r="D11" s="128" t="s">
        <v>78</v>
      </c>
    </row>
    <row r="12" spans="1:4" x14ac:dyDescent="0.65">
      <c r="C12" s="127"/>
    </row>
    <row r="13" spans="1:4" x14ac:dyDescent="0.65">
      <c r="C13" s="127"/>
    </row>
    <row r="14" spans="1:4" x14ac:dyDescent="0.65">
      <c r="C14" s="127"/>
    </row>
    <row r="15" spans="1:4" x14ac:dyDescent="0.65">
      <c r="C15" s="127"/>
    </row>
    <row r="16" spans="1:4" x14ac:dyDescent="0.65">
      <c r="C16" s="127"/>
    </row>
    <row r="17" spans="3:3" x14ac:dyDescent="0.65">
      <c r="C17" s="127"/>
    </row>
    <row r="18" spans="3:3" x14ac:dyDescent="0.65">
      <c r="C18" s="127"/>
    </row>
    <row r="19" spans="3:3" x14ac:dyDescent="0.65">
      <c r="C19" s="127"/>
    </row>
    <row r="20" spans="3:3" x14ac:dyDescent="0.65">
      <c r="C20" s="127"/>
    </row>
    <row r="21" spans="3:3" x14ac:dyDescent="0.65">
      <c r="C21" s="127"/>
    </row>
    <row r="22" spans="3:3" x14ac:dyDescent="0.65">
      <c r="C22" s="127"/>
    </row>
    <row r="23" spans="3:3" x14ac:dyDescent="0.65">
      <c r="C23" s="127"/>
    </row>
    <row r="24" spans="3:3" x14ac:dyDescent="0.65">
      <c r="C24" s="127"/>
    </row>
    <row r="25" spans="3:3" x14ac:dyDescent="0.65">
      <c r="C25" s="127"/>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sheetPr>
  <dimension ref="A1:D79"/>
  <sheetViews>
    <sheetView tabSelected="1" workbookViewId="0">
      <pane xSplit="1" ySplit="1" topLeftCell="D56" activePane="bottomRight" state="frozen"/>
      <selection pane="topRight" activeCell="D13" sqref="A1:XFD1048576"/>
      <selection pane="bottomLeft" activeCell="D13" sqref="A1:XFD1048576"/>
      <selection pane="bottomRight" activeCell="D56" sqref="D56"/>
    </sheetView>
  </sheetViews>
  <sheetFormatPr defaultColWidth="9.1328125" defaultRowHeight="14.25" x14ac:dyDescent="0.65"/>
  <cols>
    <col min="1" max="1" width="57.26953125" style="64" customWidth="1"/>
    <col min="2" max="2" width="49" style="64" customWidth="1"/>
    <col min="3" max="3" width="44.86328125" style="64" customWidth="1"/>
    <col min="4" max="4" width="25.86328125" style="64" customWidth="1"/>
    <col min="5" max="16384" width="9.1328125" style="64"/>
  </cols>
  <sheetData>
    <row r="1" spans="1:4" ht="84" customHeight="1" thickBot="1" x14ac:dyDescent="0.8">
      <c r="A1" s="61"/>
      <c r="B1" s="62" t="s">
        <v>79</v>
      </c>
      <c r="C1" s="63" t="s">
        <v>80</v>
      </c>
      <c r="D1" s="63" t="s">
        <v>81</v>
      </c>
    </row>
    <row r="2" spans="1:4" x14ac:dyDescent="0.65">
      <c r="A2" s="65" t="s">
        <v>82</v>
      </c>
      <c r="B2" s="66"/>
      <c r="C2" s="66"/>
      <c r="D2" s="66"/>
    </row>
    <row r="3" spans="1:4" ht="58" x14ac:dyDescent="0.65">
      <c r="A3" s="67" t="s">
        <v>83</v>
      </c>
      <c r="B3" s="68"/>
      <c r="C3" s="68"/>
      <c r="D3" s="68"/>
    </row>
    <row r="4" spans="1:4" ht="14.5" x14ac:dyDescent="0.65">
      <c r="A4" s="67"/>
      <c r="B4" s="68"/>
      <c r="C4" s="68"/>
      <c r="D4" s="68"/>
    </row>
    <row r="5" spans="1:4" ht="42.75" x14ac:dyDescent="0.65">
      <c r="A5" s="69" t="s">
        <v>84</v>
      </c>
      <c r="B5" s="68" t="s">
        <v>85</v>
      </c>
      <c r="C5" s="68" t="s">
        <v>86</v>
      </c>
      <c r="D5" s="68" t="s">
        <v>87</v>
      </c>
    </row>
    <row r="6" spans="1:4" x14ac:dyDescent="0.65">
      <c r="A6" s="70" t="s">
        <v>88</v>
      </c>
      <c r="B6" s="68"/>
      <c r="C6" s="68"/>
      <c r="D6" s="68"/>
    </row>
    <row r="7" spans="1:4" x14ac:dyDescent="0.65">
      <c r="A7" s="70" t="s">
        <v>89</v>
      </c>
      <c r="B7" s="68"/>
      <c r="C7" s="68"/>
      <c r="D7" s="68"/>
    </row>
    <row r="8" spans="1:4" ht="15" thickBot="1" x14ac:dyDescent="0.8">
      <c r="A8" s="71"/>
      <c r="B8" s="71"/>
      <c r="C8" s="71"/>
      <c r="D8" s="68"/>
    </row>
    <row r="9" spans="1:4" ht="48.65" customHeight="1" x14ac:dyDescent="0.65">
      <c r="A9" s="72" t="s">
        <v>90</v>
      </c>
    </row>
    <row r="10" spans="1:4" s="74" customFormat="1" ht="15.25" thickBot="1" x14ac:dyDescent="0.8">
      <c r="A10" s="73"/>
      <c r="B10" s="54"/>
      <c r="C10" s="54"/>
      <c r="D10" s="54"/>
    </row>
    <row r="11" spans="1:4" ht="230.15" customHeight="1" x14ac:dyDescent="0.65">
      <c r="A11" s="84" t="s">
        <v>91</v>
      </c>
      <c r="B11" s="55" t="s">
        <v>92</v>
      </c>
      <c r="C11" s="55" t="s">
        <v>93</v>
      </c>
      <c r="D11" s="55" t="s">
        <v>94</v>
      </c>
    </row>
    <row r="12" spans="1:4" ht="14.25" customHeight="1" x14ac:dyDescent="0.65">
      <c r="A12" s="75" t="s">
        <v>95</v>
      </c>
      <c r="B12" s="145"/>
      <c r="C12" s="145"/>
      <c r="D12" s="145"/>
    </row>
    <row r="13" spans="1:4" ht="14.25" customHeight="1" x14ac:dyDescent="0.65">
      <c r="A13" s="75" t="s">
        <v>96</v>
      </c>
      <c r="B13" s="145"/>
      <c r="C13" s="145"/>
      <c r="D13" s="145"/>
    </row>
    <row r="14" spans="1:4" s="74" customFormat="1" ht="14.25" customHeight="1" x14ac:dyDescent="0.65">
      <c r="A14" s="76"/>
      <c r="B14" s="56"/>
      <c r="C14" s="56"/>
      <c r="D14" s="57"/>
    </row>
    <row r="15" spans="1:4" ht="32.450000000000003" customHeight="1" x14ac:dyDescent="0.65">
      <c r="A15" s="110" t="s">
        <v>97</v>
      </c>
      <c r="B15" s="145" t="s">
        <v>98</v>
      </c>
      <c r="C15" s="145"/>
      <c r="D15" s="58" t="s">
        <v>94</v>
      </c>
    </row>
    <row r="16" spans="1:4" ht="14.25" customHeight="1" x14ac:dyDescent="0.65">
      <c r="A16" s="75" t="s">
        <v>95</v>
      </c>
      <c r="B16" s="145" t="s">
        <v>99</v>
      </c>
      <c r="C16" s="145"/>
      <c r="D16" s="58" t="s">
        <v>99</v>
      </c>
    </row>
    <row r="17" spans="1:4" ht="14.25" customHeight="1" x14ac:dyDescent="0.65">
      <c r="A17" s="75" t="s">
        <v>100</v>
      </c>
      <c r="B17" s="145" t="s">
        <v>99</v>
      </c>
      <c r="C17" s="145"/>
      <c r="D17" s="58" t="s">
        <v>99</v>
      </c>
    </row>
    <row r="18" spans="1:4" s="74" customFormat="1" ht="14.25" customHeight="1" x14ac:dyDescent="0.65">
      <c r="A18" s="76"/>
      <c r="B18" s="56"/>
      <c r="C18" s="56"/>
      <c r="D18" s="59"/>
    </row>
    <row r="19" spans="1:4" ht="39" x14ac:dyDescent="0.65">
      <c r="A19" s="110" t="s">
        <v>101</v>
      </c>
      <c r="B19" s="145" t="s">
        <v>102</v>
      </c>
      <c r="C19" s="145"/>
      <c r="D19" s="145" t="s">
        <v>94</v>
      </c>
    </row>
    <row r="20" spans="1:4" ht="14.25" customHeight="1" x14ac:dyDescent="0.65">
      <c r="A20" s="75" t="s">
        <v>103</v>
      </c>
      <c r="B20" s="96"/>
      <c r="C20" s="96"/>
      <c r="D20" s="96"/>
    </row>
    <row r="21" spans="1:4" ht="14.25" customHeight="1" x14ac:dyDescent="0.65">
      <c r="A21" s="75" t="s">
        <v>104</v>
      </c>
      <c r="B21" s="96"/>
      <c r="C21" s="96"/>
      <c r="D21" s="96"/>
    </row>
    <row r="22" spans="1:4" s="74" customFormat="1" ht="14.25" customHeight="1" x14ac:dyDescent="0.65">
      <c r="A22" s="76"/>
      <c r="B22" s="111"/>
      <c r="C22" s="112"/>
      <c r="D22" s="113"/>
    </row>
    <row r="23" spans="1:4" ht="65" x14ac:dyDescent="0.65">
      <c r="A23" s="110" t="s">
        <v>105</v>
      </c>
      <c r="B23" s="145" t="s">
        <v>106</v>
      </c>
      <c r="C23" s="145"/>
      <c r="D23" s="145" t="s">
        <v>107</v>
      </c>
    </row>
    <row r="24" spans="1:4" x14ac:dyDescent="0.65">
      <c r="A24" s="75" t="s">
        <v>108</v>
      </c>
      <c r="B24" s="96"/>
      <c r="C24" s="114"/>
      <c r="D24" s="114"/>
    </row>
    <row r="25" spans="1:4" ht="15" thickBot="1" x14ac:dyDescent="0.8">
      <c r="A25" s="75" t="s">
        <v>109</v>
      </c>
      <c r="B25" s="115"/>
      <c r="C25" s="116"/>
      <c r="D25" s="117"/>
    </row>
    <row r="26" spans="1:4" s="80" customFormat="1" ht="15" thickBot="1" x14ac:dyDescent="0.8">
      <c r="A26" s="77"/>
      <c r="B26" s="78"/>
      <c r="C26" s="79"/>
      <c r="D26" s="79"/>
    </row>
    <row r="27" spans="1:4" ht="54.65" customHeight="1" thickBot="1" x14ac:dyDescent="0.8">
      <c r="A27" s="72" t="s">
        <v>110</v>
      </c>
      <c r="B27" s="81"/>
      <c r="C27" s="81"/>
      <c r="D27" s="81"/>
    </row>
    <row r="28" spans="1:4" s="74" customFormat="1" ht="15.25" thickBot="1" x14ac:dyDescent="0.8">
      <c r="A28" s="73"/>
      <c r="B28" s="82"/>
      <c r="C28" s="82"/>
      <c r="D28" s="83"/>
    </row>
    <row r="29" spans="1:4" ht="374.15" customHeight="1" x14ac:dyDescent="0.65">
      <c r="A29" s="84" t="s">
        <v>111</v>
      </c>
      <c r="B29" s="55" t="s">
        <v>112</v>
      </c>
      <c r="C29" s="55" t="s">
        <v>113</v>
      </c>
      <c r="D29" s="145" t="s">
        <v>114</v>
      </c>
    </row>
    <row r="30" spans="1:4" ht="21.65" customHeight="1" x14ac:dyDescent="0.65">
      <c r="A30" s="85" t="s">
        <v>115</v>
      </c>
      <c r="B30" s="145"/>
      <c r="C30" s="145"/>
      <c r="D30" s="145"/>
    </row>
    <row r="31" spans="1:4" ht="21.65" customHeight="1" x14ac:dyDescent="0.65">
      <c r="A31" s="85" t="s">
        <v>116</v>
      </c>
      <c r="B31" s="145"/>
      <c r="C31" s="145"/>
      <c r="D31" s="145"/>
    </row>
    <row r="32" spans="1:4" ht="103.5" customHeight="1" x14ac:dyDescent="0.65">
      <c r="A32" s="84" t="s">
        <v>117</v>
      </c>
      <c r="B32" s="161" t="s">
        <v>118</v>
      </c>
      <c r="C32" s="163"/>
      <c r="D32" s="86" t="s">
        <v>119</v>
      </c>
    </row>
    <row r="33" spans="1:4" ht="14.25" customHeight="1" x14ac:dyDescent="0.65">
      <c r="A33" s="75" t="s">
        <v>95</v>
      </c>
      <c r="B33" s="162"/>
      <c r="C33" s="164"/>
      <c r="D33" s="146"/>
    </row>
    <row r="34" spans="1:4" ht="14.25" customHeight="1" x14ac:dyDescent="0.65">
      <c r="A34" s="75" t="s">
        <v>120</v>
      </c>
      <c r="B34" s="162"/>
      <c r="C34" s="164"/>
      <c r="D34" s="146"/>
    </row>
    <row r="35" spans="1:4" ht="199.5" customHeight="1" x14ac:dyDescent="0.65">
      <c r="A35" s="84" t="s">
        <v>121</v>
      </c>
      <c r="B35" s="145" t="s">
        <v>122</v>
      </c>
      <c r="C35" s="145" t="s">
        <v>123</v>
      </c>
      <c r="D35" s="145" t="s">
        <v>124</v>
      </c>
    </row>
    <row r="36" spans="1:4" ht="14.25" customHeight="1" x14ac:dyDescent="0.65">
      <c r="A36" s="75" t="s">
        <v>95</v>
      </c>
      <c r="B36" s="118"/>
      <c r="C36" s="118"/>
      <c r="D36" s="118"/>
    </row>
    <row r="37" spans="1:4" ht="14.25" customHeight="1" x14ac:dyDescent="0.65">
      <c r="A37" s="75" t="s">
        <v>125</v>
      </c>
      <c r="B37" s="118"/>
      <c r="C37" s="118"/>
      <c r="D37" s="118"/>
    </row>
    <row r="38" spans="1:4" ht="221.45" customHeight="1" x14ac:dyDescent="0.65">
      <c r="A38" s="84" t="s">
        <v>126</v>
      </c>
      <c r="B38" s="165" t="s">
        <v>127</v>
      </c>
      <c r="C38" s="165" t="s">
        <v>75</v>
      </c>
      <c r="D38" s="165" t="s">
        <v>124</v>
      </c>
    </row>
    <row r="39" spans="1:4" x14ac:dyDescent="0.65">
      <c r="A39" s="75" t="s">
        <v>95</v>
      </c>
      <c r="B39" s="165"/>
      <c r="C39" s="165"/>
      <c r="D39" s="165"/>
    </row>
    <row r="40" spans="1:4" ht="18" customHeight="1" x14ac:dyDescent="0.65">
      <c r="A40" s="75" t="s">
        <v>128</v>
      </c>
      <c r="B40" s="165"/>
      <c r="C40" s="165"/>
      <c r="D40" s="165"/>
    </row>
    <row r="41" spans="1:4" s="80" customFormat="1" x14ac:dyDescent="0.65">
      <c r="A41" s="87"/>
      <c r="B41" s="165"/>
      <c r="C41" s="165"/>
      <c r="D41" s="165"/>
    </row>
    <row r="42" spans="1:4" ht="29" x14ac:dyDescent="0.7">
      <c r="A42" s="88" t="s">
        <v>129</v>
      </c>
      <c r="B42" s="89"/>
      <c r="C42" s="89"/>
      <c r="D42" s="89"/>
    </row>
    <row r="43" spans="1:4" s="74" customFormat="1" ht="14.5" x14ac:dyDescent="0.7">
      <c r="A43" s="90"/>
      <c r="B43" s="91"/>
      <c r="C43" s="91"/>
      <c r="D43" s="91"/>
    </row>
    <row r="44" spans="1:4" ht="234" x14ac:dyDescent="0.65">
      <c r="A44" s="84" t="s">
        <v>130</v>
      </c>
      <c r="B44" s="92">
        <f>615+400+80</f>
        <v>1095</v>
      </c>
      <c r="C44" s="93" t="s">
        <v>131</v>
      </c>
      <c r="D44" s="94" t="s">
        <v>132</v>
      </c>
    </row>
    <row r="45" spans="1:4" ht="14.25" customHeight="1" x14ac:dyDescent="0.65">
      <c r="A45" s="75" t="s">
        <v>95</v>
      </c>
      <c r="B45" s="95" t="s">
        <v>99</v>
      </c>
      <c r="C45" s="96" t="s">
        <v>99</v>
      </c>
      <c r="D45" s="89"/>
    </row>
    <row r="46" spans="1:4" ht="14.25" customHeight="1" x14ac:dyDescent="0.65">
      <c r="A46" s="75" t="s">
        <v>133</v>
      </c>
      <c r="B46" s="95" t="s">
        <v>99</v>
      </c>
      <c r="C46" s="96" t="s">
        <v>99</v>
      </c>
      <c r="D46" s="89"/>
    </row>
    <row r="47" spans="1:4" s="74" customFormat="1" ht="14.25" customHeight="1" x14ac:dyDescent="0.65">
      <c r="A47" s="97"/>
      <c r="B47" s="119"/>
      <c r="C47" s="91"/>
      <c r="D47" s="91"/>
    </row>
    <row r="48" spans="1:4" ht="221" x14ac:dyDescent="0.65">
      <c r="A48" s="84" t="s">
        <v>134</v>
      </c>
      <c r="B48" s="98">
        <v>1000</v>
      </c>
      <c r="C48" s="93" t="s">
        <v>135</v>
      </c>
      <c r="D48" s="99" t="s">
        <v>132</v>
      </c>
    </row>
    <row r="49" spans="1:4" ht="14.25" customHeight="1" x14ac:dyDescent="0.65">
      <c r="A49" s="75" t="s">
        <v>136</v>
      </c>
      <c r="B49" s="100" t="s">
        <v>99</v>
      </c>
      <c r="C49" s="96" t="s">
        <v>99</v>
      </c>
      <c r="D49" s="89"/>
    </row>
    <row r="50" spans="1:4" ht="14.25" customHeight="1" x14ac:dyDescent="0.65">
      <c r="A50" s="75" t="s">
        <v>137</v>
      </c>
      <c r="B50" s="100" t="s">
        <v>99</v>
      </c>
      <c r="C50" s="96" t="s">
        <v>99</v>
      </c>
      <c r="D50" s="89"/>
    </row>
    <row r="51" spans="1:4" s="74" customFormat="1" ht="14.25" customHeight="1" x14ac:dyDescent="0.65">
      <c r="A51" s="97"/>
      <c r="B51" s="120"/>
      <c r="C51" s="91"/>
      <c r="D51" s="91"/>
    </row>
    <row r="52" spans="1:4" ht="143" x14ac:dyDescent="0.65">
      <c r="A52" s="84" t="s">
        <v>138</v>
      </c>
      <c r="B52" s="98">
        <v>1200</v>
      </c>
      <c r="C52" s="101" t="s">
        <v>139</v>
      </c>
      <c r="D52" s="89"/>
    </row>
    <row r="53" spans="1:4" ht="14.25" customHeight="1" x14ac:dyDescent="0.65">
      <c r="A53" s="75" t="s">
        <v>95</v>
      </c>
      <c r="B53" s="100" t="s">
        <v>99</v>
      </c>
      <c r="C53" s="102" t="s">
        <v>99</v>
      </c>
      <c r="D53" s="89"/>
    </row>
    <row r="54" spans="1:4" ht="14.25" customHeight="1" x14ac:dyDescent="0.65">
      <c r="A54" s="75" t="s">
        <v>140</v>
      </c>
      <c r="B54" s="100" t="s">
        <v>99</v>
      </c>
      <c r="C54" s="102" t="s">
        <v>99</v>
      </c>
      <c r="D54" s="89"/>
    </row>
    <row r="55" spans="1:4" s="74" customFormat="1" ht="14.25" customHeight="1" x14ac:dyDescent="0.65">
      <c r="A55" s="97"/>
      <c r="B55" s="120"/>
      <c r="C55" s="91"/>
      <c r="D55" s="91"/>
    </row>
    <row r="56" spans="1:4" ht="351" x14ac:dyDescent="0.65">
      <c r="A56" s="84" t="s">
        <v>141</v>
      </c>
      <c r="B56" s="98">
        <v>1200</v>
      </c>
      <c r="C56" s="101" t="s">
        <v>142</v>
      </c>
      <c r="D56" s="94" t="s">
        <v>132</v>
      </c>
    </row>
    <row r="57" spans="1:4" x14ac:dyDescent="0.65">
      <c r="A57" s="75" t="s">
        <v>95</v>
      </c>
      <c r="B57" s="100" t="s">
        <v>99</v>
      </c>
      <c r="C57" s="102" t="s">
        <v>99</v>
      </c>
      <c r="D57" s="89"/>
    </row>
    <row r="58" spans="1:4" x14ac:dyDescent="0.65">
      <c r="A58" s="75" t="s">
        <v>140</v>
      </c>
      <c r="B58" s="100" t="s">
        <v>99</v>
      </c>
      <c r="C58" s="102" t="s">
        <v>99</v>
      </c>
      <c r="D58" s="89"/>
    </row>
    <row r="59" spans="1:4" s="80" customFormat="1" x14ac:dyDescent="0.65">
      <c r="A59" s="77"/>
      <c r="B59" s="103"/>
      <c r="C59" s="103"/>
      <c r="D59" s="103"/>
    </row>
    <row r="60" spans="1:4" ht="43.5" x14ac:dyDescent="0.65">
      <c r="A60" s="72" t="s">
        <v>143</v>
      </c>
      <c r="B60" s="89"/>
      <c r="C60" s="89"/>
      <c r="D60" s="89"/>
    </row>
    <row r="61" spans="1:4" s="74" customFormat="1" ht="14.5" x14ac:dyDescent="0.65">
      <c r="A61" s="73"/>
      <c r="B61" s="91"/>
      <c r="C61" s="91"/>
      <c r="D61" s="91"/>
    </row>
    <row r="62" spans="1:4" ht="143" x14ac:dyDescent="0.65">
      <c r="A62" s="84" t="s">
        <v>144</v>
      </c>
      <c r="B62" s="98">
        <v>52000</v>
      </c>
      <c r="C62" s="93" t="s">
        <v>145</v>
      </c>
      <c r="D62" s="94" t="s">
        <v>132</v>
      </c>
    </row>
    <row r="63" spans="1:4" x14ac:dyDescent="0.65">
      <c r="A63" s="75" t="s">
        <v>95</v>
      </c>
      <c r="B63" s="100" t="s">
        <v>99</v>
      </c>
      <c r="C63" s="96" t="s">
        <v>99</v>
      </c>
      <c r="D63" s="89"/>
    </row>
    <row r="64" spans="1:4" x14ac:dyDescent="0.65">
      <c r="A64" s="75" t="s">
        <v>146</v>
      </c>
      <c r="B64" s="100" t="s">
        <v>99</v>
      </c>
      <c r="C64" s="96" t="s">
        <v>99</v>
      </c>
      <c r="D64" s="89"/>
    </row>
    <row r="65" spans="1:4" s="74" customFormat="1" x14ac:dyDescent="0.65">
      <c r="A65" s="76"/>
      <c r="B65" s="91"/>
      <c r="C65" s="91"/>
      <c r="D65" s="91"/>
    </row>
    <row r="66" spans="1:4" ht="14.5" x14ac:dyDescent="0.7">
      <c r="A66" s="88"/>
      <c r="B66" s="89"/>
      <c r="C66" s="89"/>
      <c r="D66" s="89"/>
    </row>
    <row r="67" spans="1:4" ht="78" x14ac:dyDescent="0.65">
      <c r="A67" s="104" t="s">
        <v>147</v>
      </c>
      <c r="B67" s="98">
        <v>414000</v>
      </c>
      <c r="C67" s="145" t="s">
        <v>148</v>
      </c>
      <c r="D67" s="93" t="s">
        <v>149</v>
      </c>
    </row>
    <row r="68" spans="1:4" ht="28.5" x14ac:dyDescent="0.65">
      <c r="A68" s="75" t="s">
        <v>150</v>
      </c>
      <c r="B68" s="121"/>
      <c r="C68" s="89"/>
      <c r="D68" s="89"/>
    </row>
    <row r="69" spans="1:4" x14ac:dyDescent="0.65">
      <c r="A69" s="75" t="s">
        <v>151</v>
      </c>
      <c r="B69" s="121"/>
      <c r="C69" s="89"/>
      <c r="D69" s="89"/>
    </row>
    <row r="70" spans="1:4" s="74" customFormat="1" x14ac:dyDescent="0.65">
      <c r="B70" s="91"/>
      <c r="C70" s="91"/>
      <c r="D70" s="91"/>
    </row>
    <row r="71" spans="1:4" ht="65" x14ac:dyDescent="0.65">
      <c r="A71" s="84" t="s">
        <v>152</v>
      </c>
      <c r="B71" s="98">
        <v>22709</v>
      </c>
      <c r="C71" s="93" t="s">
        <v>153</v>
      </c>
      <c r="D71" s="94" t="s">
        <v>132</v>
      </c>
    </row>
    <row r="72" spans="1:4" ht="14.5" x14ac:dyDescent="0.65">
      <c r="A72" s="105" t="s">
        <v>95</v>
      </c>
      <c r="B72" s="106" t="s">
        <v>99</v>
      </c>
      <c r="C72" s="105" t="s">
        <v>99</v>
      </c>
    </row>
    <row r="73" spans="1:4" ht="14.5" x14ac:dyDescent="0.65">
      <c r="A73" s="105" t="s">
        <v>154</v>
      </c>
      <c r="B73" s="106" t="s">
        <v>99</v>
      </c>
      <c r="C73" s="105" t="s">
        <v>99</v>
      </c>
    </row>
    <row r="74" spans="1:4" ht="14.5" x14ac:dyDescent="0.65">
      <c r="A74" s="107"/>
      <c r="B74" s="108"/>
      <c r="C74" s="107"/>
    </row>
    <row r="75" spans="1:4" ht="14.5" x14ac:dyDescent="0.65">
      <c r="A75" s="107"/>
      <c r="B75" s="108"/>
      <c r="C75" s="107"/>
    </row>
    <row r="77" spans="1:4" x14ac:dyDescent="0.65">
      <c r="A77" s="64" t="s">
        <v>155</v>
      </c>
    </row>
    <row r="79" spans="1:4" x14ac:dyDescent="0.65">
      <c r="A79" s="109" t="s">
        <v>156</v>
      </c>
    </row>
  </sheetData>
  <mergeCells count="5">
    <mergeCell ref="B32:B34"/>
    <mergeCell ref="C32:C34"/>
    <mergeCell ref="B38:B41"/>
    <mergeCell ref="C38:C41"/>
    <mergeCell ref="D38:D41"/>
  </mergeCells>
  <hyperlinks>
    <hyperlink ref="A2" location="_ftn1" display="_ftn1" xr:uid="{00000000-0004-0000-0300-000000000000}"/>
    <hyperlink ref="A79" location="_ftnref1" display="_ftnref1" xr:uid="{00000000-0004-0000-0300-000001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E15"/>
  <sheetViews>
    <sheetView topLeftCell="A12" zoomScaleNormal="100" workbookViewId="0">
      <selection activeCell="A14" sqref="A14"/>
    </sheetView>
  </sheetViews>
  <sheetFormatPr defaultColWidth="9.1328125" defaultRowHeight="14.75" x14ac:dyDescent="0.75"/>
  <cols>
    <col min="1" max="1" width="59.86328125" style="142" customWidth="1"/>
    <col min="2" max="2" width="9.1328125" style="132" hidden="1" customWidth="1"/>
    <col min="3" max="4" width="9.1328125" style="132"/>
    <col min="5" max="5" width="83.54296875" style="132" customWidth="1"/>
    <col min="6" max="16384" width="9.1328125" style="132"/>
  </cols>
  <sheetData>
    <row r="1" spans="1:5" x14ac:dyDescent="0.75">
      <c r="A1" s="131" t="s">
        <v>157</v>
      </c>
    </row>
    <row r="2" spans="1:5" ht="86" x14ac:dyDescent="0.75">
      <c r="A2" s="133" t="s">
        <v>158</v>
      </c>
    </row>
    <row r="3" spans="1:5" x14ac:dyDescent="0.75">
      <c r="A3" s="134"/>
    </row>
    <row r="4" spans="1:5" x14ac:dyDescent="0.75">
      <c r="A4" s="134"/>
    </row>
    <row r="5" spans="1:5" x14ac:dyDescent="0.75">
      <c r="A5" s="134"/>
    </row>
    <row r="6" spans="1:5" x14ac:dyDescent="0.75">
      <c r="A6" s="134"/>
    </row>
    <row r="7" spans="1:5" ht="10.5" customHeight="1" x14ac:dyDescent="0.75">
      <c r="A7" s="135"/>
    </row>
    <row r="8" spans="1:5" hidden="1" x14ac:dyDescent="0.75">
      <c r="A8" s="136" t="s">
        <v>159</v>
      </c>
    </row>
    <row r="9" spans="1:5" ht="21" hidden="1" x14ac:dyDescent="0.75">
      <c r="A9" s="137" t="s">
        <v>160</v>
      </c>
    </row>
    <row r="10" spans="1:5" ht="191.25" customHeight="1" x14ac:dyDescent="0.75">
      <c r="A10" s="133" t="s">
        <v>161</v>
      </c>
      <c r="C10" s="166" t="s">
        <v>162</v>
      </c>
      <c r="D10" s="167"/>
      <c r="E10" s="167"/>
    </row>
    <row r="11" spans="1:5" ht="101.25" customHeight="1" x14ac:dyDescent="0.75">
      <c r="A11" s="138" t="s">
        <v>163</v>
      </c>
      <c r="C11" s="166" t="s">
        <v>164</v>
      </c>
      <c r="D11" s="167"/>
      <c r="E11" s="167"/>
    </row>
    <row r="12" spans="1:5" ht="103.9" customHeight="1" x14ac:dyDescent="0.75">
      <c r="A12" s="139" t="s">
        <v>165</v>
      </c>
      <c r="C12" s="168" t="s">
        <v>166</v>
      </c>
      <c r="D12" s="169"/>
      <c r="E12" s="169"/>
    </row>
    <row r="13" spans="1:5" ht="70.5" customHeight="1" x14ac:dyDescent="0.75">
      <c r="A13" s="140" t="s">
        <v>167</v>
      </c>
      <c r="C13" s="168" t="s">
        <v>168</v>
      </c>
      <c r="D13" s="169"/>
      <c r="E13" s="169"/>
    </row>
    <row r="14" spans="1:5" ht="96.75" customHeight="1" x14ac:dyDescent="0.75">
      <c r="A14" s="140" t="s">
        <v>169</v>
      </c>
      <c r="C14" s="168" t="s">
        <v>170</v>
      </c>
      <c r="D14" s="169"/>
      <c r="E14" s="169"/>
    </row>
    <row r="15" spans="1:5" x14ac:dyDescent="0.75">
      <c r="A15" s="141" t="s">
        <v>171</v>
      </c>
    </row>
  </sheetData>
  <mergeCells count="5">
    <mergeCell ref="C10:E10"/>
    <mergeCell ref="C11:E11"/>
    <mergeCell ref="C12:E12"/>
    <mergeCell ref="C13:E13"/>
    <mergeCell ref="C14:E14"/>
  </mergeCells>
  <hyperlinks>
    <hyperlink ref="A8" r:id="rId1" display="../../../../covid19mptfcall1/Shared Documents/Forms/AllItems.aspx" xr:uid="{00000000-0004-0000-0400-000000000000}"/>
    <hyperlink ref="A11" r:id="rId2" display="../../../../covid19mptfcall1/Shared Documents/Forms/AllItems.aspx" xr:uid="{00000000-0004-0000-0400-000001000000}"/>
    <hyperlink ref="A15"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s>
  <pageMargins left="0.7" right="0.7" top="0.75" bottom="0.75" header="0.3" footer="0.3"/>
  <pageSetup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zoomScaleNormal="100" workbookViewId="0">
      <selection activeCell="A8" sqref="A8:A10"/>
    </sheetView>
  </sheetViews>
  <sheetFormatPr defaultRowHeight="14.75" x14ac:dyDescent="0.75"/>
  <cols>
    <col min="1" max="1" width="15.54296875" style="8" customWidth="1"/>
    <col min="2" max="2" width="43.54296875" style="8" customWidth="1"/>
    <col min="3" max="3" width="2.54296875" style="8" customWidth="1"/>
    <col min="4" max="4" width="16.1328125" style="8" customWidth="1"/>
    <col min="5" max="5" width="40.86328125" style="8" customWidth="1"/>
  </cols>
  <sheetData>
    <row r="1" spans="1:5" x14ac:dyDescent="0.75">
      <c r="A1" s="151" t="s">
        <v>12</v>
      </c>
      <c r="B1" s="152"/>
      <c r="C1" s="153"/>
      <c r="D1" s="156" t="s">
        <v>13</v>
      </c>
      <c r="E1" s="157"/>
    </row>
    <row r="2" spans="1:5" ht="26" x14ac:dyDescent="0.75">
      <c r="A2" s="144" t="s">
        <v>14</v>
      </c>
      <c r="B2" s="6"/>
      <c r="C2" s="153"/>
      <c r="D2" s="144" t="s">
        <v>16</v>
      </c>
      <c r="E2" s="6"/>
    </row>
    <row r="3" spans="1:5" ht="39" x14ac:dyDescent="0.75">
      <c r="A3" s="144" t="s">
        <v>17</v>
      </c>
      <c r="B3" s="6"/>
      <c r="C3" s="153"/>
      <c r="D3" s="130" t="s">
        <v>19</v>
      </c>
      <c r="E3" s="6"/>
    </row>
    <row r="4" spans="1:5" ht="59" x14ac:dyDescent="0.75">
      <c r="A4" s="130" t="s">
        <v>21</v>
      </c>
      <c r="B4" s="9"/>
      <c r="C4" s="153"/>
      <c r="D4" s="130" t="s">
        <v>22</v>
      </c>
      <c r="E4" s="6"/>
    </row>
    <row r="5" spans="1:5" ht="29.5" x14ac:dyDescent="0.75">
      <c r="A5" s="144" t="s">
        <v>24</v>
      </c>
      <c r="B5" s="9"/>
      <c r="C5" s="153"/>
      <c r="D5" s="130" t="s">
        <v>26</v>
      </c>
      <c r="E5" s="9"/>
    </row>
    <row r="6" spans="1:5" ht="15.5" thickBot="1" x14ac:dyDescent="0.9">
      <c r="A6" s="10"/>
      <c r="B6" s="9"/>
      <c r="C6" s="153"/>
      <c r="D6"/>
      <c r="E6" s="9"/>
    </row>
    <row r="7" spans="1:5" ht="14.25" customHeight="1" x14ac:dyDescent="0.75">
      <c r="A7" s="151" t="s">
        <v>28</v>
      </c>
      <c r="B7" s="152"/>
      <c r="C7" s="153"/>
      <c r="D7" s="151" t="s">
        <v>29</v>
      </c>
      <c r="E7" s="152"/>
    </row>
    <row r="8" spans="1:5" ht="24.4" customHeight="1" x14ac:dyDescent="0.75">
      <c r="A8" s="159" t="s">
        <v>30</v>
      </c>
      <c r="B8" s="154"/>
      <c r="C8" s="153"/>
      <c r="D8" s="159" t="s">
        <v>32</v>
      </c>
      <c r="E8" s="154"/>
    </row>
    <row r="9" spans="1:5" x14ac:dyDescent="0.75">
      <c r="A9" s="159"/>
      <c r="B9" s="154"/>
      <c r="C9" s="153"/>
      <c r="D9" s="159"/>
      <c r="E9" s="154"/>
    </row>
    <row r="10" spans="1:5" ht="78" customHeight="1" thickBot="1" x14ac:dyDescent="0.9">
      <c r="A10" s="160"/>
      <c r="B10" s="155"/>
      <c r="C10" s="153"/>
      <c r="D10" s="160"/>
      <c r="E10" s="155"/>
    </row>
    <row r="11" spans="1:5" ht="14.25" customHeight="1" x14ac:dyDescent="0.75">
      <c r="A11" s="151" t="s">
        <v>34</v>
      </c>
      <c r="B11" s="152"/>
      <c r="C11" s="33"/>
      <c r="D11" s="34"/>
      <c r="E11" s="34"/>
    </row>
    <row r="12" spans="1:5" ht="14.25" customHeight="1" x14ac:dyDescent="0.75">
      <c r="A12" s="144" t="s">
        <v>35</v>
      </c>
      <c r="B12" s="6"/>
      <c r="C12" s="158"/>
      <c r="D12" s="35"/>
      <c r="E12" s="35"/>
    </row>
    <row r="13" spans="1:5" x14ac:dyDescent="0.75">
      <c r="A13" s="144" t="s">
        <v>37</v>
      </c>
      <c r="B13" s="6"/>
      <c r="C13" s="158"/>
      <c r="D13" s="35"/>
      <c r="E13" s="35"/>
    </row>
    <row r="14" spans="1:5" ht="15.5" thickBot="1" x14ac:dyDescent="0.9">
      <c r="A14" s="7" t="s">
        <v>39</v>
      </c>
      <c r="B14" s="5"/>
      <c r="C14" s="158"/>
      <c r="D14" s="35"/>
      <c r="E14" s="35"/>
    </row>
    <row r="15" spans="1:5" x14ac:dyDescent="0.75">
      <c r="A15" s="34"/>
      <c r="B15" s="34"/>
      <c r="C15" s="144"/>
      <c r="D15" s="35"/>
      <c r="E15" s="35"/>
    </row>
    <row r="16" spans="1:5" ht="22.15" customHeight="1" x14ac:dyDescent="0.75">
      <c r="A16" s="150" t="s">
        <v>41</v>
      </c>
      <c r="B16" s="150"/>
      <c r="C16" s="150"/>
      <c r="D16" s="150"/>
      <c r="E16" s="150"/>
    </row>
    <row r="17" spans="1:5" x14ac:dyDescent="0.75">
      <c r="A17" s="150" t="s">
        <v>42</v>
      </c>
      <c r="B17" s="150"/>
      <c r="C17" s="150"/>
      <c r="D17" s="150"/>
      <c r="E17" s="150"/>
    </row>
    <row r="18" spans="1:5" x14ac:dyDescent="0.75">
      <c r="A18" s="150" t="s">
        <v>172</v>
      </c>
      <c r="B18" s="150"/>
      <c r="C18" s="150"/>
      <c r="D18" s="150"/>
      <c r="E18" s="150"/>
    </row>
    <row r="19" spans="1:5" ht="28.9" customHeight="1" x14ac:dyDescent="0.75">
      <c r="A19" s="150" t="s">
        <v>44</v>
      </c>
      <c r="B19" s="150"/>
      <c r="C19" s="150"/>
      <c r="D19" s="150"/>
      <c r="E19" s="150"/>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25"/>
  <sheetViews>
    <sheetView zoomScaleNormal="100" workbookViewId="0">
      <pane xSplit="3" ySplit="1" topLeftCell="D2" activePane="bottomRight" state="frozen"/>
      <selection pane="topRight" sqref="A1:XFD1048576"/>
      <selection pane="bottomLeft" sqref="A1:XFD1048576"/>
      <selection pane="bottomRight" activeCell="D3" sqref="D3"/>
    </sheetView>
  </sheetViews>
  <sheetFormatPr defaultColWidth="9.1328125" defaultRowHeight="14.25" x14ac:dyDescent="0.65"/>
  <cols>
    <col min="1" max="1" width="3.7265625" style="32" bestFit="1" customWidth="1"/>
    <col min="2" max="2" width="14.26953125" style="13" customWidth="1"/>
    <col min="3" max="3" width="31.7265625" style="13" customWidth="1"/>
    <col min="4" max="4" width="84.7265625" style="13" customWidth="1"/>
    <col min="5" max="16384" width="9.1328125" style="11"/>
  </cols>
  <sheetData>
    <row r="1" spans="1:4" ht="15.5" x14ac:dyDescent="0.7">
      <c r="A1" s="32" t="s">
        <v>45</v>
      </c>
      <c r="B1" s="12" t="s">
        <v>46</v>
      </c>
      <c r="C1" s="12" t="s">
        <v>47</v>
      </c>
      <c r="D1" s="12" t="s">
        <v>48</v>
      </c>
    </row>
    <row r="2" spans="1:4" ht="116.25" x14ac:dyDescent="0.65">
      <c r="A2" s="48">
        <v>1</v>
      </c>
      <c r="B2" s="47" t="s">
        <v>49</v>
      </c>
      <c r="C2" s="14" t="s">
        <v>173</v>
      </c>
    </row>
    <row r="3" spans="1:4" ht="42.75" x14ac:dyDescent="0.65">
      <c r="A3" s="48">
        <v>2</v>
      </c>
      <c r="B3" s="47" t="s">
        <v>52</v>
      </c>
      <c r="C3" s="14" t="s">
        <v>174</v>
      </c>
    </row>
    <row r="4" spans="1:4" ht="42.75" x14ac:dyDescent="0.65">
      <c r="A4" s="48">
        <v>3.1</v>
      </c>
      <c r="B4" s="47" t="s">
        <v>55</v>
      </c>
      <c r="C4" s="143" t="s">
        <v>56</v>
      </c>
    </row>
    <row r="5" spans="1:4" ht="28.5" x14ac:dyDescent="0.65">
      <c r="A5" s="48">
        <v>3.2</v>
      </c>
      <c r="B5" s="47" t="s">
        <v>58</v>
      </c>
      <c r="C5" s="143" t="s">
        <v>59</v>
      </c>
    </row>
    <row r="6" spans="1:4" ht="179.25" x14ac:dyDescent="0.65">
      <c r="A6" s="48">
        <v>3.3</v>
      </c>
      <c r="B6" s="47" t="s">
        <v>61</v>
      </c>
      <c r="C6" s="14" t="s">
        <v>175</v>
      </c>
    </row>
    <row r="7" spans="1:4" ht="126.75" x14ac:dyDescent="0.65">
      <c r="A7" s="48">
        <v>3.4</v>
      </c>
      <c r="B7" s="47" t="s">
        <v>64</v>
      </c>
      <c r="C7" s="14" t="s">
        <v>176</v>
      </c>
    </row>
    <row r="8" spans="1:4" ht="137.25" x14ac:dyDescent="0.65">
      <c r="A8" s="48">
        <v>3.5</v>
      </c>
      <c r="B8" s="47" t="s">
        <v>67</v>
      </c>
      <c r="C8" s="14" t="s">
        <v>177</v>
      </c>
    </row>
    <row r="9" spans="1:4" ht="57" x14ac:dyDescent="0.65">
      <c r="A9" s="48">
        <v>3.6</v>
      </c>
      <c r="B9" s="47" t="s">
        <v>70</v>
      </c>
      <c r="C9" s="14" t="s">
        <v>71</v>
      </c>
    </row>
    <row r="10" spans="1:4" ht="42.75" x14ac:dyDescent="0.65">
      <c r="A10" s="48">
        <v>4</v>
      </c>
      <c r="B10" s="47" t="s">
        <v>73</v>
      </c>
      <c r="C10" s="14" t="s">
        <v>74</v>
      </c>
    </row>
    <row r="11" spans="1:4" ht="63.75" x14ac:dyDescent="0.65">
      <c r="A11" s="48">
        <v>5</v>
      </c>
      <c r="B11" s="47" t="s">
        <v>76</v>
      </c>
      <c r="C11" s="14" t="s">
        <v>77</v>
      </c>
    </row>
    <row r="12" spans="1:4" x14ac:dyDescent="0.65">
      <c r="A12" s="48"/>
      <c r="B12" s="47"/>
      <c r="C12" s="14"/>
    </row>
    <row r="13" spans="1:4" x14ac:dyDescent="0.65">
      <c r="A13" s="48"/>
      <c r="B13" s="47"/>
      <c r="C13" s="14"/>
    </row>
    <row r="14" spans="1:4" x14ac:dyDescent="0.65">
      <c r="C14" s="14"/>
    </row>
    <row r="15" spans="1:4" x14ac:dyDescent="0.65">
      <c r="C15" s="14"/>
    </row>
    <row r="16" spans="1:4" x14ac:dyDescent="0.65">
      <c r="C16" s="14"/>
    </row>
    <row r="17" spans="3:3" x14ac:dyDescent="0.65">
      <c r="C17" s="14"/>
    </row>
    <row r="18" spans="3:3" x14ac:dyDescent="0.65">
      <c r="C18" s="14"/>
    </row>
    <row r="19" spans="3:3" x14ac:dyDescent="0.65">
      <c r="C19" s="14"/>
    </row>
    <row r="20" spans="3:3" x14ac:dyDescent="0.65">
      <c r="C20" s="14"/>
    </row>
    <row r="21" spans="3:3" x14ac:dyDescent="0.65">
      <c r="C21" s="14"/>
    </row>
    <row r="22" spans="3:3" x14ac:dyDescent="0.65">
      <c r="C22" s="14"/>
    </row>
    <row r="23" spans="3:3" x14ac:dyDescent="0.65">
      <c r="C23" s="14"/>
    </row>
    <row r="24" spans="3:3" x14ac:dyDescent="0.65">
      <c r="C24" s="14"/>
    </row>
    <row r="25" spans="3:3" x14ac:dyDescent="0.65">
      <c r="C25" s="14"/>
    </row>
  </sheetData>
  <pageMargins left="0.7" right="0.7" top="0.75" bottom="0.75" header="0.3" footer="0.3"/>
  <pageSetup scale="9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D34"/>
  <sheetViews>
    <sheetView workbookViewId="0">
      <pane xSplit="1" ySplit="1" topLeftCell="B2" activePane="bottomRight" state="frozen"/>
      <selection pane="topRight" sqref="A1:XFD1048576"/>
      <selection pane="bottomLeft" sqref="A1:XFD1048576"/>
      <selection pane="bottomRight" activeCell="A9" sqref="A9"/>
    </sheetView>
  </sheetViews>
  <sheetFormatPr defaultColWidth="9.1328125" defaultRowHeight="14.25" x14ac:dyDescent="0.65"/>
  <cols>
    <col min="1" max="1" width="103.86328125" style="11" customWidth="1"/>
    <col min="2" max="2" width="33.54296875" style="11" customWidth="1"/>
    <col min="3" max="3" width="25.86328125" style="11" customWidth="1"/>
    <col min="4" max="4" width="27.86328125" style="11" customWidth="1"/>
    <col min="5" max="16384" width="9.1328125" style="11"/>
  </cols>
  <sheetData>
    <row r="1" spans="1:4" ht="44.25" thickBot="1" x14ac:dyDescent="0.8">
      <c r="A1" s="16"/>
      <c r="B1" s="17" t="s">
        <v>178</v>
      </c>
      <c r="C1" s="18" t="s">
        <v>80</v>
      </c>
      <c r="D1" s="18" t="s">
        <v>81</v>
      </c>
    </row>
    <row r="2" spans="1:4" x14ac:dyDescent="0.65">
      <c r="A2" s="15" t="s">
        <v>82</v>
      </c>
      <c r="B2" s="172"/>
      <c r="C2" s="172"/>
      <c r="D2" s="172"/>
    </row>
    <row r="3" spans="1:4" ht="14.5" x14ac:dyDescent="0.65">
      <c r="A3" s="19" t="s">
        <v>179</v>
      </c>
      <c r="B3" s="173"/>
      <c r="C3" s="173"/>
      <c r="D3" s="173"/>
    </row>
    <row r="4" spans="1:4" x14ac:dyDescent="0.65">
      <c r="A4" s="49" t="s">
        <v>180</v>
      </c>
      <c r="B4" s="173"/>
      <c r="C4" s="173"/>
      <c r="D4" s="173"/>
    </row>
    <row r="5" spans="1:4" x14ac:dyDescent="0.65">
      <c r="A5" s="49" t="s">
        <v>181</v>
      </c>
      <c r="B5" s="173"/>
      <c r="C5" s="173"/>
      <c r="D5" s="173"/>
    </row>
    <row r="6" spans="1:4" ht="15" thickBot="1" x14ac:dyDescent="0.8">
      <c r="A6" s="147"/>
      <c r="B6" s="174"/>
      <c r="C6" s="174"/>
      <c r="D6" s="174"/>
    </row>
    <row r="7" spans="1:4" ht="15" customHeight="1" x14ac:dyDescent="0.65">
      <c r="A7" s="20" t="s">
        <v>182</v>
      </c>
      <c r="B7" s="171"/>
      <c r="C7" s="171"/>
      <c r="D7" s="171"/>
    </row>
    <row r="8" spans="1:4" ht="14.25" customHeight="1" x14ac:dyDescent="0.65">
      <c r="A8" s="20" t="s">
        <v>183</v>
      </c>
      <c r="B8" s="170"/>
      <c r="C8" s="170"/>
      <c r="D8" s="170"/>
    </row>
    <row r="9" spans="1:4" ht="14.25" customHeight="1" x14ac:dyDescent="0.65">
      <c r="A9" s="21" t="s">
        <v>180</v>
      </c>
      <c r="B9" s="170"/>
      <c r="C9" s="170"/>
      <c r="D9" s="170"/>
    </row>
    <row r="10" spans="1:4" ht="14.25" customHeight="1" x14ac:dyDescent="0.65">
      <c r="A10" s="21" t="s">
        <v>181</v>
      </c>
      <c r="B10" s="170"/>
      <c r="C10" s="170"/>
      <c r="D10" s="170"/>
    </row>
    <row r="11" spans="1:4" ht="14.25" customHeight="1" x14ac:dyDescent="0.65">
      <c r="A11" s="21"/>
      <c r="B11" s="21"/>
      <c r="C11" s="21"/>
      <c r="D11" s="21"/>
    </row>
    <row r="12" spans="1:4" ht="14.25" customHeight="1" x14ac:dyDescent="0.65">
      <c r="A12" s="21"/>
      <c r="B12" s="21"/>
      <c r="C12" s="21"/>
      <c r="D12" s="21"/>
    </row>
    <row r="13" spans="1:4" ht="14.25" customHeight="1" x14ac:dyDescent="0.65">
      <c r="A13" s="20"/>
      <c r="B13" s="21"/>
      <c r="C13" s="21"/>
      <c r="D13" s="21"/>
    </row>
    <row r="14" spans="1:4" ht="14.25" customHeight="1" x14ac:dyDescent="0.65">
      <c r="A14" s="20" t="s">
        <v>184</v>
      </c>
      <c r="B14" s="170"/>
      <c r="C14" s="170"/>
      <c r="D14" s="170"/>
    </row>
    <row r="15" spans="1:4" ht="14.25" customHeight="1" x14ac:dyDescent="0.65">
      <c r="A15" s="21" t="s">
        <v>180</v>
      </c>
      <c r="B15" s="170"/>
      <c r="C15" s="170"/>
      <c r="D15" s="170"/>
    </row>
    <row r="16" spans="1:4" ht="14.25" customHeight="1" x14ac:dyDescent="0.65">
      <c r="A16" s="21" t="s">
        <v>181</v>
      </c>
      <c r="B16" s="170"/>
      <c r="C16" s="170"/>
      <c r="D16" s="170"/>
    </row>
    <row r="17" spans="1:4" x14ac:dyDescent="0.65">
      <c r="A17" s="22"/>
      <c r="B17" s="170"/>
      <c r="C17" s="170"/>
      <c r="D17" s="170"/>
    </row>
    <row r="18" spans="1:4" ht="15" thickBot="1" x14ac:dyDescent="0.8">
      <c r="A18" s="23"/>
      <c r="B18" s="23"/>
      <c r="C18" s="24"/>
      <c r="D18" s="24"/>
    </row>
    <row r="19" spans="1:4" ht="15" customHeight="1" x14ac:dyDescent="0.65">
      <c r="A19" s="20" t="s">
        <v>185</v>
      </c>
      <c r="B19" s="171"/>
      <c r="C19" s="171"/>
      <c r="D19" s="171"/>
    </row>
    <row r="20" spans="1:4" ht="14.25" customHeight="1" x14ac:dyDescent="0.65">
      <c r="A20" s="20" t="s">
        <v>186</v>
      </c>
      <c r="B20" s="170"/>
      <c r="C20" s="170"/>
      <c r="D20" s="170"/>
    </row>
    <row r="21" spans="1:4" ht="14.25" customHeight="1" x14ac:dyDescent="0.65">
      <c r="A21" s="21" t="s">
        <v>180</v>
      </c>
      <c r="B21" s="170"/>
      <c r="C21" s="170"/>
      <c r="D21" s="170"/>
    </row>
    <row r="22" spans="1:4" ht="14.25" customHeight="1" x14ac:dyDescent="0.65">
      <c r="A22" s="21" t="s">
        <v>181</v>
      </c>
      <c r="B22" s="170"/>
      <c r="C22" s="170"/>
      <c r="D22" s="170"/>
    </row>
    <row r="23" spans="1:4" ht="14.25" customHeight="1" x14ac:dyDescent="0.65">
      <c r="A23" s="21"/>
      <c r="B23" s="21"/>
      <c r="C23" s="21"/>
      <c r="D23" s="21"/>
    </row>
    <row r="24" spans="1:4" ht="14.25" customHeight="1" x14ac:dyDescent="0.65">
      <c r="A24" s="21"/>
      <c r="B24" s="21"/>
      <c r="C24" s="21"/>
      <c r="D24" s="21"/>
    </row>
    <row r="25" spans="1:4" ht="14.25" customHeight="1" x14ac:dyDescent="0.65">
      <c r="A25" s="20" t="s">
        <v>187</v>
      </c>
      <c r="B25" s="170"/>
      <c r="C25" s="170"/>
      <c r="D25" s="170"/>
    </row>
    <row r="26" spans="1:4" ht="14.25" customHeight="1" x14ac:dyDescent="0.65">
      <c r="A26" s="21" t="s">
        <v>180</v>
      </c>
      <c r="B26" s="170"/>
      <c r="C26" s="170"/>
      <c r="D26" s="170"/>
    </row>
    <row r="27" spans="1:4" ht="14.25" customHeight="1" x14ac:dyDescent="0.65">
      <c r="A27" s="21" t="s">
        <v>181</v>
      </c>
      <c r="B27" s="170"/>
      <c r="C27" s="170"/>
      <c r="D27" s="170"/>
    </row>
    <row r="28" spans="1:4" x14ac:dyDescent="0.65">
      <c r="A28" s="22"/>
      <c r="B28" s="170"/>
      <c r="C28" s="170"/>
      <c r="D28" s="170"/>
    </row>
    <row r="29" spans="1:4" x14ac:dyDescent="0.65">
      <c r="A29" s="22"/>
      <c r="B29" s="170"/>
      <c r="C29" s="170"/>
      <c r="D29" s="170"/>
    </row>
    <row r="30" spans="1:4" ht="15" thickBot="1" x14ac:dyDescent="0.8">
      <c r="A30" s="24"/>
      <c r="B30" s="23"/>
      <c r="C30" s="24"/>
      <c r="D30" s="24"/>
    </row>
    <row r="32" spans="1:4" x14ac:dyDescent="0.65">
      <c r="A32" s="11" t="s">
        <v>155</v>
      </c>
    </row>
    <row r="34" spans="1:1" x14ac:dyDescent="0.65">
      <c r="A34" s="31" t="s">
        <v>156</v>
      </c>
    </row>
  </sheetData>
  <mergeCells count="15">
    <mergeCell ref="B2:B6"/>
    <mergeCell ref="C2:C6"/>
    <mergeCell ref="D2:D6"/>
    <mergeCell ref="B7:B10"/>
    <mergeCell ref="C7:C10"/>
    <mergeCell ref="D7:D10"/>
    <mergeCell ref="B25:B29"/>
    <mergeCell ref="C25:C29"/>
    <mergeCell ref="D25:D29"/>
    <mergeCell ref="B14:B17"/>
    <mergeCell ref="C14:C17"/>
    <mergeCell ref="D14:D17"/>
    <mergeCell ref="B19:B22"/>
    <mergeCell ref="C19:C22"/>
    <mergeCell ref="D19:D22"/>
  </mergeCells>
  <hyperlinks>
    <hyperlink ref="A34" location="_ftnref1" display="_ftnref1" xr:uid="{00000000-0004-0000-0700-000000000000}"/>
    <hyperlink ref="A2" location="_ftn1" display="_ftn1" xr:uid="{00000000-0004-0000-0700-000001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A14"/>
  <sheetViews>
    <sheetView zoomScaleNormal="100" workbookViewId="0">
      <selection activeCell="A13" sqref="A13:A14"/>
    </sheetView>
  </sheetViews>
  <sheetFormatPr defaultColWidth="9.1328125" defaultRowHeight="14.75" x14ac:dyDescent="0.75"/>
  <cols>
    <col min="1" max="1" width="117.40625" style="30" customWidth="1"/>
    <col min="2" max="16384" width="9.1328125" style="26"/>
  </cols>
  <sheetData>
    <row r="1" spans="1:1" x14ac:dyDescent="0.75">
      <c r="A1" s="25" t="s">
        <v>157</v>
      </c>
    </row>
    <row r="2" spans="1:1" ht="43" x14ac:dyDescent="0.75">
      <c r="A2" s="1" t="s">
        <v>158</v>
      </c>
    </row>
    <row r="3" spans="1:1" x14ac:dyDescent="0.75">
      <c r="A3" s="27"/>
    </row>
    <row r="4" spans="1:1" x14ac:dyDescent="0.75">
      <c r="A4" s="27"/>
    </row>
    <row r="5" spans="1:1" x14ac:dyDescent="0.75">
      <c r="A5" s="27"/>
    </row>
    <row r="6" spans="1:1" x14ac:dyDescent="0.75">
      <c r="A6" s="27"/>
    </row>
    <row r="7" spans="1:1" x14ac:dyDescent="0.75">
      <c r="A7" s="28"/>
    </row>
    <row r="8" spans="1:1" x14ac:dyDescent="0.75">
      <c r="A8" s="29" t="s">
        <v>159</v>
      </c>
    </row>
    <row r="9" spans="1:1" x14ac:dyDescent="0.75">
      <c r="A9" s="1" t="s">
        <v>161</v>
      </c>
    </row>
    <row r="10" spans="1:1" x14ac:dyDescent="0.75">
      <c r="A10" s="2" t="s">
        <v>163</v>
      </c>
    </row>
    <row r="11" spans="1:1" ht="21.5" x14ac:dyDescent="0.75">
      <c r="A11" s="3" t="s">
        <v>165</v>
      </c>
    </row>
    <row r="12" spans="1:1" x14ac:dyDescent="0.75">
      <c r="A12" s="4" t="s">
        <v>167</v>
      </c>
    </row>
    <row r="13" spans="1:1" x14ac:dyDescent="0.75">
      <c r="A13" s="4" t="s">
        <v>169</v>
      </c>
    </row>
    <row r="14" spans="1:1" x14ac:dyDescent="0.75">
      <c r="A14" s="46" t="s">
        <v>171</v>
      </c>
    </row>
  </sheetData>
  <hyperlinks>
    <hyperlink ref="A8" r:id="rId1" display="../../../../covid19mptfcall1/Shared Documents/Forms/AllItems.aspx" xr:uid="{00000000-0004-0000-0800-000000000000}"/>
    <hyperlink ref="A10" r:id="rId2" display="../../../../covid19mptfcall1/Shared Documents/Forms/AllItems.aspx" xr:uid="{00000000-0004-0000-0800-000001000000}"/>
    <hyperlink ref="A14"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800-000002000000}"/>
  </hyperlinks>
  <pageMargins left="0.7" right="0.7" top="0.75" bottom="0.75" header="0.3" footer="0.3"/>
  <pageSetup orientation="landscape"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9AC156-4C33-4219-B432-A6A1BB2504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2d59b-8973-4603-ab41-c06ad7b933ca"/>
    <ds:schemaRef ds:uri="7995fd09-262f-47de-91a3-bbaf613ee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222A27-B1A6-48BB-90DD-20582ECB12B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6ACF0C9-0EBE-4C2B-A5B7-98CD6AD179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OVERALL REPORTING INSTRUCTIONS</vt:lpstr>
      <vt:lpstr>General Information-Annual</vt:lpstr>
      <vt:lpstr>Narrative-Annual</vt:lpstr>
      <vt:lpstr>RBM-Annual</vt:lpstr>
      <vt:lpstr>Communication-Annual</vt:lpstr>
      <vt:lpstr>General Information-Final</vt:lpstr>
      <vt:lpstr>Narrative-Final</vt:lpstr>
      <vt:lpstr>RBM-Final</vt:lpstr>
      <vt:lpstr>Communication-Final</vt:lpstr>
      <vt:lpstr>'RBM-Annual'!_ftn1</vt:lpstr>
      <vt:lpstr>'RBM-Final'!_ftn1</vt:lpstr>
      <vt:lpstr>'General Information-Annual'!_ftn5</vt:lpstr>
      <vt:lpstr>'General Information-Final'!_ftn5</vt:lpstr>
      <vt:lpstr>'General Information-Annual'!_ftn6</vt:lpstr>
      <vt:lpstr>'General Information-Final'!_ftn6</vt:lpstr>
      <vt:lpstr>'RBM-Annual'!_ftnref1</vt:lpstr>
      <vt:lpstr>'RBM-Final'!_ftnref1</vt:lpstr>
      <vt:lpstr>'General Information-Annual'!_ftnref2</vt:lpstr>
      <vt:lpstr>'General Information-Final'!_ftnref2</vt:lpstr>
      <vt:lpstr>'General Information-Annual'!_ftnref4</vt:lpstr>
      <vt:lpstr>'General Information-Final'!_ftnref4</vt:lpstr>
      <vt:lpstr>'General Information-Annual'!_ftnref5</vt:lpstr>
      <vt:lpstr>'General Information-Final'!_ftnref5</vt:lpstr>
      <vt:lpstr>'General Information-Annual'!_ftnref6</vt:lpstr>
      <vt:lpstr>'General Information-Final'!_ftnref6</vt:lpstr>
      <vt:lpstr>End</vt:lpstr>
      <vt:lpstr>Final_End</vt:lpstr>
      <vt:lpstr>ID</vt:lpstr>
      <vt:lpstr>Org_End</vt:lpstr>
      <vt:lpstr>'OVERALL REPORTING INSTRUCTIONS'!Print_Area</vt:lpstr>
      <vt:lpstr>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Nina Andersen</cp:lastModifiedBy>
  <cp:revision/>
  <dcterms:created xsi:type="dcterms:W3CDTF">2020-12-07T17:58:50Z</dcterms:created>
  <dcterms:modified xsi:type="dcterms:W3CDTF">2022-03-17T13:33:08Z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